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defaultThemeVersion="166925"/>
  <mc:AlternateContent xmlns:mc="http://schemas.openxmlformats.org/markup-compatibility/2006">
    <mc:Choice Requires="x15">
      <x15ac:absPath xmlns:x15ac="http://schemas.microsoft.com/office/spreadsheetml/2010/11/ac" url="C:\Users\nobuy\GitHub\japan_core\OpenPEPPOL\JP PINT\"/>
    </mc:Choice>
  </mc:AlternateContent>
  <xr:revisionPtr revIDLastSave="0" documentId="8_{696CF057-75E6-4FBC-821F-FB72C444710E}" xr6:coauthVersionLast="47" xr6:coauthVersionMax="47" xr10:uidLastSave="{00000000-0000-0000-0000-000000000000}"/>
  <bookViews>
    <workbookView xWindow="30" yWindow="0" windowWidth="28770" windowHeight="15600" xr2:uid="{00000000-000D-0000-FFFF-FFFF00000000}"/>
  </bookViews>
  <sheets>
    <sheet name="JP PINT V1.0" sheetId="3" r:id="rId1"/>
    <sheet name="Semantic model" sheetId="5" r:id="rId2"/>
    <sheet name="JP PINT V1.0 Semantic" sheetId="1" r:id="rId3"/>
    <sheet name="Syntax binding" sheetId="4" r:id="rId4"/>
    <sheet name="V1Syntax" sheetId="6" r:id="rId5"/>
    <sheet name="JP PINT V1.0 Syntax" sheetId="2" r:id="rId6"/>
  </sheets>
  <definedNames>
    <definedName name="_xlnm._FilterDatabase" localSheetId="0" hidden="1">'JP PINT V1.0'!$A$2:$P$354</definedName>
    <definedName name="_xlnm._FilterDatabase" localSheetId="5" hidden="1">'JP PINT V1.0 Syntax'!$A$1:$Q$350</definedName>
    <definedName name="_xlnm._FilterDatabase" localSheetId="3" hidden="1">'Syntax binding'!$A$1:$I$350</definedName>
    <definedName name="_xlnm._FilterDatabase" localSheetId="4" hidden="1">V1Syntax!$A$1:$Q$350</definedName>
    <definedName name="Z_2D57FDE6_F885_43DE_BAB7_FA4EA7E1447E_.wvu.FilterData" localSheetId="0" hidden="1">'JP PINT V1.0'!$A$2:$P$354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2" i="4" l="1"/>
  <c r="I7" i="4" s="1"/>
  <c r="I9" i="4"/>
  <c r="I20" i="4"/>
  <c r="I21" i="4" s="1"/>
  <c r="I23" i="4"/>
  <c r="I24" i="4" s="1"/>
  <c r="I31" i="4"/>
  <c r="I32" i="4" s="1"/>
  <c r="I33" i="4"/>
  <c r="I34" i="4" s="1"/>
  <c r="I35" i="4"/>
  <c r="I36" i="4" s="1"/>
  <c r="I37" i="4" s="1"/>
  <c r="I48" i="4"/>
  <c r="I49" i="4"/>
  <c r="I50" i="4"/>
  <c r="I51" i="4"/>
  <c r="I52" i="4" s="1"/>
  <c r="I199" i="4"/>
  <c r="I200" i="4" s="1"/>
  <c r="I218" i="4"/>
  <c r="I225" i="4" s="1"/>
  <c r="I226" i="4" s="1"/>
  <c r="I223" i="4"/>
  <c r="I224" i="4" s="1"/>
  <c r="I227" i="4"/>
  <c r="I228" i="4" s="1"/>
  <c r="I232" i="4"/>
  <c r="I235" i="4" s="1"/>
  <c r="I233" i="4"/>
  <c r="I234" i="4" s="1"/>
  <c r="I254" i="4"/>
  <c r="I259" i="4" s="1"/>
  <c r="I12" i="4" l="1"/>
  <c r="I11" i="4"/>
  <c r="I16" i="4"/>
  <c r="I14" i="4"/>
  <c r="I13" i="4"/>
  <c r="I194" i="4"/>
  <c r="I164" i="4"/>
  <c r="I170" i="4" s="1"/>
  <c r="I171" i="4" s="1"/>
  <c r="I146" i="4"/>
  <c r="I147" i="4" s="1"/>
  <c r="I10" i="4"/>
  <c r="I257" i="4"/>
  <c r="I258" i="4" s="1"/>
  <c r="I261" i="4"/>
  <c r="I262" i="4" s="1"/>
  <c r="I148" i="4"/>
  <c r="I149" i="4" s="1"/>
  <c r="I245" i="4"/>
  <c r="I246" i="4" s="1"/>
  <c r="I247" i="4" s="1"/>
  <c r="I39" i="4"/>
  <c r="I15" i="4"/>
  <c r="I53" i="4"/>
  <c r="I26" i="4"/>
  <c r="I25" i="4"/>
  <c r="I80" i="4"/>
  <c r="I76" i="4"/>
  <c r="I78" i="4" s="1"/>
  <c r="I79" i="4" s="1"/>
  <c r="I72" i="4"/>
  <c r="I204" i="4"/>
  <c r="I211" i="4" s="1"/>
  <c r="I212" i="4" s="1"/>
  <c r="I129" i="4"/>
  <c r="I132" i="4" s="1"/>
  <c r="I62" i="4"/>
  <c r="I67" i="4" s="1"/>
  <c r="I29" i="4"/>
  <c r="I8" i="4"/>
  <c r="I203" i="4"/>
  <c r="I60" i="4"/>
  <c r="I61" i="4" s="1"/>
  <c r="I6" i="4"/>
  <c r="I85" i="4"/>
  <c r="I86" i="4" s="1"/>
  <c r="I271" i="4"/>
  <c r="I282" i="4" s="1"/>
  <c r="I202" i="4"/>
  <c r="I57" i="4"/>
  <c r="I27" i="4"/>
  <c r="I5" i="4"/>
  <c r="I269" i="4"/>
  <c r="I201" i="4"/>
  <c r="I120" i="4"/>
  <c r="I54" i="4"/>
  <c r="I4" i="4"/>
  <c r="I222" i="4"/>
  <c r="I265" i="4"/>
  <c r="I89" i="4"/>
  <c r="I90" i="4" s="1"/>
  <c r="I96" i="4" s="1"/>
  <c r="I3" i="4"/>
  <c r="I230" i="4"/>
  <c r="I231" i="4" s="1"/>
  <c r="I221" i="4"/>
  <c r="I229" i="4"/>
  <c r="I220" i="4"/>
  <c r="I38" i="4"/>
  <c r="I219" i="4"/>
  <c r="I236" i="4"/>
  <c r="I238" i="4"/>
  <c r="I239" i="4" s="1"/>
  <c r="I240" i="4"/>
  <c r="I172" i="4"/>
  <c r="I98" i="4"/>
  <c r="I91" i="4"/>
  <c r="I108" i="4"/>
  <c r="I116" i="4"/>
  <c r="I93" i="4"/>
  <c r="I150" i="4"/>
  <c r="I260" i="4"/>
  <c r="I263" i="4"/>
  <c r="I255" i="4"/>
  <c r="I190" i="4"/>
  <c r="I166" i="4"/>
  <c r="I22" i="4"/>
  <c r="I165" i="4"/>
  <c r="I267" i="4"/>
  <c r="I19" i="4"/>
  <c r="I290" i="4"/>
  <c r="I161" i="4" l="1"/>
  <c r="I162" i="4" s="1"/>
  <c r="I163" i="4" s="1"/>
  <c r="I174" i="4"/>
  <c r="I177" i="4" s="1"/>
  <c r="I173" i="4"/>
  <c r="I306" i="4"/>
  <c r="I88" i="4"/>
  <c r="I198" i="4"/>
  <c r="I195" i="4"/>
  <c r="I196" i="4"/>
  <c r="I197" i="4"/>
  <c r="I168" i="4"/>
  <c r="I18" i="4"/>
  <c r="I17" i="4"/>
  <c r="I151" i="4"/>
  <c r="I154" i="4" s="1"/>
  <c r="I248" i="4"/>
  <c r="I251" i="4" s="1"/>
  <c r="I42" i="4"/>
  <c r="I41" i="4"/>
  <c r="I40" i="4"/>
  <c r="I87" i="4"/>
  <c r="I112" i="4"/>
  <c r="I205" i="4"/>
  <c r="I207" i="4"/>
  <c r="I213" i="4"/>
  <c r="I216" i="4" s="1"/>
  <c r="I217" i="4" s="1"/>
  <c r="I58" i="4"/>
  <c r="I59" i="4" s="1"/>
  <c r="I77" i="4"/>
  <c r="I237" i="4"/>
  <c r="I55" i="4"/>
  <c r="I30" i="4"/>
  <c r="I28" i="4"/>
  <c r="I274" i="4"/>
  <c r="I278" i="4"/>
  <c r="I276" i="4"/>
  <c r="I279" i="4"/>
  <c r="I272" i="4"/>
  <c r="I273" i="4"/>
  <c r="I286" i="4"/>
  <c r="I297" i="4"/>
  <c r="I293" i="4"/>
  <c r="I340" i="4"/>
  <c r="I82" i="4"/>
  <c r="I81" i="4"/>
  <c r="I84" i="4"/>
  <c r="I266" i="4"/>
  <c r="I270" i="4"/>
  <c r="I66" i="4"/>
  <c r="I64" i="4"/>
  <c r="I65" i="4"/>
  <c r="I70" i="4"/>
  <c r="I68" i="4"/>
  <c r="I74" i="4"/>
  <c r="I75" i="4" s="1"/>
  <c r="I73" i="4"/>
  <c r="I208" i="4"/>
  <c r="I206" i="4"/>
  <c r="I315" i="4"/>
  <c r="I317" i="4" s="1"/>
  <c r="I209" i="4"/>
  <c r="I210" i="4" s="1"/>
  <c r="I126" i="4"/>
  <c r="I121" i="4"/>
  <c r="I124" i="4"/>
  <c r="I130" i="4"/>
  <c r="I131" i="4" s="1"/>
  <c r="I142" i="4"/>
  <c r="I143" i="4" s="1"/>
  <c r="I63" i="4"/>
  <c r="I109" i="4"/>
  <c r="I110" i="4"/>
  <c r="I242" i="4"/>
  <c r="I243" i="4"/>
  <c r="I244" i="4" s="1"/>
  <c r="I241" i="4"/>
  <c r="I283" i="4"/>
  <c r="I284" i="4"/>
  <c r="I285" i="4" s="1"/>
  <c r="I291" i="4"/>
  <c r="I292" i="4"/>
  <c r="I92" i="4"/>
  <c r="I307" i="4"/>
  <c r="I308" i="4"/>
  <c r="I309" i="4"/>
  <c r="I310" i="4"/>
  <c r="I311" i="4"/>
  <c r="I312" i="4" s="1"/>
  <c r="I313" i="4"/>
  <c r="I314" i="4" s="1"/>
  <c r="I138" i="4"/>
  <c r="I139" i="4" s="1"/>
  <c r="I140" i="4"/>
  <c r="I133" i="4"/>
  <c r="I134" i="4"/>
  <c r="I135" i="4"/>
  <c r="I136" i="4"/>
  <c r="I137" i="4"/>
  <c r="I156" i="4"/>
  <c r="I157" i="4"/>
  <c r="I159" i="4"/>
  <c r="I153" i="4"/>
  <c r="I169" i="4"/>
  <c r="I106" i="4"/>
  <c r="I99" i="4"/>
  <c r="I100" i="4"/>
  <c r="I101" i="4"/>
  <c r="I102" i="4"/>
  <c r="I103" i="4"/>
  <c r="I104" i="4"/>
  <c r="I167" i="4"/>
  <c r="I114" i="4"/>
  <c r="I113" i="4"/>
  <c r="I268" i="4"/>
  <c r="I214" i="4"/>
  <c r="I215" i="4"/>
  <c r="I191" i="4"/>
  <c r="I192" i="4"/>
  <c r="I264" i="4"/>
  <c r="I94" i="4"/>
  <c r="I256" i="4"/>
  <c r="I97" i="4"/>
  <c r="I117" i="4"/>
  <c r="I118" i="4"/>
  <c r="I119" i="4"/>
  <c r="I152" i="4" l="1"/>
  <c r="I178" i="4"/>
  <c r="I155" i="4"/>
  <c r="I175" i="4"/>
  <c r="I249" i="4"/>
  <c r="I250" i="4" s="1"/>
  <c r="I316" i="4"/>
  <c r="I337" i="4"/>
  <c r="I338" i="4" s="1"/>
  <c r="I320" i="4"/>
  <c r="I321" i="4" s="1"/>
  <c r="I327" i="4"/>
  <c r="I331" i="4"/>
  <c r="I332" i="4" s="1"/>
  <c r="I322" i="4"/>
  <c r="I323" i="4" s="1"/>
  <c r="I318" i="4"/>
  <c r="I319" i="4" s="1"/>
  <c r="I325" i="4"/>
  <c r="I326" i="4" s="1"/>
  <c r="I43" i="4"/>
  <c r="I46" i="4"/>
  <c r="I47" i="4" s="1"/>
  <c r="I71" i="4"/>
  <c r="I280" i="4"/>
  <c r="I281" i="4"/>
  <c r="I144" i="4"/>
  <c r="I145" i="4" s="1"/>
  <c r="I277" i="4"/>
  <c r="I125" i="4"/>
  <c r="I122" i="4"/>
  <c r="I275" i="4"/>
  <c r="I127" i="4"/>
  <c r="I83" i="4"/>
  <c r="I294" i="4"/>
  <c r="I295" i="4" s="1"/>
  <c r="I296" i="4"/>
  <c r="I69" i="4"/>
  <c r="I298" i="4"/>
  <c r="I302" i="4"/>
  <c r="I303" i="4" s="1"/>
  <c r="I304" i="4"/>
  <c r="I305" i="4" s="1"/>
  <c r="I299" i="4"/>
  <c r="I300" i="4"/>
  <c r="I301" i="4"/>
  <c r="I287" i="4"/>
  <c r="I288" i="4"/>
  <c r="I341" i="4"/>
  <c r="I342" i="4" s="1"/>
  <c r="I345" i="4"/>
  <c r="I343" i="4"/>
  <c r="I344" i="4" s="1"/>
  <c r="I56" i="4"/>
  <c r="I141" i="4"/>
  <c r="I176" i="4"/>
  <c r="I115" i="4"/>
  <c r="I328" i="4"/>
  <c r="I179" i="4"/>
  <c r="I180" i="4"/>
  <c r="I158" i="4"/>
  <c r="I107" i="4"/>
  <c r="I193" i="4"/>
  <c r="I252" i="4"/>
  <c r="I253" i="4"/>
  <c r="I95" i="4"/>
  <c r="I105" i="4"/>
  <c r="I333" i="4"/>
  <c r="I335" i="4"/>
  <c r="I111" i="4"/>
  <c r="I160" i="4"/>
  <c r="I334" i="4" l="1"/>
  <c r="I339" i="4"/>
  <c r="I44" i="4"/>
  <c r="I45" i="4"/>
  <c r="I128" i="4"/>
  <c r="I123" i="4"/>
  <c r="I346" i="4"/>
  <c r="I347" i="4"/>
  <c r="I348" i="4" s="1"/>
  <c r="I349" i="4"/>
  <c r="I350" i="4" s="1"/>
  <c r="I289" i="4"/>
  <c r="I330" i="4"/>
  <c r="I329" i="4"/>
  <c r="I324" i="4"/>
  <c r="I186" i="4"/>
  <c r="I188" i="4"/>
  <c r="I189" i="4" s="1"/>
  <c r="I181" i="4"/>
  <c r="I182" i="4"/>
  <c r="I183" i="4"/>
  <c r="I184" i="4"/>
  <c r="I185" i="4"/>
  <c r="I336" i="4"/>
  <c r="D3" i="2"/>
  <c r="D4" i="2" s="1"/>
  <c r="D5" i="2" s="1"/>
  <c r="D6" i="2" s="1"/>
  <c r="D7" i="2" s="1"/>
  <c r="D8" i="2" s="1"/>
  <c r="D9" i="2" s="1"/>
  <c r="D10" i="2" s="1"/>
  <c r="D11" i="2" s="1"/>
  <c r="D12" i="2" s="1"/>
  <c r="D13" i="2" s="1"/>
  <c r="D14" i="2" s="1"/>
  <c r="D15" i="2" s="1"/>
  <c r="D16" i="2" s="1"/>
  <c r="D17" i="2" s="1"/>
  <c r="D18" i="2" s="1"/>
  <c r="D19" i="2" s="1"/>
  <c r="D20" i="2" s="1"/>
  <c r="D21" i="2" s="1"/>
  <c r="D22" i="2" s="1"/>
  <c r="D23" i="2" s="1"/>
  <c r="D24" i="2" s="1"/>
  <c r="D25" i="2" s="1"/>
  <c r="D26" i="2" s="1"/>
  <c r="D27" i="2" s="1"/>
  <c r="D28" i="2" s="1"/>
  <c r="D29" i="2" s="1"/>
  <c r="D30" i="2" s="1"/>
  <c r="D31" i="2" s="1"/>
  <c r="D32" i="2" s="1"/>
  <c r="D33" i="2" s="1"/>
  <c r="D34" i="2" s="1"/>
  <c r="D35" i="2" s="1"/>
  <c r="D36" i="2" s="1"/>
  <c r="D37" i="2" s="1"/>
  <c r="D38" i="2" s="1"/>
  <c r="D39" i="2" s="1"/>
  <c r="D40" i="2" s="1"/>
  <c r="D41" i="2" s="1"/>
  <c r="D42" i="2" s="1"/>
  <c r="D43" i="2" s="1"/>
  <c r="D44" i="2" s="1"/>
  <c r="D45" i="2" s="1"/>
  <c r="D46" i="2" s="1"/>
  <c r="D47" i="2" s="1"/>
  <c r="D48" i="2" s="1"/>
  <c r="D49" i="2" s="1"/>
  <c r="D50" i="2" s="1"/>
  <c r="D51" i="2" s="1"/>
  <c r="D52" i="2" s="1"/>
  <c r="D53" i="2" s="1"/>
  <c r="D54" i="2" s="1"/>
  <c r="D55" i="2" s="1"/>
  <c r="D56" i="2" s="1"/>
  <c r="D57" i="2" s="1"/>
  <c r="D58" i="2" s="1"/>
  <c r="D59" i="2" s="1"/>
  <c r="D60" i="2" s="1"/>
  <c r="D61" i="2" s="1"/>
  <c r="D62" i="2" s="1"/>
  <c r="D63" i="2" s="1"/>
  <c r="D64" i="2" s="1"/>
  <c r="D65" i="2" s="1"/>
  <c r="D66" i="2" s="1"/>
  <c r="D67" i="2" s="1"/>
  <c r="D68" i="2" s="1"/>
  <c r="D69" i="2" s="1"/>
  <c r="D70" i="2" s="1"/>
  <c r="D71" i="2" s="1"/>
  <c r="D72" i="2" s="1"/>
  <c r="D73" i="2" s="1"/>
  <c r="D74" i="2" s="1"/>
  <c r="D75" i="2" s="1"/>
  <c r="D76" i="2" s="1"/>
  <c r="D77" i="2" s="1"/>
  <c r="D78" i="2" s="1"/>
  <c r="D79" i="2" s="1"/>
  <c r="D80" i="2" s="1"/>
  <c r="D81" i="2" s="1"/>
  <c r="D82" i="2" s="1"/>
  <c r="D83" i="2" s="1"/>
  <c r="D84" i="2" s="1"/>
  <c r="D85" i="2" s="1"/>
  <c r="D86" i="2" s="1"/>
  <c r="D87" i="2" s="1"/>
  <c r="D88" i="2" s="1"/>
  <c r="D89" i="2" s="1"/>
  <c r="D90" i="2" s="1"/>
  <c r="D91" i="2" s="1"/>
  <c r="D92" i="2" s="1"/>
  <c r="D93" i="2" s="1"/>
  <c r="D94" i="2" s="1"/>
  <c r="D95" i="2" s="1"/>
  <c r="D96" i="2" s="1"/>
  <c r="D97" i="2" s="1"/>
  <c r="D98" i="2" s="1"/>
  <c r="D99" i="2" s="1"/>
  <c r="D100" i="2" s="1"/>
  <c r="D101" i="2" s="1"/>
  <c r="D102" i="2" s="1"/>
  <c r="D103" i="2" s="1"/>
  <c r="D104" i="2" s="1"/>
  <c r="D105" i="2" s="1"/>
  <c r="D106" i="2" s="1"/>
  <c r="D107" i="2" s="1"/>
  <c r="D108" i="2" s="1"/>
  <c r="D109" i="2" s="1"/>
  <c r="D110" i="2" s="1"/>
  <c r="D111" i="2" s="1"/>
  <c r="D112" i="2" s="1"/>
  <c r="D113" i="2" s="1"/>
  <c r="D114" i="2" s="1"/>
  <c r="D115" i="2" s="1"/>
  <c r="D116" i="2" s="1"/>
  <c r="D117" i="2" s="1"/>
  <c r="D118" i="2" s="1"/>
  <c r="D119" i="2" s="1"/>
  <c r="D120" i="2" s="1"/>
  <c r="D121" i="2" s="1"/>
  <c r="D122" i="2" s="1"/>
  <c r="D123" i="2" s="1"/>
  <c r="D124" i="2" s="1"/>
  <c r="D125" i="2" s="1"/>
  <c r="D126" i="2" s="1"/>
  <c r="D127" i="2" s="1"/>
  <c r="D128" i="2" s="1"/>
  <c r="D129" i="2" s="1"/>
  <c r="D130" i="2" s="1"/>
  <c r="D131" i="2" s="1"/>
  <c r="D132" i="2" s="1"/>
  <c r="D133" i="2" s="1"/>
  <c r="D134" i="2" s="1"/>
  <c r="D135" i="2" s="1"/>
  <c r="D136" i="2" s="1"/>
  <c r="D137" i="2" s="1"/>
  <c r="D138" i="2" s="1"/>
  <c r="D139" i="2" s="1"/>
  <c r="D140" i="2" s="1"/>
  <c r="D141" i="2" s="1"/>
  <c r="D142" i="2" s="1"/>
  <c r="D143" i="2" s="1"/>
  <c r="D144" i="2" s="1"/>
  <c r="D145" i="2" s="1"/>
  <c r="D146" i="2" s="1"/>
  <c r="D147" i="2" s="1"/>
  <c r="D148" i="2" s="1"/>
  <c r="D149" i="2" s="1"/>
  <c r="D150" i="2" s="1"/>
  <c r="D151" i="2" s="1"/>
  <c r="D152" i="2" s="1"/>
  <c r="D153" i="2" s="1"/>
  <c r="D154" i="2" s="1"/>
  <c r="D155" i="2" s="1"/>
  <c r="D156" i="2" s="1"/>
  <c r="D157" i="2" s="1"/>
  <c r="D158" i="2" s="1"/>
  <c r="D159" i="2" s="1"/>
  <c r="D160" i="2" s="1"/>
  <c r="D161" i="2" s="1"/>
  <c r="D162" i="2" s="1"/>
  <c r="D163" i="2" s="1"/>
  <c r="D164" i="2" s="1"/>
  <c r="D165" i="2" s="1"/>
  <c r="D166" i="2" s="1"/>
  <c r="D167" i="2" s="1"/>
  <c r="D168" i="2" s="1"/>
  <c r="D169" i="2" s="1"/>
  <c r="D170" i="2" s="1"/>
  <c r="D171" i="2" s="1"/>
  <c r="D172" i="2" s="1"/>
  <c r="D173" i="2" s="1"/>
  <c r="D174" i="2" s="1"/>
  <c r="D175" i="2" s="1"/>
  <c r="D176" i="2" s="1"/>
  <c r="D177" i="2" s="1"/>
  <c r="D178" i="2" s="1"/>
  <c r="D179" i="2" s="1"/>
  <c r="D180" i="2" s="1"/>
  <c r="D181" i="2" s="1"/>
  <c r="D182" i="2" s="1"/>
  <c r="D183" i="2" s="1"/>
  <c r="D184" i="2" s="1"/>
  <c r="D185" i="2" s="1"/>
  <c r="D186" i="2" s="1"/>
  <c r="D187" i="2" s="1"/>
  <c r="D188" i="2" s="1"/>
  <c r="D189" i="2" s="1"/>
  <c r="D190" i="2" s="1"/>
  <c r="D191" i="2" s="1"/>
  <c r="D192" i="2" s="1"/>
  <c r="D193" i="2" s="1"/>
  <c r="D194" i="2" s="1"/>
  <c r="D195" i="2" s="1"/>
  <c r="D196" i="2" s="1"/>
  <c r="D197" i="2" s="1"/>
  <c r="D198" i="2" s="1"/>
  <c r="D199" i="2" s="1"/>
  <c r="D200" i="2" s="1"/>
  <c r="D201" i="2" s="1"/>
  <c r="D202" i="2" s="1"/>
  <c r="D203" i="2" s="1"/>
  <c r="D204" i="2" s="1"/>
  <c r="D205" i="2" s="1"/>
  <c r="D206" i="2" s="1"/>
  <c r="D207" i="2" s="1"/>
  <c r="D208" i="2" s="1"/>
  <c r="D209" i="2" s="1"/>
  <c r="D210" i="2" s="1"/>
  <c r="D211" i="2" s="1"/>
  <c r="D212" i="2" s="1"/>
  <c r="D213" i="2" s="1"/>
  <c r="D214" i="2" s="1"/>
  <c r="D215" i="2" s="1"/>
  <c r="D216" i="2" s="1"/>
  <c r="D217" i="2" s="1"/>
  <c r="D218" i="2" s="1"/>
  <c r="D219" i="2" s="1"/>
  <c r="D220" i="2" s="1"/>
  <c r="D221" i="2" s="1"/>
  <c r="D222" i="2" s="1"/>
  <c r="D223" i="2" s="1"/>
  <c r="D224" i="2" s="1"/>
  <c r="D225" i="2" s="1"/>
  <c r="D226" i="2" s="1"/>
  <c r="D227" i="2" s="1"/>
  <c r="D228" i="2" s="1"/>
  <c r="D229" i="2" s="1"/>
  <c r="D230" i="2" s="1"/>
  <c r="D231" i="2" s="1"/>
  <c r="D232" i="2" s="1"/>
  <c r="D233" i="2" s="1"/>
  <c r="D234" i="2" s="1"/>
  <c r="D235" i="2" s="1"/>
  <c r="D236" i="2" s="1"/>
  <c r="D237" i="2" s="1"/>
  <c r="D238" i="2" s="1"/>
  <c r="D239" i="2" s="1"/>
  <c r="D240" i="2" s="1"/>
  <c r="D241" i="2" s="1"/>
  <c r="D242" i="2" s="1"/>
  <c r="D243" i="2" s="1"/>
  <c r="D244" i="2" s="1"/>
  <c r="D245" i="2" s="1"/>
  <c r="D246" i="2" s="1"/>
  <c r="D247" i="2" s="1"/>
  <c r="D248" i="2" s="1"/>
  <c r="D249" i="2" s="1"/>
  <c r="D250" i="2" s="1"/>
  <c r="D251" i="2" s="1"/>
  <c r="D252" i="2" s="1"/>
  <c r="D253" i="2" s="1"/>
  <c r="D254" i="2" s="1"/>
  <c r="D255" i="2" s="1"/>
  <c r="D256" i="2" s="1"/>
  <c r="D257" i="2" s="1"/>
  <c r="D258" i="2" s="1"/>
  <c r="D259" i="2" s="1"/>
  <c r="D260" i="2" s="1"/>
  <c r="D261" i="2" s="1"/>
  <c r="D262" i="2" s="1"/>
  <c r="D263" i="2" s="1"/>
  <c r="D264" i="2" s="1"/>
  <c r="D265" i="2" s="1"/>
  <c r="D266" i="2" s="1"/>
  <c r="D267" i="2" s="1"/>
  <c r="D268" i="2" s="1"/>
  <c r="D269" i="2" s="1"/>
  <c r="D270" i="2" s="1"/>
  <c r="D271" i="2" s="1"/>
  <c r="D272" i="2" s="1"/>
  <c r="D273" i="2" s="1"/>
  <c r="D274" i="2" s="1"/>
  <c r="D275" i="2" s="1"/>
  <c r="D276" i="2" s="1"/>
  <c r="D277" i="2" s="1"/>
  <c r="D278" i="2" s="1"/>
  <c r="D279" i="2" s="1"/>
  <c r="D280" i="2" s="1"/>
  <c r="D281" i="2" s="1"/>
  <c r="D282" i="2" s="1"/>
  <c r="D283" i="2" s="1"/>
  <c r="D284" i="2" s="1"/>
  <c r="D285" i="2" s="1"/>
  <c r="D286" i="2" s="1"/>
  <c r="D287" i="2" s="1"/>
  <c r="D288" i="2" s="1"/>
  <c r="D289" i="2" s="1"/>
  <c r="D290" i="2" s="1"/>
  <c r="D291" i="2" s="1"/>
  <c r="D292" i="2" s="1"/>
  <c r="D293" i="2" s="1"/>
  <c r="D294" i="2" s="1"/>
  <c r="D295" i="2" s="1"/>
  <c r="D296" i="2" s="1"/>
  <c r="D297" i="2" s="1"/>
  <c r="D298" i="2" s="1"/>
  <c r="D299" i="2" s="1"/>
  <c r="D300" i="2" s="1"/>
  <c r="D301" i="2" s="1"/>
  <c r="D302" i="2" s="1"/>
  <c r="D303" i="2" s="1"/>
  <c r="D304" i="2" s="1"/>
  <c r="D305" i="2" s="1"/>
  <c r="D306" i="2" s="1"/>
  <c r="D307" i="2" s="1"/>
  <c r="D308" i="2" s="1"/>
  <c r="D309" i="2" s="1"/>
  <c r="D310" i="2" s="1"/>
  <c r="D311" i="2" s="1"/>
  <c r="D312" i="2" s="1"/>
  <c r="D313" i="2" s="1"/>
  <c r="D314" i="2" s="1"/>
  <c r="D315" i="2" s="1"/>
  <c r="D316" i="2" s="1"/>
  <c r="D317" i="2" s="1"/>
  <c r="D318" i="2" s="1"/>
  <c r="D319" i="2" s="1"/>
  <c r="D320" i="2" s="1"/>
  <c r="D321" i="2" s="1"/>
  <c r="D322" i="2" s="1"/>
  <c r="D323" i="2" s="1"/>
  <c r="D324" i="2" s="1"/>
  <c r="D325" i="2" s="1"/>
  <c r="D326" i="2" s="1"/>
  <c r="D327" i="2" s="1"/>
  <c r="D328" i="2" s="1"/>
  <c r="D329" i="2" s="1"/>
  <c r="D330" i="2" s="1"/>
  <c r="D331" i="2" s="1"/>
  <c r="D332" i="2" s="1"/>
  <c r="D333" i="2" s="1"/>
  <c r="D334" i="2" s="1"/>
  <c r="D335" i="2" s="1"/>
  <c r="D336" i="2" s="1"/>
  <c r="D337" i="2" s="1"/>
  <c r="D338" i="2" s="1"/>
  <c r="D339" i="2" s="1"/>
  <c r="D340" i="2" s="1"/>
  <c r="D341" i="2" s="1"/>
  <c r="D342" i="2" s="1"/>
  <c r="D343" i="2" s="1"/>
  <c r="D344" i="2" s="1"/>
  <c r="D345" i="2" s="1"/>
  <c r="D346" i="2" s="1"/>
  <c r="D347" i="2" s="1"/>
  <c r="D348" i="2" s="1"/>
  <c r="D349" i="2" s="1"/>
  <c r="D350" i="2" s="1"/>
  <c r="I187" i="4" l="1"/>
</calcChain>
</file>

<file path=xl/sharedStrings.xml><?xml version="1.0" encoding="utf-8"?>
<sst xmlns="http://schemas.openxmlformats.org/spreadsheetml/2006/main" count="16207" uniqueCount="3562">
  <si>
    <t>Id</t>
  </si>
  <si>
    <t>level</t>
  </si>
  <si>
    <t>Business Term</t>
  </si>
  <si>
    <t>Section</t>
  </si>
  <si>
    <t>Card.</t>
  </si>
  <si>
    <t>Definition</t>
  </si>
  <si>
    <t>item_url</t>
  </si>
  <si>
    <t>Cardinality</t>
  </si>
  <si>
    <t>Semantic datatype</t>
  </si>
  <si>
    <t>Name</t>
  </si>
  <si>
    <t>Syntax binding</t>
  </si>
  <si>
    <t>path_url</t>
  </si>
  <si>
    <t>ibt-001</t>
  </si>
  <si>
    <t>Invoice number</t>
  </si>
  <si>
    <t>Shared</t>
  </si>
  <si>
    <t>1..1</t>
  </si>
  <si>
    <t>A unique identification of the Invoice.</t>
  </si>
  <si>
    <t>https://docs.peppol.eu/poac/jp/pint-jp/trn-invoice/semantic-model/ibt-001/</t>
  </si>
  <si>
    <t>Identifier</t>
  </si>
  <si>
    <t>/ubl:Invoice/cbc:ID</t>
  </si>
  <si>
    <t>https://docs.peppol.eu/poac/jp/pint-jp/trn-invoice/syntax/cbc-ID/</t>
  </si>
  <si>
    <t>ibt-002</t>
  </si>
  <si>
    <t>Invoice issue date</t>
  </si>
  <si>
    <t>The date when the Invoice was issued.</t>
  </si>
  <si>
    <t>https://docs.peppol.eu/poac/jp/pint-jp/trn-invoice/semantic-model/ibt-002/</t>
  </si>
  <si>
    <t>Date</t>
  </si>
  <si>
    <t>/ubl:Invoice/cbc:IssueDate</t>
  </si>
  <si>
    <t>https://docs.peppol.eu/poac/jp/pint-jp/trn-invoice/syntax/cbc-IssueDate/</t>
  </si>
  <si>
    <t>ibt-168</t>
  </si>
  <si>
    <t>Invoice issue time</t>
  </si>
  <si>
    <t>0..1</t>
  </si>
  <si>
    <t>The time of day when an invoice was issued</t>
  </si>
  <si>
    <t>https://docs.peppol.eu/poac/jp/pint-jp/trn-invoice/semantic-model/ibt-168/</t>
  </si>
  <si>
    <t>Time</t>
  </si>
  <si>
    <t>/ubl:Invoice/cbc:IssueTime</t>
  </si>
  <si>
    <t>https://docs.peppol.eu/poac/jp/pint-jp/trn-invoice/syntax/cbc-IssueTime/</t>
  </si>
  <si>
    <t>ibt-003</t>
  </si>
  <si>
    <t>Invoice type code</t>
  </si>
  <si>
    <t>A code specifying the functional type of the Invoice.</t>
  </si>
  <si>
    <t>https://docs.peppol.eu/poac/jp/pint-jp/trn-invoice/semantic-model/ibt-003/</t>
  </si>
  <si>
    <t>Code</t>
  </si>
  <si>
    <t>/ubl:Invoice/cbc:InvoiceTypeCode</t>
  </si>
  <si>
    <t>https://docs.peppol.eu/poac/jp/pint-jp/trn-invoice/syntax/cbc-InvoiceTypeCode/</t>
  </si>
  <si>
    <t>ibt-005</t>
  </si>
  <si>
    <t>Invoice currency code</t>
  </si>
  <si>
    <t>The currency in which all Invoice amounts are given, except for the Total TAX amount in accounting currency.</t>
  </si>
  <si>
    <t>https://docs.peppol.eu/poac/jp/pint-jp/trn-invoice/semantic-model/ibt-005/</t>
  </si>
  <si>
    <t>/ubl:Invoice/cbc:DocumentCurrencyCode</t>
  </si>
  <si>
    <t>https://docs.peppol.eu/poac/jp/pint-jp/trn-invoice/syntax/cbc-DocumentCurrencyCode/</t>
  </si>
  <si>
    <t>ibt-006</t>
  </si>
  <si>
    <t>Tax accounting currency</t>
  </si>
  <si>
    <t>Aligned</t>
  </si>
  <si>
    <t>The currency used for TAX accounting and reporting purposes as accepted or required in the country of the Seller.</t>
  </si>
  <si>
    <t>https://docs.peppol.eu/poac/jp/pint-jp/trn-invoice/semantic-model/ibt-006/</t>
  </si>
  <si>
    <t>/ubl:Invoice/cbc:TaxCurrencyCode</t>
  </si>
  <si>
    <t>https://docs.peppol.eu/poac/jp/pint-jp/trn-invoice/syntax/cbc-TaxCurrencyCode/</t>
  </si>
  <si>
    <t>ibt-007</t>
  </si>
  <si>
    <t>TAX point date</t>
  </si>
  <si>
    <t>The date when the TAX becomes accountable for the Seller and for the Buyer in so far as that date can be determined and differs from the date of issue of the invoice, according to the TAX directive.</t>
  </si>
  <si>
    <t>https://docs.peppol.eu/poac/jp/pint-jp/trn-invoice/semantic-model/ibt-007/</t>
  </si>
  <si>
    <t>/ubl:Invoice/cbc:TaxPointDate</t>
  </si>
  <si>
    <t>https://docs.peppol.eu/poac/jp/pint-jp/trn-invoice/syntax/cbc-TaxPointDate/</t>
  </si>
  <si>
    <t>ibt-008</t>
  </si>
  <si>
    <t>TAX point date code</t>
  </si>
  <si>
    <t>The code of the date when the TAX becomes accountable for the Seller and for the Buyer.</t>
  </si>
  <si>
    <t>https://docs.peppol.eu/poac/jp/pint-jp/trn-invoice/semantic-model/ibt-008/</t>
  </si>
  <si>
    <t>/ubl:Invoice/cac:InvoicePeriod/cbc:DescriptionCode</t>
  </si>
  <si>
    <t>https://docs.peppol.eu/poac/jp/pint-jp/trn-invoice/syntax/cac-InvoicePeriod/cbc-DescriptionCode/</t>
  </si>
  <si>
    <t>ibt-009</t>
  </si>
  <si>
    <t>Payment due date</t>
  </si>
  <si>
    <t>The date when the payment is due.</t>
  </si>
  <si>
    <t>https://docs.peppol.eu/poac/jp/pint-jp/trn-invoice/semantic-model/ibt-009/</t>
  </si>
  <si>
    <t>/ubl:Invoice/cbc:DueDate</t>
  </si>
  <si>
    <t>https://docs.peppol.eu/poac/jp/pint-jp/trn-invoice/syntax/cbc-DueDate/</t>
  </si>
  <si>
    <t>ibt-010</t>
  </si>
  <si>
    <t>Buyer reference</t>
  </si>
  <si>
    <t>An identifier assigned by the Buyer used for internal routing purposes.</t>
  </si>
  <si>
    <t>https://docs.peppol.eu/poac/jp/pint-jp/trn-invoice/semantic-model/ibt-010/</t>
  </si>
  <si>
    <t>Text</t>
  </si>
  <si>
    <t>/ubl:Invoice/cbc:BuyerReference</t>
  </si>
  <si>
    <t>https://docs.peppol.eu/poac/jp/pint-jp/trn-invoice/syntax/cbc-BuyerReference/</t>
  </si>
  <si>
    <t>ibt-011</t>
  </si>
  <si>
    <t>Project reference</t>
  </si>
  <si>
    <t>The identification of the project the invoice refers to</t>
  </si>
  <si>
    <t>https://docs.peppol.eu/poac/jp/pint-jp/trn-invoice/semantic-model/ibt-011/</t>
  </si>
  <si>
    <t>Document Reference</t>
  </si>
  <si>
    <t>/ubl:Invoice/cac:ProjectReference/cbc:ID</t>
  </si>
  <si>
    <t>https://docs.peppol.eu/poac/jp/pint-jp/trn-invoice/syntax/cac-ProjectReference/cbc-ID/</t>
  </si>
  <si>
    <t>ibt-012</t>
  </si>
  <si>
    <t>Contract reference</t>
  </si>
  <si>
    <t>The identification of a contract.</t>
  </si>
  <si>
    <t>https://docs.peppol.eu/poac/jp/pint-jp/trn-invoice/semantic-model/ibt-012/</t>
  </si>
  <si>
    <t>/ubl:Invoice/cac:ContractDocumentReference/cbc:ID</t>
  </si>
  <si>
    <t>https://docs.peppol.eu/poac/jp/pint-jp/trn-invoice/syntax/cac-ContractDocumentReference/cbc-ID/</t>
  </si>
  <si>
    <t>ibt-013</t>
  </si>
  <si>
    <t>Purchase order reference</t>
  </si>
  <si>
    <t>An identifier of a referenced purchase order, issued by the Buyer.</t>
  </si>
  <si>
    <t>https://docs.peppol.eu/poac/jp/pint-jp/trn-invoice/semantic-model/ibt-013/</t>
  </si>
  <si>
    <t>/ubl:Invoice/cac:OrderReference/cbc:ID</t>
  </si>
  <si>
    <t>https://docs.peppol.eu/poac/jp/pint-jp/trn-invoice/syntax/cac-OrderReference/cbc-ID/</t>
  </si>
  <si>
    <t>ibt-014</t>
  </si>
  <si>
    <t>Sales order reference</t>
  </si>
  <si>
    <t>An identifier of a referenced sales order issued by the Seller.</t>
  </si>
  <si>
    <t>https://docs.peppol.eu/poac/jp/pint-jp/trn-invoice/semantic-model/ibt-014/</t>
  </si>
  <si>
    <t>/ubl:Invoice/cac:OrderReference/cbc:SalesOrderID</t>
  </si>
  <si>
    <t>https://docs.peppol.eu/poac/jp/pint-jp/trn-invoice/syntax/cac-OrderReference/cbc-SalesOrderID/</t>
  </si>
  <si>
    <t>ibt-015</t>
  </si>
  <si>
    <t>Receiving advice reference</t>
  </si>
  <si>
    <t>An identifier of a referenced receiving advice.</t>
  </si>
  <si>
    <t>https://docs.peppol.eu/poac/jp/pint-jp/trn-invoice/semantic-model/ibt-015/</t>
  </si>
  <si>
    <t>/ubl:Invoice/cac:ReceiptDocumentReference/cbc:ID</t>
  </si>
  <si>
    <t>https://docs.peppol.eu/poac/jp/pint-jp/trn-invoice/syntax/cac-ReceiptDocumentReference/cbc-ID/</t>
  </si>
  <si>
    <t>ibt-016</t>
  </si>
  <si>
    <t>Despatch advice reference</t>
  </si>
  <si>
    <t>An identifier of a referenced despatch advice.</t>
  </si>
  <si>
    <t>https://docs.peppol.eu/poac/jp/pint-jp/trn-invoice/semantic-model/ibt-016/</t>
  </si>
  <si>
    <t>/ubl:Invoice/cac:DespatchDocumentReference/cbc:ID</t>
  </si>
  <si>
    <t>https://docs.peppol.eu/poac/jp/pint-jp/trn-invoice/syntax/cac-DespatchDocumentReference/cbc-ID/</t>
  </si>
  <si>
    <t>ibt-017</t>
  </si>
  <si>
    <t>Tender or lot reference</t>
  </si>
  <si>
    <t>The identification of the call for tender or lot the invoice relates to.</t>
  </si>
  <si>
    <t>https://docs.peppol.eu/poac/jp/pint-jp/trn-invoice/semantic-model/ibt-017/</t>
  </si>
  <si>
    <t>/ubl:Invoice/cac:OriginatorDocumentReference/cbc:ID</t>
  </si>
  <si>
    <t>https://docs.peppol.eu/poac/jp/pint-jp/trn-invoice/syntax/cac-OriginatorDocumentReference/cbc-ID/</t>
  </si>
  <si>
    <t>ibt-018</t>
  </si>
  <si>
    <t>Invoiced object identifier</t>
  </si>
  <si>
    <t>An identifier for an object on which the invoice is based, given by the Seller.</t>
  </si>
  <si>
    <t>https://docs.peppol.eu/poac/jp/pint-jp/trn-invoice/semantic-model/ibt-018/</t>
  </si>
  <si>
    <t>/ubl:Invoice/cac:AdditionalDocumentReference/cbc:ID</t>
  </si>
  <si>
    <t>https://docs.peppol.eu/poac/jp/pint-jp/trn-invoice/syntax/cac-AdditionalDocumentReference-1/cbc-ID/</t>
  </si>
  <si>
    <t>ibt-018-1</t>
  </si>
  <si>
    <t>The identification scheme identifier of the Invoiced object identifier.</t>
  </si>
  <si>
    <t>If it may be not clear for the receiver what scheme is used for the identifier, a conditional scheme identifier should be used that shall be chosen from the UNTDID 1153 code list [6] entries.</t>
  </si>
  <si>
    <t>https://docs.peppol.eu/poac/jp/pint-jp/trn-invoice/semantic-model/ibt-018-1/</t>
  </si>
  <si>
    <t>/ubl:Invoice/cac:AdditionalDocumentReference/cbc:ID/@schemeID</t>
  </si>
  <si>
    <t>https://docs.peppol.eu/poac/jp/pint-jp/trn-invoice/syntax/cac-AdditionalDocumentReference-1/cbc-ID/schemeID/</t>
  </si>
  <si>
    <t>ibt-019</t>
  </si>
  <si>
    <t>Buyer accounting reference</t>
  </si>
  <si>
    <t>https://docs.peppol.eu/poac/jp/pint-jp/trn-invoice/semantic-model/ibt-019/</t>
  </si>
  <si>
    <t>/ubl:Invoice/cbc:AccountingCost</t>
  </si>
  <si>
    <t>https://docs.peppol.eu/poac/jp/pint-jp/trn-invoice/syntax/cbc-AccountingCost/</t>
  </si>
  <si>
    <t>ibg-33</t>
  </si>
  <si>
    <t>INVOICE TERMS</t>
  </si>
  <si>
    <t>0..n</t>
  </si>
  <si>
    <t>Information about the terms that apply to the settlement of the invoice amount.</t>
  </si>
  <si>
    <t>https://docs.peppol.eu/poac/jp/pint-jp/trn-invoice/semantic-model/ibg-33/</t>
  </si>
  <si>
    <t>/ubl:Invoice/cac:PaymentTerms</t>
  </si>
  <si>
    <t>https://docs.peppol.eu/poac/jp/pint-jp/trn-invoice/syntax/cac-PaymentTerms/</t>
  </si>
  <si>
    <t>ibt-187</t>
  </si>
  <si>
    <t>Terms payment instructions ID</t>
  </si>
  <si>
    <t>The payment instructions that apply to these payment terms.</t>
  </si>
  <si>
    <t>https://docs.peppol.eu/poac/jp/pint-jp/trn-invoice/semantic-model/ibt-187/</t>
  </si>
  <si>
    <t>/ubl:Invoice/cac:PaymentTerms/cbc:PaymentMeansID</t>
  </si>
  <si>
    <t>https://docs.peppol.eu/poac/jp/pint-jp/trn-invoice/syntax/cac-PaymentTerms/cbc-PaymentMeansID/</t>
  </si>
  <si>
    <t>ibt-020</t>
  </si>
  <si>
    <t>Payment terms</t>
  </si>
  <si>
    <t>A textual description of the payment terms that apply to the amount due for payment (Including description of possible penalties).</t>
  </si>
  <si>
    <t>https://docs.peppol.eu/poac/jp/pint-jp/trn-invoice/semantic-model/ibt-020/</t>
  </si>
  <si>
    <t>/ubl:Invoice/cac:PaymentTerms/cbc:Note</t>
  </si>
  <si>
    <t>https://docs.peppol.eu/poac/jp/pint-jp/trn-invoice/syntax/cac-PaymentTerms/cbc-Note/</t>
  </si>
  <si>
    <t>ibt-176</t>
  </si>
  <si>
    <t>Terms amount</t>
  </si>
  <si>
    <t>The payment amount that these terms apply to. When relevant, the amount includes tax.</t>
  </si>
  <si>
    <t>https://docs.peppol.eu/poac/jp/pint-jp/trn-invoice/semantic-model/ibt-176/</t>
  </si>
  <si>
    <t>Amount</t>
  </si>
  <si>
    <t>/ubl:Invoice/cac:PaymentTerms/cbc:Amount</t>
  </si>
  <si>
    <t>https://docs.peppol.eu/poac/jp/pint-jp/trn-invoice/syntax/cac-PaymentTerms/cbc-Amount/</t>
  </si>
  <si>
    <t>ibt-177</t>
  </si>
  <si>
    <t>Terms installment due date</t>
  </si>
  <si>
    <t>The date before end of which the terms amount shall be settled.</t>
  </si>
  <si>
    <t>https://docs.peppol.eu/poac/jp/pint-jp/trn-invoice/semantic-model/ibt-177/</t>
  </si>
  <si>
    <t>/ubl:Invoice/cac:PaymentTerms/cbc:InstallmentDueDate</t>
  </si>
  <si>
    <t>https://docs.peppol.eu/poac/jp/pint-jp/trn-invoice/syntax/cac-PaymentTerms/cbc-InstallmentDueDate/</t>
  </si>
  <si>
    <t>ibt-022</t>
  </si>
  <si>
    <t>Invoice note</t>
  </si>
  <si>
    <t>A textual note that gives unstructured information that is relevant to the Invoice as a whole.</t>
  </si>
  <si>
    <t>https://docs.peppol.eu/poac/jp/pint-jp/trn-invoice/semantic-model/ibt-022/</t>
  </si>
  <si>
    <t>/ubl:Invoice/cbc:Note</t>
  </si>
  <si>
    <t>https://docs.peppol.eu/poac/jp/pint-jp/trn-invoice/syntax/cbc-Note/</t>
  </si>
  <si>
    <t>ibg-02</t>
  </si>
  <si>
    <t>PROCESS CONTROL</t>
  </si>
  <si>
    <t>A group of business terms providing information on the business process and rules applicable to the Invoice document.</t>
  </si>
  <si>
    <t>https://docs.peppol.eu/poac/jp/pint-jp/trn-invoice/semantic-model/ibg-02/</t>
  </si>
  <si>
    <t>ibt-023</t>
  </si>
  <si>
    <t>Business process type</t>
  </si>
  <si>
    <t>Identifies the business process context in which the transaction appears, to enable the Buyer to process the Invoice in an appropriate way.</t>
  </si>
  <si>
    <t>https://docs.peppol.eu/poac/jp/pint-jp/trn-invoice/semantic-model/ibt-023/</t>
  </si>
  <si>
    <t>/ubl:Invoice/cbc:ProfileID</t>
  </si>
  <si>
    <t>https://docs.peppol.eu/poac/jp/pint-jp/trn-invoice/syntax/cbc-ProfileID/</t>
  </si>
  <si>
    <t>ibt-024</t>
  </si>
  <si>
    <t>Specification identifier</t>
  </si>
  <si>
    <t>An identification of the specification containing the total set of rules regarding semantic content, cardinalities and business rules to which the data contained in the instance document conforms.</t>
  </si>
  <si>
    <t>https://docs.peppol.eu/poac/jp/pint-jp/trn-invoice/semantic-model/ibt-024/</t>
  </si>
  <si>
    <t>/ubl:Invoice/cbc:CustomizationID</t>
  </si>
  <si>
    <t>https://docs.peppol.eu/poac/jp/pint-jp/trn-invoice/syntax/cbc-CustomizationID/</t>
  </si>
  <si>
    <t>ibg-03</t>
  </si>
  <si>
    <t>PRECEDING INVOICE REFERENCE</t>
  </si>
  <si>
    <t>A group of business terms providing information on one or more preceding Invoices.</t>
  </si>
  <si>
    <t>https://docs.peppol.eu/poac/jp/pint-jp/trn-invoice/semantic-model/ibg-03/</t>
  </si>
  <si>
    <t>/ubl:Invoice/cac:BillingReference</t>
  </si>
  <si>
    <t>https://docs.peppol.eu/poac/jp/pint-jp/trn-invoice/syntax/cac-BillingReference/</t>
  </si>
  <si>
    <t>ibt-025</t>
  </si>
  <si>
    <t>Preceding Invoice reference</t>
  </si>
  <si>
    <t>The identification of an Invoice that was previously sent by the Seller.</t>
  </si>
  <si>
    <t>https://docs.peppol.eu/poac/jp/pint-jp/trn-invoice/semantic-model/ibt-025/</t>
  </si>
  <si>
    <t>/ubl:Invoice/cac:BillingReference/cac:InvoiceDocumentReference/cbc:ID</t>
  </si>
  <si>
    <t>https://docs.peppol.eu/poac/jp/pint-jp/trn-invoice/syntax/cac-BillingReference/cac-InvoiceDocumentReference/cbc-ID/</t>
  </si>
  <si>
    <t>ibt-026</t>
  </si>
  <si>
    <t>Preceding Invoice issue date</t>
  </si>
  <si>
    <t>The date when the Preceding Invoice was issued.</t>
  </si>
  <si>
    <t>https://docs.peppol.eu/poac/jp/pint-jp/trn-invoice/semantic-model/ibt-026/</t>
  </si>
  <si>
    <t>/ubl:Invoice/cac:BillingReference/cac:InvoiceDocumentReference/cbc:IssueDate</t>
  </si>
  <si>
    <t>https://docs.peppol.eu/poac/jp/pint-jp/trn-invoice/syntax/cac-BillingReference/cac-InvoiceDocumentReference/cbc-IssueDate/</t>
  </si>
  <si>
    <t>ibg-04</t>
  </si>
  <si>
    <t>SELLER</t>
  </si>
  <si>
    <t>A group of business terms providing information about the Seller.</t>
  </si>
  <si>
    <t>https://docs.peppol.eu/poac/jp/pint-jp/trn-invoice/semantic-model/ibg-04/</t>
  </si>
  <si>
    <t>/ubl:Invoice/cac:AccountingSupplierParty</t>
  </si>
  <si>
    <t>https://docs.peppol.eu/poac/jp/pint-jp/trn-invoice/syntax/cac-AccountingSupplierParty/</t>
  </si>
  <si>
    <t>ibt-027</t>
  </si>
  <si>
    <t>Seller name</t>
  </si>
  <si>
    <t>The full formal name by which the Seller is registered in the national registry of legal entities or as a Taxable person or otherwise trades as a person or persons.</t>
  </si>
  <si>
    <t>https://docs.peppol.eu/poac/jp/pint-jp/trn-invoice/semantic-model/ibt-027/</t>
  </si>
  <si>
    <t>/ubl:Invoice/cac:AccountingSupplierParty/cac:Party/cac:PartyLegalEntity/cbc:RegistrationName</t>
  </si>
  <si>
    <t>https://docs.peppol.eu/poac/jp/pint-jp/trn-invoice/syntax/cac-AccountingSupplierParty/cac-Party/cac-PartyLegalEntity/cbc-RegistrationName/</t>
  </si>
  <si>
    <t>ibt-028</t>
  </si>
  <si>
    <t>Seller trading name</t>
  </si>
  <si>
    <t>A name by which the Seller is known, other than Seller name (also known as Business name).</t>
  </si>
  <si>
    <t>https://docs.peppol.eu/poac/jp/pint-jp/trn-invoice/semantic-model/ibt-028/</t>
  </si>
  <si>
    <t>/ubl:Invoice/cac:AccountingSupplierParty/cac:Party/cac:PartyName/cbc:Name</t>
  </si>
  <si>
    <t>https://docs.peppol.eu/poac/jp/pint-jp/trn-invoice/syntax/cac-AccountingSupplierParty/cac-Party/cac-PartyName/cbc-Name/</t>
  </si>
  <si>
    <t>ibt-029</t>
  </si>
  <si>
    <t>Seller identifier</t>
  </si>
  <si>
    <t>An identification of the Seller.</t>
  </si>
  <si>
    <t>https://docs.peppol.eu/poac/jp/pint-jp/trn-invoice/semantic-model/ibt-029/</t>
  </si>
  <si>
    <t>/ubl:Invoice/cac:AccountingSupplierParty/cac:Party/cac:PartyIdentification/cbc:ID</t>
  </si>
  <si>
    <t>https://docs.peppol.eu/poac/jp/pint-jp/trn-invoice/syntax/cac-AccountingSupplierParty/cac-Party/cac-PartyIdentification/cbc-ID/</t>
  </si>
  <si>
    <t>ibt-029-1</t>
  </si>
  <si>
    <t>Scheme identifier</t>
  </si>
  <si>
    <t>If used, the identification scheme identifier shall be chosen from the entries of the list published by the ISO/IEC 6523 maintenance agency.</t>
  </si>
  <si>
    <t>https://docs.peppol.eu/poac/jp/pint-jp/trn-invoice/semantic-model/ibt-029-1/</t>
  </si>
  <si>
    <t>/ubl:Invoice/cac:AccountingSupplierParty/cac:Party/cac:PartyIdentification/cbc:ID/@schemeID</t>
  </si>
  <si>
    <t>https://docs.peppol.eu/poac/jp/pint-jp/trn-invoice/syntax/cac-AccountingSupplierParty/cac-Party/cac-PartyIdentification/cbc-ID/schemeID/</t>
  </si>
  <si>
    <t>ibt-030</t>
  </si>
  <si>
    <t>Seller legal registration identifier</t>
  </si>
  <si>
    <t>An identifier issued by an official registrar that identifies the Seller as a legal entity or person.</t>
  </si>
  <si>
    <t>https://docs.peppol.eu/poac/jp/pint-jp/trn-invoice/semantic-model/ibt-030/</t>
  </si>
  <si>
    <t>/ubl:Invoice/cac:AccountingSupplierParty/cac:Party/cac:PartyLegalEntity/cbc:CompanyID</t>
  </si>
  <si>
    <t>https://docs.peppol.eu/poac/jp/pint-jp/trn-invoice/syntax/cac-AccountingSupplierParty/cac-Party/cac-PartyLegalEntity/cbc-CompanyID/</t>
  </si>
  <si>
    <t>ibt-030-1</t>
  </si>
  <si>
    <t>If used, the identification scheme shall be chosen from the entries of the list published by the ISO/IEC 6523 maintenance agency.</t>
  </si>
  <si>
    <t>https://docs.peppol.eu/poac/jp/pint-jp/trn-invoice/semantic-model/ibt-030-1/</t>
  </si>
  <si>
    <t>/ubl:Invoice/cac:AccountingSupplierParty/cac:Party/cac:PartyLegalEntity/cbc:CompanyID/@schemeID</t>
  </si>
  <si>
    <t>https://docs.peppol.eu/poac/jp/pint-jp/trn-invoice/syntax/cac-AccountingSupplierParty/cac-Party/cac-PartyLegalEntity/cbc-CompanyID/schemeID/</t>
  </si>
  <si>
    <t>ibt-031</t>
  </si>
  <si>
    <t>Seller TAX identifier</t>
  </si>
  <si>
    <t>https://docs.peppol.eu/poac/jp/pint-jp/trn-invoice/semantic-model/ibt-031/</t>
  </si>
  <si>
    <t>/ubl:Invoice/cac:AccountingSupplierParty/cac:Party/cac:PartyTaxScheme/cbc:CompanyID</t>
  </si>
  <si>
    <t>https://docs.peppol.eu/poac/jp/pint-jp/trn-invoice/syntax/cac-AccountingSupplierParty/cac-Party/cac-PartyTaxScheme-1/cbc-CompanyID/</t>
  </si>
  <si>
    <t>ibt-032</t>
  </si>
  <si>
    <t>Seller TAX registration identifier</t>
  </si>
  <si>
    <t>https://docs.peppol.eu/poac/jp/pint-jp/trn-invoice/semantic-model/ibt-032/</t>
  </si>
  <si>
    <t>https://docs.peppol.eu/poac/jp/pint-jp/trn-invoice/syntax/cac-AccountingSupplierParty/cac-Party/cac-PartyTaxScheme-2/cbc-CompanyID/</t>
  </si>
  <si>
    <t>ibt-033</t>
  </si>
  <si>
    <t>Seller additional legal information</t>
  </si>
  <si>
    <t>Additional legal information relevant for the Seller.</t>
  </si>
  <si>
    <t>https://docs.peppol.eu/poac/jp/pint-jp/trn-invoice/semantic-model/ibt-033/</t>
  </si>
  <si>
    <t>/ubl:Invoice/cac:AccountingSupplierParty/cac:Party/cac:PartyLegalEntity/cbc:CompanyLegalForm</t>
  </si>
  <si>
    <t>https://docs.peppol.eu/poac/jp/pint-jp/trn-invoice/syntax/cac-AccountingSupplierParty/cac-Party/cac-PartyLegalEntity/cbc-CompanyLegalForm/</t>
  </si>
  <si>
    <t>ibt-034</t>
  </si>
  <si>
    <t>Seller electronic address</t>
  </si>
  <si>
    <t>https://docs.peppol.eu/poac/jp/pint-jp/trn-invoice/semantic-model/ibt-034/</t>
  </si>
  <si>
    <t>/ubl:Invoice/cac:AccountingSupplierParty/cac:Party/cbc:EndpointID</t>
  </si>
  <si>
    <t>https://docs.peppol.eu/poac/jp/pint-jp/trn-invoice/syntax/cac-AccountingSupplierParty/cac-Party/cbc-EndpointID/</t>
  </si>
  <si>
    <t>ibt-034-1</t>
  </si>
  <si>
    <t>The scheme identifier shall be chosen from a list to be maintained by the Connecting Europe Facility.</t>
  </si>
  <si>
    <t>https://docs.peppol.eu/poac/jp/pint-jp/trn-invoice/semantic-model/ibt-034-1/</t>
  </si>
  <si>
    <t>/ubl:Invoice/cac:AccountingSupplierParty/cac:Party/cbc:EndpointID/@schemeID</t>
  </si>
  <si>
    <t>https://docs.peppol.eu/poac/jp/pint-jp/trn-invoice/syntax/cac-AccountingSupplierParty/cac-Party/cbc-EndpointID/schemeID/</t>
  </si>
  <si>
    <t>ibg-05</t>
  </si>
  <si>
    <t>SELLER POSTAL ADDRESS</t>
  </si>
  <si>
    <t>A group of business terms providing information about the address of the Seller.</t>
  </si>
  <si>
    <t>https://docs.peppol.eu/poac/jp/pint-jp/trn-invoice/semantic-model/ibg-05/</t>
  </si>
  <si>
    <t>/ubl:Invoice/cac:AccountingSupplierParty/cac:Party/cac:PostalAddress</t>
  </si>
  <si>
    <t>https://docs.peppol.eu/poac/jp/pint-jp/trn-invoice/syntax/cac-AccountingSupplierParty/cac-Party/cac-PostalAddress/</t>
  </si>
  <si>
    <t>ibt-035</t>
  </si>
  <si>
    <t>Seller address line 1</t>
  </si>
  <si>
    <t>The main address line in an address.</t>
  </si>
  <si>
    <t>https://docs.peppol.eu/poac/jp/pint-jp/trn-invoice/semantic-model/ibt-035/</t>
  </si>
  <si>
    <t>/ubl:Invoice/cac:AccountingSupplierParty/cac:Party/cac:PostalAddress/cbc:StreetName</t>
  </si>
  <si>
    <t>https://docs.peppol.eu/poac/jp/pint-jp/trn-invoice/syntax/cac-AccountingSupplierParty/cac-Party/cac-PostalAddress/cbc-StreetName/</t>
  </si>
  <si>
    <t>ibt-036</t>
  </si>
  <si>
    <t>Seller address line 2</t>
  </si>
  <si>
    <t>An additional address line in an address that can be used to give further details supplementing the main line.</t>
  </si>
  <si>
    <t>https://docs.peppol.eu/poac/jp/pint-jp/trn-invoice/semantic-model/ibt-036/</t>
  </si>
  <si>
    <t>/ubl:Invoice/cac:AccountingSupplierParty/cac:Party/cac:PostalAddress/cbc:AdditionalStreetName</t>
  </si>
  <si>
    <t>https://docs.peppol.eu/poac/jp/pint-jp/trn-invoice/syntax/cac-AccountingSupplierParty/cac-Party/cac-PostalAddress/cbc-AdditionalStreetName/</t>
  </si>
  <si>
    <t>ibt-162</t>
  </si>
  <si>
    <t>Seller address line 3</t>
  </si>
  <si>
    <t>https://docs.peppol.eu/poac/jp/pint-jp/trn-invoice/semantic-model/ibt-162/</t>
  </si>
  <si>
    <t>/ubl:Invoice/cac:AccountingSupplierParty/cac:Party/cac:PostalAddress/cac:AddressLine/cbc:Line</t>
  </si>
  <si>
    <t>https://docs.peppol.eu/poac/jp/pint-jp/trn-invoice/syntax/cac-AccountingSupplierParty/cac-Party/cac-PostalAddress/cac-AddressLine/cbc-Line/</t>
  </si>
  <si>
    <t>ibt-037</t>
  </si>
  <si>
    <t>Seller city</t>
  </si>
  <si>
    <t>The common name of the city, town or village, where the Seller address is located.</t>
  </si>
  <si>
    <t>https://docs.peppol.eu/poac/jp/pint-jp/trn-invoice/semantic-model/ibt-037/</t>
  </si>
  <si>
    <t>/ubl:Invoice/cac:AccountingSupplierParty/cac:Party/cac:PostalAddress/cbc:CityName</t>
  </si>
  <si>
    <t>https://docs.peppol.eu/poac/jp/pint-jp/trn-invoice/syntax/cac-AccountingSupplierParty/cac-Party/cac-PostalAddress/cbc-CityName/</t>
  </si>
  <si>
    <t>ibt-038</t>
  </si>
  <si>
    <t>Seller post code</t>
  </si>
  <si>
    <t>The identifier for an addressable group of properties according to the relevant postal service.</t>
  </si>
  <si>
    <t>https://docs.peppol.eu/poac/jp/pint-jp/trn-invoice/semantic-model/ibt-038/</t>
  </si>
  <si>
    <t>/ubl:Invoice/cac:AccountingSupplierParty/cac:Party/cac:PostalAddress/cbc:PostalZone</t>
  </si>
  <si>
    <t>https://docs.peppol.eu/poac/jp/pint-jp/trn-invoice/syntax/cac-AccountingSupplierParty/cac-Party/cac-PostalAddress/cbc-PostalZone/</t>
  </si>
  <si>
    <t>ibt-039</t>
  </si>
  <si>
    <t>Seller country subdivision</t>
  </si>
  <si>
    <t>The subdivision of a country. Such as a region, a county, a state, a province etc..</t>
  </si>
  <si>
    <t>https://docs.peppol.eu/poac/jp/pint-jp/trn-invoice/semantic-model/ibt-039/</t>
  </si>
  <si>
    <t>/ubl:Invoice/cac:AccountingSupplierParty/cac:Party/cac:PostalAddress/cbc:CountrySubentity</t>
  </si>
  <si>
    <t>https://docs.peppol.eu/poac/jp/pint-jp/trn-invoice/syntax/cac-AccountingSupplierParty/cac-Party/cac-PostalAddress/cbc-CountrySubentity/</t>
  </si>
  <si>
    <t>ibt-040</t>
  </si>
  <si>
    <t>Seller country code</t>
  </si>
  <si>
    <t>A code that identifies the country.</t>
  </si>
  <si>
    <t>https://docs.peppol.eu/poac/jp/pint-jp/trn-invoice/semantic-model/ibt-040/</t>
  </si>
  <si>
    <t>/ubl:Invoice/cac:AccountingSupplierParty/cac:Party/cac:PostalAddress/cac:Country/cbc:IdentificationCode</t>
  </si>
  <si>
    <t>https://docs.peppol.eu/poac/jp/pint-jp/trn-invoice/syntax/cac-AccountingSupplierParty/cac-Party/cac-PostalAddress/cac-Country/cbc-IdentificationCode/</t>
  </si>
  <si>
    <t>ibg-06</t>
  </si>
  <si>
    <t>SELLER CONTACT</t>
  </si>
  <si>
    <t>A group of business terms providing contact information about the Seller.</t>
  </si>
  <si>
    <t>https://docs.peppol.eu/poac/jp/pint-jp/trn-invoice/semantic-model/ibg-06/</t>
  </si>
  <si>
    <t>/ubl:Invoice/cac:AccountingSupplierParty/cac:Party/cac:Contact</t>
  </si>
  <si>
    <t>https://docs.peppol.eu/poac/jp/pint-jp/trn-invoice/syntax/cac-AccountingSupplierParty/cac-Party/cac-Contact/</t>
  </si>
  <si>
    <t>ibt-041</t>
  </si>
  <si>
    <t>Seller contact point</t>
  </si>
  <si>
    <t>A contact point for a legal entity or person.</t>
  </si>
  <si>
    <t>https://docs.peppol.eu/poac/jp/pint-jp/trn-invoice/semantic-model/ibt-041/</t>
  </si>
  <si>
    <t>/ubl:Invoice/cac:AccountingSupplierParty/cac:Party/cac:Contact/cbc:Name</t>
  </si>
  <si>
    <t>https://docs.peppol.eu/poac/jp/pint-jp/trn-invoice/syntax/cac-AccountingSupplierParty/cac-Party/cac-Contact/cbc-Name/</t>
  </si>
  <si>
    <t>ibt-042</t>
  </si>
  <si>
    <t>Seller contact telephone number</t>
  </si>
  <si>
    <t>A phone number for the contact point.</t>
  </si>
  <si>
    <t>https://docs.peppol.eu/poac/jp/pint-jp/trn-invoice/semantic-model/ibt-042/</t>
  </si>
  <si>
    <t>/ubl:Invoice/cac:AccountingSupplierParty/cac:Party/cac:Contact/cbc:Telephone</t>
  </si>
  <si>
    <t>https://docs.peppol.eu/poac/jp/pint-jp/trn-invoice/syntax/cac-AccountingSupplierParty/cac-Party/cac-Contact/cbc-Telephone/</t>
  </si>
  <si>
    <t>ibt-043</t>
  </si>
  <si>
    <t>Seller contact email address</t>
  </si>
  <si>
    <t>An e-mail address for the contact point.</t>
  </si>
  <si>
    <t>https://docs.peppol.eu/poac/jp/pint-jp/trn-invoice/semantic-model/ibt-043/</t>
  </si>
  <si>
    <t>/ubl:Invoice/cac:AccountingSupplierParty/cac:Party/cac:Contact/cbc:ElectronicMail</t>
  </si>
  <si>
    <t>https://docs.peppol.eu/poac/jp/pint-jp/trn-invoice/syntax/cac-AccountingSupplierParty/cac-Party/cac-Contact/cbc-ElectronicMail/</t>
  </si>
  <si>
    <t>ibg-07</t>
  </si>
  <si>
    <t>BUYER</t>
  </si>
  <si>
    <t>A group of business terms providing information about the Buyer.</t>
  </si>
  <si>
    <t>https://docs.peppol.eu/poac/jp/pint-jp/trn-invoice/semantic-model/ibg-07/</t>
  </si>
  <si>
    <t>/ubl:Invoice/cac:AccountingCustomerParty</t>
  </si>
  <si>
    <t>https://docs.peppol.eu/poac/jp/pint-jp/trn-invoice/syntax/cac-AccountingCustomerParty/</t>
  </si>
  <si>
    <t>ibt-044</t>
  </si>
  <si>
    <t>Buyer name</t>
  </si>
  <si>
    <t>The full name of the Buyer.</t>
  </si>
  <si>
    <t>https://docs.peppol.eu/poac/jp/pint-jp/trn-invoice/semantic-model/ibt-044/</t>
  </si>
  <si>
    <t>/ubl:Invoice/cac:AccountingCustomerParty/cac:Party/cac:PartyLegalEntity/cbc:RegistrationName</t>
  </si>
  <si>
    <t>https://docs.peppol.eu/poac/jp/pint-jp/trn-invoice/syntax/cac-AccountingCustomerParty/cac-Party/cac-PartyLegalEntity/cbc-RegistrationName/</t>
  </si>
  <si>
    <t>ibt-045</t>
  </si>
  <si>
    <t>Buyer trading name</t>
  </si>
  <si>
    <t>A name by which the Buyer is known, other than Buyer name (also known as Business name).</t>
  </si>
  <si>
    <t>https://docs.peppol.eu/poac/jp/pint-jp/trn-invoice/semantic-model/ibt-045/</t>
  </si>
  <si>
    <t>/ubl:Invoice/cac:AccountingCustomerParty/cac:Party/cac:PartyName/cbc:Name</t>
  </si>
  <si>
    <t>https://docs.peppol.eu/poac/jp/pint-jp/trn-invoice/syntax/cac-AccountingCustomerParty/cac-Party/cac-PartyName/cbc-Name/</t>
  </si>
  <si>
    <t>ibt-046</t>
  </si>
  <si>
    <t>Buyer identifier</t>
  </si>
  <si>
    <t>An identifier of the Buyer.</t>
  </si>
  <si>
    <t>https://docs.peppol.eu/poac/jp/pint-jp/trn-invoice/semantic-model/ibt-046/</t>
  </si>
  <si>
    <t>/ubl:Invoice/cac:AccountingCustomerParty/cac:Party/cac:PartyIdentification/cbc:ID</t>
  </si>
  <si>
    <t>https://docs.peppol.eu/poac/jp/pint-jp/trn-invoice/syntax/cac-AccountingCustomerParty/cac-Party/cac-PartyIdentification/cbc-ID/</t>
  </si>
  <si>
    <t>ibt-046-1</t>
  </si>
  <si>
    <t>https://docs.peppol.eu/poac/jp/pint-jp/trn-invoice/semantic-model/ibt-046-1/</t>
  </si>
  <si>
    <t>/ubl:Invoice/cac:AccountingCustomerParty/cac:Party/cac:PartyIdentification/cbc:ID/@schemeID</t>
  </si>
  <si>
    <t>https://docs.peppol.eu/poac/jp/pint-jp/trn-invoice/syntax/cac-AccountingCustomerParty/cac-Party/cac-PartyIdentification/cbc-ID/schemeID/</t>
  </si>
  <si>
    <t>ibt-047</t>
  </si>
  <si>
    <t>Buyer legal registration identifier</t>
  </si>
  <si>
    <t>An identifier issued by an official registrar that identifies the Buyer as a legal entity or person.</t>
  </si>
  <si>
    <t>https://docs.peppol.eu/poac/jp/pint-jp/trn-invoice/semantic-model/ibt-047/</t>
  </si>
  <si>
    <t>/ubl:Invoice/cac:AccountingCustomerParty/cac:Party/cac:PartyLegalEntity/cbc:CompanyID</t>
  </si>
  <si>
    <t>https://docs.peppol.eu/poac/jp/pint-jp/trn-invoice/syntax/cac-AccountingCustomerParty/cac-Party/cac-PartyLegalEntity/cbc-CompanyID/</t>
  </si>
  <si>
    <t>ibt-047-1</t>
  </si>
  <si>
    <t>https://docs.peppol.eu/poac/jp/pint-jp/trn-invoice/semantic-model/ibt-047-1/</t>
  </si>
  <si>
    <t>/ubl:Invoice/cac:AccountingCustomerParty/cac:Party/cac:PartyLegalEntity/cbc:CompanyID/@schemeID</t>
  </si>
  <si>
    <t>https://docs.peppol.eu/poac/jp/pint-jp/trn-invoice/syntax/cac-AccountingCustomerParty/cac-Party/cac-PartyLegalEntity/cbc-CompanyID/schemeID/</t>
  </si>
  <si>
    <t>ibt-048</t>
  </si>
  <si>
    <t>Buyer TAX identifier</t>
  </si>
  <si>
    <t>https://docs.peppol.eu/poac/jp/pint-jp/trn-invoice/semantic-model/ibt-048/</t>
  </si>
  <si>
    <t>/ubl:Invoice/cac:AccountingCustomerParty/cac:Party/cac:PartyTaxScheme/cbc:CompanyID</t>
  </si>
  <si>
    <t>https://docs.peppol.eu/poac/jp/pint-jp/trn-invoice/syntax/cac-AccountingCustomerParty/cac-Party/cac-PartyTaxScheme/cbc-CompanyID/</t>
  </si>
  <si>
    <t>ibt-049</t>
  </si>
  <si>
    <t>Buyer electronic address</t>
  </si>
  <si>
    <t>https://docs.peppol.eu/poac/jp/pint-jp/trn-invoice/semantic-model/ibt-049/</t>
  </si>
  <si>
    <t>/ubl:Invoice/cac:AccountingCustomerParty/cac:Party/cbc:EndpointID</t>
  </si>
  <si>
    <t>https://docs.peppol.eu/poac/jp/pint-jp/trn-invoice/syntax/cac-AccountingCustomerParty/cac-Party/cbc-EndpointID/</t>
  </si>
  <si>
    <t>ibt-049-1</t>
  </si>
  <si>
    <t>https://docs.peppol.eu/poac/jp/pint-jp/trn-invoice/semantic-model/ibt-049-1/</t>
  </si>
  <si>
    <t>/ubl:Invoice/cac:AccountingCustomerParty/cac:Party/cbc:EndpointID/@schemeID</t>
  </si>
  <si>
    <t>https://docs.peppol.eu/poac/jp/pint-jp/trn-invoice/syntax/cac-AccountingCustomerParty/cac-Party/cbc-EndpointID/schemeID/</t>
  </si>
  <si>
    <t>ibg-08</t>
  </si>
  <si>
    <t>BUYER POSTAL ADDRESS</t>
  </si>
  <si>
    <t>A group of business terms providing information about the postal address for the Buyer.</t>
  </si>
  <si>
    <t>https://docs.peppol.eu/poac/jp/pint-jp/trn-invoice/semantic-model/ibg-08/</t>
  </si>
  <si>
    <t>/ubl:Invoice/cac:AccountingCustomerParty/cac:Party/cac:PostalAddress</t>
  </si>
  <si>
    <t>https://docs.peppol.eu/poac/jp/pint-jp/trn-invoice/syntax/cac-AccountingCustomerParty/cac-Party/cac-PostalAddress/</t>
  </si>
  <si>
    <t>ibt-050</t>
  </si>
  <si>
    <t>Buyer address line 1</t>
  </si>
  <si>
    <t>https://docs.peppol.eu/poac/jp/pint-jp/trn-invoice/semantic-model/ibt-050/</t>
  </si>
  <si>
    <t>/ubl:Invoice/cac:AccountingCustomerParty/cac:Party/cac:PostalAddress/cbc:StreetName</t>
  </si>
  <si>
    <t>https://docs.peppol.eu/poac/jp/pint-jp/trn-invoice/syntax/cac-AccountingCustomerParty/cac-Party/cac-PostalAddress/cbc-StreetName/</t>
  </si>
  <si>
    <t>ibt-051</t>
  </si>
  <si>
    <t>Buyer address line 2</t>
  </si>
  <si>
    <t>https://docs.peppol.eu/poac/jp/pint-jp/trn-invoice/semantic-model/ibt-051/</t>
  </si>
  <si>
    <t>/ubl:Invoice/cac:AccountingCustomerParty/cac:Party/cac:PostalAddress/cbc:AdditionalStreetName</t>
  </si>
  <si>
    <t>https://docs.peppol.eu/poac/jp/pint-jp/trn-invoice/syntax/cac-AccountingCustomerParty/cac-Party/cac-PostalAddress/cbc-AdditionalStreetName/</t>
  </si>
  <si>
    <t>ibt-163</t>
  </si>
  <si>
    <t>Buyer address line 3</t>
  </si>
  <si>
    <t>https://docs.peppol.eu/poac/jp/pint-jp/trn-invoice/semantic-model/ibt-163/</t>
  </si>
  <si>
    <t>/ubl:Invoice/cac:AccountingCustomerParty/cac:Party/cac:PostalAddress/cac:AddressLine/cbc:Line</t>
  </si>
  <si>
    <t>https://docs.peppol.eu/poac/jp/pint-jp/trn-invoice/syntax/cac-AccountingCustomerParty/cac-Party/cac-PostalAddress/cac-AddressLine/cbc-Line/</t>
  </si>
  <si>
    <t>ibt-052</t>
  </si>
  <si>
    <t>Buyer city</t>
  </si>
  <si>
    <t>https://docs.peppol.eu/poac/jp/pint-jp/trn-invoice/semantic-model/ibt-052/</t>
  </si>
  <si>
    <t>/ubl:Invoice/cac:AccountingCustomerParty/cac:Party/cac:PostalAddress/cbc:CityName</t>
  </si>
  <si>
    <t>https://docs.peppol.eu/poac/jp/pint-jp/trn-invoice/syntax/cac-AccountingCustomerParty/cac-Party/cac-PostalAddress/cbc-CityName/</t>
  </si>
  <si>
    <t>ibt-053</t>
  </si>
  <si>
    <t>Buyer post code</t>
  </si>
  <si>
    <t>https://docs.peppol.eu/poac/jp/pint-jp/trn-invoice/semantic-model/ibt-053/</t>
  </si>
  <si>
    <t>/ubl:Invoice/cac:AccountingCustomerParty/cac:Party/cac:PostalAddress/cbc:PostalZone</t>
  </si>
  <si>
    <t>https://docs.peppol.eu/poac/jp/pint-jp/trn-invoice/syntax/cac-AccountingCustomerParty/cac-Party/cac-PostalAddress/cbc-PostalZone/</t>
  </si>
  <si>
    <t>ibt-054</t>
  </si>
  <si>
    <t>Buyer country subdivision</t>
  </si>
  <si>
    <t>https://docs.peppol.eu/poac/jp/pint-jp/trn-invoice/semantic-model/ibt-054/</t>
  </si>
  <si>
    <t>/ubl:Invoice/cac:AccountingCustomerParty/cac:Party/cac:PostalAddress/cbc:CountrySubentity</t>
  </si>
  <si>
    <t>https://docs.peppol.eu/poac/jp/pint-jp/trn-invoice/syntax/cac-AccountingCustomerParty/cac-Party/cac-PostalAddress/cbc-CountrySubentity/</t>
  </si>
  <si>
    <t>ibt-055</t>
  </si>
  <si>
    <t>Buyer country code</t>
  </si>
  <si>
    <t>https://docs.peppol.eu/poac/jp/pint-jp/trn-invoice/semantic-model/ibt-055/</t>
  </si>
  <si>
    <t>/ubl:Invoice/cac:AccountingCustomerParty/cac:Party/cac:PostalAddress/cac:Country/cbc:IdentificationCode</t>
  </si>
  <si>
    <t>https://docs.peppol.eu/poac/jp/pint-jp/trn-invoice/syntax/cac-AccountingCustomerParty/cac-Party/cac-PostalAddress/cac-Country/cbc-IdentificationCode/</t>
  </si>
  <si>
    <t>ibg-09</t>
  </si>
  <si>
    <t>BUYER CONTACT</t>
  </si>
  <si>
    <t>A group of business terms providing contact information relevant for the Buyer.</t>
  </si>
  <si>
    <t>https://docs.peppol.eu/poac/jp/pint-jp/trn-invoice/semantic-model/ibg-09/</t>
  </si>
  <si>
    <t>/ubl:Invoice/cac:AccountingCustomerParty/cac:Party/cac:Contact</t>
  </si>
  <si>
    <t>https://docs.peppol.eu/poac/jp/pint-jp/trn-invoice/syntax/cac-AccountingCustomerParty/cac-Party/cac-Contact/</t>
  </si>
  <si>
    <t>ibt-056</t>
  </si>
  <si>
    <t>Buyer contact point</t>
  </si>
  <si>
    <t>https://docs.peppol.eu/poac/jp/pint-jp/trn-invoice/semantic-model/ibt-056/</t>
  </si>
  <si>
    <t>/ubl:Invoice/cac:AccountingCustomerParty/cac:Party/cac:Contact/cbc:Name</t>
  </si>
  <si>
    <t>https://docs.peppol.eu/poac/jp/pint-jp/trn-invoice/syntax/cac-AccountingCustomerParty/cac-Party/cac-Contact/cbc-Name/</t>
  </si>
  <si>
    <t>ibt-057</t>
  </si>
  <si>
    <t>Buyer contact telephone number</t>
  </si>
  <si>
    <t>https://docs.peppol.eu/poac/jp/pint-jp/trn-invoice/semantic-model/ibt-057/</t>
  </si>
  <si>
    <t>/ubl:Invoice/cac:AccountingCustomerParty/cac:Party/cac:Contact/cbc:Telephone</t>
  </si>
  <si>
    <t>https://docs.peppol.eu/poac/jp/pint-jp/trn-invoice/syntax/cac-AccountingCustomerParty/cac-Party/cac-Contact/cbc-Telephone/</t>
  </si>
  <si>
    <t>ibt-058</t>
  </si>
  <si>
    <t>Buyer contact email address</t>
  </si>
  <si>
    <t>https://docs.peppol.eu/poac/jp/pint-jp/trn-invoice/semantic-model/ibt-058/</t>
  </si>
  <si>
    <t>/ubl:Invoice/cac:AccountingCustomerParty/cac:Party/cac:Contact/cbc:ElectronicMail</t>
  </si>
  <si>
    <t>https://docs.peppol.eu/poac/jp/pint-jp/trn-invoice/syntax/cac-AccountingCustomerParty/cac-Party/cac-Contact/cbc-ElectronicMail/</t>
  </si>
  <si>
    <t>ibg-10</t>
  </si>
  <si>
    <t>PAYEE</t>
  </si>
  <si>
    <t>A group of business terms providing information about the Payee, i.e. the role that receives the payment.</t>
  </si>
  <si>
    <t>https://docs.peppol.eu/poac/jp/pint-jp/trn-invoice/semantic-model/ibg-10/</t>
  </si>
  <si>
    <t>/ubl:Invoice/cac:PayeeParty</t>
  </si>
  <si>
    <t>https://docs.peppol.eu/poac/jp/pint-jp/trn-invoice/syntax/cac-PayeeParty/</t>
  </si>
  <si>
    <t>ibt-059</t>
  </si>
  <si>
    <t>Payee name</t>
  </si>
  <si>
    <t>The name of the Payee.</t>
  </si>
  <si>
    <t>https://docs.peppol.eu/poac/jp/pint-jp/trn-invoice/semantic-model/ibt-059/</t>
  </si>
  <si>
    <t>/ubl:Invoice/cac:PayeeParty/cac:PartyName/cbc:Name</t>
  </si>
  <si>
    <t>https://docs.peppol.eu/poac/jp/pint-jp/trn-invoice/syntax/cac-PayeeParty/cac-PartyName/cbc-Name/</t>
  </si>
  <si>
    <t>ibt-060</t>
  </si>
  <si>
    <t>Payee identifier</t>
  </si>
  <si>
    <t>An identifier for the Payee.</t>
  </si>
  <si>
    <t>https://docs.peppol.eu/poac/jp/pint-jp/trn-invoice/semantic-model/ibt-060/</t>
  </si>
  <si>
    <t>/ubl:Invoice/cac:PayeeParty/cac:PartyIdentification/cbc:ID</t>
  </si>
  <si>
    <t>https://docs.peppol.eu/poac/jp/pint-jp/trn-invoice/syntax/cac-PayeeParty/cac-PartyIdentification/cbc-ID/</t>
  </si>
  <si>
    <t>ibt-060-1</t>
  </si>
  <si>
    <t>https://docs.peppol.eu/poac/jp/pint-jp/trn-invoice/semantic-model/ibt-060-1/</t>
  </si>
  <si>
    <t>/ubl:Invoice/cac:PayeeParty/cac:PartyIdentification/cbc:ID/@schemeID</t>
  </si>
  <si>
    <t>https://docs.peppol.eu/poac/jp/pint-jp/trn-invoice/syntax/cac-PayeeParty/cac-PartyIdentification/cbc-ID/schemeID/</t>
  </si>
  <si>
    <t>ibt-061</t>
  </si>
  <si>
    <t>Payee legal registration identifier</t>
  </si>
  <si>
    <t>An identifier issued by an official registrar that identifies the Payee as a legal entity or person.</t>
  </si>
  <si>
    <t>https://docs.peppol.eu/poac/jp/pint-jp/trn-invoice/semantic-model/ibt-061/</t>
  </si>
  <si>
    <t>/ubl:Invoice/cac:PayeeParty/cac:PartyLegalEntity/cbc:CompanyID</t>
  </si>
  <si>
    <t>https://docs.peppol.eu/poac/jp/pint-jp/trn-invoice/syntax/cac-PayeeParty/cac-PartyLegalEntity/cbc-CompanyID/</t>
  </si>
  <si>
    <t>ibt-061-1</t>
  </si>
  <si>
    <t>https://docs.peppol.eu/poac/jp/pint-jp/trn-invoice/semantic-model/ibt-061-1/</t>
  </si>
  <si>
    <t>/ubl:Invoice/cac:PayeeParty/cac:PartyLegalEntity/cbc:CompanyID/@schemeID</t>
  </si>
  <si>
    <t>https://docs.peppol.eu/poac/jp/pint-jp/trn-invoice/syntax/cac-PayeeParty/cac-PartyLegalEntity/cbc-CompanyID/schemeID/</t>
  </si>
  <si>
    <t>ibg-11</t>
  </si>
  <si>
    <t>SELLER TAX REPRESENTATIVE PARTY</t>
  </si>
  <si>
    <t>https://docs.peppol.eu/poac/jp/pint-jp/trn-invoice/semantic-model/ibg-11/</t>
  </si>
  <si>
    <t>/ubl:Invoice/cac:TaxRepresentativeParty</t>
  </si>
  <si>
    <t>https://docs.peppol.eu/poac/jp/pint-jp/trn-invoice/syntax/cac-TaxRepresentativeParty/</t>
  </si>
  <si>
    <t>ibt-062</t>
  </si>
  <si>
    <t>Seller tax representative name</t>
  </si>
  <si>
    <t>https://docs.peppol.eu/poac/jp/pint-jp/trn-invoice/semantic-model/ibt-062/</t>
  </si>
  <si>
    <t>/ubl:Invoice/cac:TaxRepresentativeParty/cac:PartyName/cbc:Name</t>
  </si>
  <si>
    <t>https://docs.peppol.eu/poac/jp/pint-jp/trn-invoice/syntax/cac-TaxRepresentativeParty/cac-PartyName/cbc-Name/</t>
  </si>
  <si>
    <t>ibt-063</t>
  </si>
  <si>
    <t>Seller tax representative TAX identifier</t>
  </si>
  <si>
    <t>https://docs.peppol.eu/poac/jp/pint-jp/trn-invoice/semantic-model/ibt-063/</t>
  </si>
  <si>
    <t>/ubl:Invoice/cac:TaxRepresentativeParty/cac:PartyTaxScheme/cbc:CompanyID</t>
  </si>
  <si>
    <t>https://docs.peppol.eu/poac/jp/pint-jp/trn-invoice/syntax/cac-TaxRepresentativeParty/cac-PartyTaxScheme/cbc-CompanyID/</t>
  </si>
  <si>
    <t>ibg-12</t>
  </si>
  <si>
    <t>SELLER TAX REPRESENTATIVE POSTAL ADDRESS</t>
  </si>
  <si>
    <t>A group of business terms providing information about the postal address for the tax representative party.</t>
  </si>
  <si>
    <t>https://docs.peppol.eu/poac/jp/pint-jp/trn-invoice/semantic-model/ibg-12/</t>
  </si>
  <si>
    <t>/ubl:Invoice/cac:TaxRepresentativeParty/cac:PostalAddress</t>
  </si>
  <si>
    <t>https://docs.peppol.eu/poac/jp/pint-jp/trn-invoice/syntax/cac-TaxRepresentativeParty/cac-PostalAddress/</t>
  </si>
  <si>
    <t>ibt-064</t>
  </si>
  <si>
    <t>Tax representative address line 1</t>
  </si>
  <si>
    <t>https://docs.peppol.eu/poac/jp/pint-jp/trn-invoice/semantic-model/ibt-064/</t>
  </si>
  <si>
    <t>/ubl:Invoice/cac:TaxRepresentativeParty/cac:PostalAddress/cbc:StreetName</t>
  </si>
  <si>
    <t>https://docs.peppol.eu/poac/jp/pint-jp/trn-invoice/syntax/cac-TaxRepresentativeParty/cac-PostalAddress/cbc-StreetName/</t>
  </si>
  <si>
    <t>ibt-065</t>
  </si>
  <si>
    <t>Tax representative address line 2</t>
  </si>
  <si>
    <t>https://docs.peppol.eu/poac/jp/pint-jp/trn-invoice/semantic-model/ibt-065/</t>
  </si>
  <si>
    <t>/ubl:Invoice/cac:TaxRepresentativeParty/cac:PostalAddress/cbc:AdditionalStreetName</t>
  </si>
  <si>
    <t>https://docs.peppol.eu/poac/jp/pint-jp/trn-invoice/syntax/cac-TaxRepresentativeParty/cac-PostalAddress/cbc-AdditionalStreetName/</t>
  </si>
  <si>
    <t>ibt-164</t>
  </si>
  <si>
    <t>Tax representative address line 3</t>
  </si>
  <si>
    <t>https://docs.peppol.eu/poac/jp/pint-jp/trn-invoice/semantic-model/ibt-164/</t>
  </si>
  <si>
    <t>/ubl:Invoice/cac:TaxRepresentativeParty/cac:PostalAddress/cac:AddressLine/cbc:Line</t>
  </si>
  <si>
    <t>https://docs.peppol.eu/poac/jp/pint-jp/trn-invoice/syntax/cac-TaxRepresentativeParty/cac-PostalAddress/cac-AddressLine/cbc-Line/</t>
  </si>
  <si>
    <t>ibt-066</t>
  </si>
  <si>
    <t>Tax representative city</t>
  </si>
  <si>
    <t>The common name of the city, town or village, where the tax representative address is located.</t>
  </si>
  <si>
    <t>https://docs.peppol.eu/poac/jp/pint-jp/trn-invoice/semantic-model/ibt-066/</t>
  </si>
  <si>
    <t>/ubl:Invoice/cac:TaxRepresentativeParty/cac:PostalAddress/cbc:CityName</t>
  </si>
  <si>
    <t>https://docs.peppol.eu/poac/jp/pint-jp/trn-invoice/syntax/cac-TaxRepresentativeParty/cac-PostalAddress/cbc-CityName/</t>
  </si>
  <si>
    <t>ibt-067</t>
  </si>
  <si>
    <t>Tax representative post code</t>
  </si>
  <si>
    <t>https://docs.peppol.eu/poac/jp/pint-jp/trn-invoice/semantic-model/ibt-067/</t>
  </si>
  <si>
    <t>/ubl:Invoice/cac:TaxRepresentativeParty/cac:PostalAddress/cbc:PostalZone</t>
  </si>
  <si>
    <t>https://docs.peppol.eu/poac/jp/pint-jp/trn-invoice/syntax/cac-TaxRepresentativeParty/cac-PostalAddress/cbc-PostalZone/</t>
  </si>
  <si>
    <t>ibt-068</t>
  </si>
  <si>
    <t>Tax representative country subdivision</t>
  </si>
  <si>
    <t>The subdivision of a country.</t>
  </si>
  <si>
    <t>https://docs.peppol.eu/poac/jp/pint-jp/trn-invoice/semantic-model/ibt-068/</t>
  </si>
  <si>
    <t>/ubl:Invoice/cac:TaxRepresentativeParty/cac:PostalAddress/cbc:CountrySubentity</t>
  </si>
  <si>
    <t>https://docs.peppol.eu/poac/jp/pint-jp/trn-invoice/syntax/cac-TaxRepresentativeParty/cac-PostalAddress/cbc-CountrySubentity/</t>
  </si>
  <si>
    <t>ibt-069</t>
  </si>
  <si>
    <t>Tax representative country code</t>
  </si>
  <si>
    <t>https://docs.peppol.eu/poac/jp/pint-jp/trn-invoice/semantic-model/ibt-069/</t>
  </si>
  <si>
    <t>/ubl:Invoice/cac:TaxRepresentativeParty/cac:PostalAddress/cac:Country/cbc:IdentificationCode</t>
  </si>
  <si>
    <t>https://docs.peppol.eu/poac/jp/pint-jp/trn-invoice/syntax/cac-TaxRepresentativeParty/cac-PostalAddress/cac-Country/cbc-IdentificationCode/</t>
  </si>
  <si>
    <t>ibg-13</t>
  </si>
  <si>
    <t>DELIVERY INFORMATION</t>
  </si>
  <si>
    <t>A group of business terms providing information about where and when the goods and services invoiced are delivered.</t>
  </si>
  <si>
    <t>https://docs.peppol.eu/poac/jp/pint-jp/trn-invoice/semantic-model/ibg-13/</t>
  </si>
  <si>
    <t>/ubl:Invoice/cac:Delivery</t>
  </si>
  <si>
    <t>https://docs.peppol.eu/poac/jp/pint-jp/trn-invoice/syntax/cac-Delivery/</t>
  </si>
  <si>
    <t>ibt-070</t>
  </si>
  <si>
    <t>Deliver to party name</t>
  </si>
  <si>
    <t>The name of the party to which the goods and services are delivered.</t>
  </si>
  <si>
    <t>https://docs.peppol.eu/poac/jp/pint-jp/trn-invoice/semantic-model/ibt-070/</t>
  </si>
  <si>
    <t>/ubl:Invoice/cac:Delivery/cac:DeliveryParty/cac:PartyName/cbc:Name</t>
  </si>
  <si>
    <t>https://docs.peppol.eu/poac/jp/pint-jp/trn-invoice/syntax/cac-Delivery/cac-DeliveryParty/cac-PartyName/cbc-Name/</t>
  </si>
  <si>
    <t>ibt-071</t>
  </si>
  <si>
    <t>Deliver to location identifier</t>
  </si>
  <si>
    <t>An identifier for the location at which the goods and services are delivered.</t>
  </si>
  <si>
    <t>https://docs.peppol.eu/poac/jp/pint-jp/trn-invoice/semantic-model/ibt-071/</t>
  </si>
  <si>
    <t>/ubl:Invoice/cac:Delivery/cac:DeliveryLocation/cbc:ID</t>
  </si>
  <si>
    <t>https://docs.peppol.eu/poac/jp/pint-jp/trn-invoice/syntax/cac-Delivery/cac-DeliveryLocation/cbc-ID/</t>
  </si>
  <si>
    <t>ibt-071-1</t>
  </si>
  <si>
    <t>The identification scheme identifier of the Deliver to location identifier. If used, the identification scheme shall be chosen from the entries of the list published by the ISO/IEC 6523 maintenance agency.</t>
  </si>
  <si>
    <t>https://docs.peppol.eu/poac/jp/pint-jp/trn-invoice/semantic-model/ibt-071-1/</t>
  </si>
  <si>
    <t>/ubl:Invoice/cac:Delivery/cac:DeliveryLocation/cbc:ID/@schemeID</t>
  </si>
  <si>
    <t>https://docs.peppol.eu/poac/jp/pint-jp/trn-invoice/syntax/cac-Delivery/cac-DeliveryLocation/cbc-ID/schemeID/</t>
  </si>
  <si>
    <t>ibt-072</t>
  </si>
  <si>
    <t>Actual delivery date</t>
  </si>
  <si>
    <t>the date on which the supply of goods or services was made or completed.</t>
  </si>
  <si>
    <t>https://docs.peppol.eu/poac/jp/pint-jp/trn-invoice/semantic-model/ibt-072/</t>
  </si>
  <si>
    <t>/ubl:Invoice/cac:Delivery/cbc:ActualDeliveryDate</t>
  </si>
  <si>
    <t>https://docs.peppol.eu/poac/jp/pint-jp/trn-invoice/syntax/cac-Delivery/cbc-ActualDeliveryDate/</t>
  </si>
  <si>
    <t>ibg-14</t>
  </si>
  <si>
    <t>INVOICING PERIOD</t>
  </si>
  <si>
    <t>A group of business terms providing information on the invoice period.</t>
  </si>
  <si>
    <t>https://docs.peppol.eu/poac/jp/pint-jp/trn-invoice/semantic-model/ibg-14/</t>
  </si>
  <si>
    <t>/ubl:Invoice/cac:InvoicePeriod</t>
  </si>
  <si>
    <t>https://docs.peppol.eu/poac/jp/pint-jp/trn-invoice/syntax/cac-InvoicePeriod/</t>
  </si>
  <si>
    <t>ibt-073</t>
  </si>
  <si>
    <t>Invoicing period start date</t>
  </si>
  <si>
    <t>The date when the Invoice period starts.</t>
  </si>
  <si>
    <t>https://docs.peppol.eu/poac/jp/pint-jp/trn-invoice/semantic-model/ibt-073/</t>
  </si>
  <si>
    <t>/ubl:Invoice/cac:InvoicePeriod/cbc:StartDate</t>
  </si>
  <si>
    <t>https://docs.peppol.eu/poac/jp/pint-jp/trn-invoice/syntax/cac-InvoicePeriod/cbc-StartDate/</t>
  </si>
  <si>
    <t>ibt-074</t>
  </si>
  <si>
    <t>Invoicing period end date</t>
  </si>
  <si>
    <t>The date when the Invoice period ends.</t>
  </si>
  <si>
    <t>https://docs.peppol.eu/poac/jp/pint-jp/trn-invoice/semantic-model/ibt-074/</t>
  </si>
  <si>
    <t>/ubl:Invoice/cac:InvoicePeriod/cbc:EndDate</t>
  </si>
  <si>
    <t>https://docs.peppol.eu/poac/jp/pint-jp/trn-invoice/syntax/cac-InvoicePeriod/cbc-EndDate/</t>
  </si>
  <si>
    <t>ibg-15</t>
  </si>
  <si>
    <t>DELIVER TO ADDRESS</t>
  </si>
  <si>
    <t>A group of business terms providing information about the address to which goods and services invoiced were or are delivered.</t>
  </si>
  <si>
    <t>https://docs.peppol.eu/poac/jp/pint-jp/trn-invoice/semantic-model/ibg-15/</t>
  </si>
  <si>
    <t>/ubl:Invoice/cac:Delivery/cac:DeliveryLocation/cac:Address</t>
  </si>
  <si>
    <t>https://docs.peppol.eu/poac/jp/pint-jp/trn-invoice/syntax/cac-Delivery/cac-DeliveryLocation/cac-Address/</t>
  </si>
  <si>
    <t>ibt-075</t>
  </si>
  <si>
    <t>Deliver to address line 1</t>
  </si>
  <si>
    <t>https://docs.peppol.eu/poac/jp/pint-jp/trn-invoice/semantic-model/ibt-075/</t>
  </si>
  <si>
    <t>/ubl:Invoice/cac:Delivery/cac:DeliveryLocation/cac:Address/cbc:StreetName</t>
  </si>
  <si>
    <t>https://docs.peppol.eu/poac/jp/pint-jp/trn-invoice/syntax/cac-Delivery/cac-DeliveryLocation/cac-Address/cbc-StreetName/</t>
  </si>
  <si>
    <t>ibt-076</t>
  </si>
  <si>
    <t>Deliver to address line 2</t>
  </si>
  <si>
    <t>https://docs.peppol.eu/poac/jp/pint-jp/trn-invoice/semantic-model/ibt-076/</t>
  </si>
  <si>
    <t>/ubl:Invoice/cac:Delivery/cac:DeliveryLocation/cac:Address/cbc:AdditionalStreetName</t>
  </si>
  <si>
    <t>https://docs.peppol.eu/poac/jp/pint-jp/trn-invoice/syntax/cac-Delivery/cac-DeliveryLocation/cac-Address/cbc-AdditionalStreetName/</t>
  </si>
  <si>
    <t>ibt-165</t>
  </si>
  <si>
    <t>Deliver to address line 3</t>
  </si>
  <si>
    <t>https://docs.peppol.eu/poac/jp/pint-jp/trn-invoice/semantic-model/ibt-165/</t>
  </si>
  <si>
    <t>/ubl:Invoice/cac:Delivery/cac:DeliveryLocation/cac:Address/cac:AddressLine/cbc:Line</t>
  </si>
  <si>
    <t>https://docs.peppol.eu/poac/jp/pint-jp/trn-invoice/syntax/cac-Delivery/cac-DeliveryLocation/cac-Address/cac-AddressLine/cbc-Line/</t>
  </si>
  <si>
    <t>ibt-077</t>
  </si>
  <si>
    <t>Deliver to city</t>
  </si>
  <si>
    <t>The common name of the city, town or village, where the deliver to address is located.</t>
  </si>
  <si>
    <t>https://docs.peppol.eu/poac/jp/pint-jp/trn-invoice/semantic-model/ibt-077/</t>
  </si>
  <si>
    <t>/ubl:Invoice/cac:Delivery/cac:DeliveryLocation/cac:Address/cbc:CityName</t>
  </si>
  <si>
    <t>https://docs.peppol.eu/poac/jp/pint-jp/trn-invoice/syntax/cac-Delivery/cac-DeliveryLocation/cac-Address/cbc-CityName/</t>
  </si>
  <si>
    <t>ibt-078</t>
  </si>
  <si>
    <t>Deliver to post code</t>
  </si>
  <si>
    <t>https://docs.peppol.eu/poac/jp/pint-jp/trn-invoice/semantic-model/ibt-078/</t>
  </si>
  <si>
    <t>/ubl:Invoice/cac:Delivery/cac:DeliveryLocation/cac:Address/cbc:PostalZone</t>
  </si>
  <si>
    <t>https://docs.peppol.eu/poac/jp/pint-jp/trn-invoice/syntax/cac-Delivery/cac-DeliveryLocation/cac-Address/cbc-PostalZone/</t>
  </si>
  <si>
    <t>ibt-079</t>
  </si>
  <si>
    <t>Deliver to country subdivision</t>
  </si>
  <si>
    <t>https://docs.peppol.eu/poac/jp/pint-jp/trn-invoice/semantic-model/ibt-079/</t>
  </si>
  <si>
    <t>/ubl:Invoice/cac:Delivery/cac:DeliveryLocation/cac:Address/cbc:CountrySubentity</t>
  </si>
  <si>
    <t>https://docs.peppol.eu/poac/jp/pint-jp/trn-invoice/syntax/cac-Delivery/cac-DeliveryLocation/cac-Address/cbc-CountrySubentity/</t>
  </si>
  <si>
    <t>ibt-080</t>
  </si>
  <si>
    <t>Deliver to country code</t>
  </si>
  <si>
    <t>https://docs.peppol.eu/poac/jp/pint-jp/trn-invoice/semantic-model/ibt-080/</t>
  </si>
  <si>
    <t>/ubl:Invoice/cac:Delivery/cac:DeliveryLocation/cac:Address/cac:Country/cbc:IdentificationCode</t>
  </si>
  <si>
    <t>https://docs.peppol.eu/poac/jp/pint-jp/trn-invoice/syntax/cac-Delivery/cac-DeliveryLocation/cac-Address/cac-Country/cbc-IdentificationCode/</t>
  </si>
  <si>
    <t>ibg-16</t>
  </si>
  <si>
    <t>PAYMENT INSTRUCTIONS</t>
  </si>
  <si>
    <t>A group of business terms providing information about the payment.</t>
  </si>
  <si>
    <t>https://docs.peppol.eu/poac/jp/pint-jp/trn-invoice/semantic-model/ibg-16/</t>
  </si>
  <si>
    <t>/ubl:Invoice/cac:PaymentMeans</t>
  </si>
  <si>
    <t>https://docs.peppol.eu/poac/jp/pint-jp/trn-invoice/syntax/cac-PaymentMeans/</t>
  </si>
  <si>
    <t>ibt-178</t>
  </si>
  <si>
    <t>Payment Instructions ID</t>
  </si>
  <si>
    <t>An identifier for the payment instructions.</t>
  </si>
  <si>
    <t>https://docs.peppol.eu/poac/jp/pint-jp/trn-invoice/semantic-model/ibt-178/</t>
  </si>
  <si>
    <t>/ubl:Invoice/cac:PaymentMeans/cbc:ID</t>
  </si>
  <si>
    <t>https://docs.peppol.eu/poac/jp/pint-jp/trn-invoice/syntax/cac-PaymentMeans/cbc-ID/</t>
  </si>
  <si>
    <t>ibt-081</t>
  </si>
  <si>
    <t>Payment means type code</t>
  </si>
  <si>
    <t>The means, expressed as code, for how a payment is expected to be or has been settled.</t>
  </si>
  <si>
    <t>https://docs.peppol.eu/poac/jp/pint-jp/trn-invoice/semantic-model/ibt-081/</t>
  </si>
  <si>
    <t>/ubl:Invoice/cac:PaymentMeans/cbc:PaymentMeansCode</t>
  </si>
  <si>
    <t>https://docs.peppol.eu/poac/jp/pint-jp/trn-invoice/syntax/cac-PaymentMeans/cbc-PaymentMeansCode/</t>
  </si>
  <si>
    <t>ibt-082</t>
  </si>
  <si>
    <t>Payment means text</t>
  </si>
  <si>
    <t>A textual description of the means/methods by which the payment is expected to be or has been settled.</t>
  </si>
  <si>
    <t>https://docs.peppol.eu/poac/jp/pint-jp/trn-invoice/semantic-model/ibt-082/</t>
  </si>
  <si>
    <t>/ubl:Invoice/cac:PaymentMeans/cbc:PaymentMeansCode/@name</t>
  </si>
  <si>
    <t>https://docs.peppol.eu/poac/jp/pint-jp/trn-invoice/syntax/cac-PaymentMeans/cbc-PaymentMeansCode/name/</t>
  </si>
  <si>
    <t>ibt-083</t>
  </si>
  <si>
    <t>Remittance information</t>
  </si>
  <si>
    <t>A textual value used for payment routing or to establish a link between the payment and the Invoice.</t>
  </si>
  <si>
    <t>https://docs.peppol.eu/poac/jp/pint-jp/trn-invoice/semantic-model/ibt-083/</t>
  </si>
  <si>
    <t>/ubl:Invoice/cac:PaymentMeans/cbc:PaymentID</t>
  </si>
  <si>
    <t>https://docs.peppol.eu/poac/jp/pint-jp/trn-invoice/syntax/cac-PaymentMeans/cbc-PaymentID/</t>
  </si>
  <si>
    <t>ibt-083-1</t>
  </si>
  <si>
    <t>The identification of the identification scheme. As example ABA</t>
  </si>
  <si>
    <t>https://docs.peppol.eu/poac/jp/pint-jp/trn-invoice/semantic-model/ibt-083-1/</t>
  </si>
  <si>
    <t>/ubl:Invoice/cac:PaymentMeans/cbc:PaymentID/@schemeID</t>
  </si>
  <si>
    <t>https://docs.peppol.eu/poac/jp/pint-jp/trn-invoice/syntax/cac-PaymentMeans/cbc-PaymentID/schemeID/</t>
  </si>
  <si>
    <t>ibg-17</t>
  </si>
  <si>
    <t>CREDIT TRANSFER</t>
  </si>
  <si>
    <t>A group of business terms to specify credit transfer payments.</t>
  </si>
  <si>
    <t>https://docs.peppol.eu/poac/jp/pint-jp/trn-invoice/semantic-model/ibg-17/</t>
  </si>
  <si>
    <t>/ubl:Invoice/cac:PaymentMeans/cac:PayeeFinancialAccount</t>
  </si>
  <si>
    <t>https://docs.peppol.eu/poac/jp/pint-jp/trn-invoice/syntax/cac-PaymentMeans/cac-PayeeFinancialAccount/</t>
  </si>
  <si>
    <t>ibt-084</t>
  </si>
  <si>
    <t>Payment account identifier</t>
  </si>
  <si>
    <t>A unique identifier of the financial payment account, at a payment service provider, to which payment should be made.</t>
  </si>
  <si>
    <t>https://docs.peppol.eu/poac/jp/pint-jp/trn-invoice/semantic-model/ibt-084/</t>
  </si>
  <si>
    <t>/ubl:Invoice/cac:PaymentMeans/cac:PayeeFinancialAccount/cbc:ID</t>
  </si>
  <si>
    <t>https://docs.peppol.eu/poac/jp/pint-jp/trn-invoice/syntax/cac-PaymentMeans/cac-PayeeFinancialAccount/cbc-ID/</t>
  </si>
  <si>
    <t>ibt-084-1</t>
  </si>
  <si>
    <t>The identification of the identification scheme. As example IBAN</t>
  </si>
  <si>
    <t>https://docs.peppol.eu/poac/jp/pint-jp/trn-invoice/semantic-model/ibt-084-1/</t>
  </si>
  <si>
    <t>/ubl:Invoice/cac:PaymentMeans/cac:PayeeFinancialAccount/cbc:ID/@schemeID</t>
  </si>
  <si>
    <t>https://docs.peppol.eu/poac/jp/pint-jp/trn-invoice/syntax/cac-PaymentMeans/cac-PayeeFinancialAccount/cbc-ID/schemeID/</t>
  </si>
  <si>
    <t>ibt-085</t>
  </si>
  <si>
    <t>Payment account name</t>
  </si>
  <si>
    <t>The name of the payment account, at a payment service provider, to which payment should be made.</t>
  </si>
  <si>
    <t>https://docs.peppol.eu/poac/jp/pint-jp/trn-invoice/semantic-model/ibt-085/</t>
  </si>
  <si>
    <t>/ubl:Invoice/cac:PaymentMeans/cac:PayeeFinancialAccount/cbc:Name</t>
  </si>
  <si>
    <t>https://docs.peppol.eu/poac/jp/pint-jp/trn-invoice/syntax/cac-PaymentMeans/cac-PayeeFinancialAccount/cbc-Name/</t>
  </si>
  <si>
    <t>ibt-086</t>
  </si>
  <si>
    <t>Payment service provider identifier</t>
  </si>
  <si>
    <t>An identifier for the payment service provider where a payment account is located.</t>
  </si>
  <si>
    <t>https://docs.peppol.eu/poac/jp/pint-jp/trn-invoice/semantic-model/ibt-086/</t>
  </si>
  <si>
    <t>/ubl:Invoice/cac:PaymentMeans/cac:PayeeFinancialAccount/cac:FinancialInstitutionBranch/cbc:ID</t>
  </si>
  <si>
    <t>https://docs.peppol.eu/poac/jp/pint-jp/trn-invoice/syntax/cac-PaymentMeans/cac-PayeeFinancialAccount/cac-FinancialInstitutionBranch/cbc-ID/</t>
  </si>
  <si>
    <t>ibg-34</t>
  </si>
  <si>
    <t>FINANCIAL INSTITUTION ADDRESS</t>
  </si>
  <si>
    <t>The address of the financial institution or its branch that holds the payment account.</t>
  </si>
  <si>
    <t>https://docs.peppol.eu/poac/jp/pint-jp/trn-invoice/semantic-model/ibg-34/</t>
  </si>
  <si>
    <t>/ubl:Invoice/cac:PaymentMeans/cac:PayeeFinancialAccount/cac:FinancialInstitutionBranch/cac:Address</t>
  </si>
  <si>
    <t>https://docs.peppol.eu/poac/jp/pint-jp/trn-invoice/syntax/cac-PaymentMeans/cac-PayeeFinancialAccount/cac-FinancialInstitutionBranch/cac-Address/</t>
  </si>
  <si>
    <t>ibt-169</t>
  </si>
  <si>
    <t>Account address line 1</t>
  </si>
  <si>
    <t>https://docs.peppol.eu/poac/jp/pint-jp/trn-invoice/semantic-model/ibt-169/</t>
  </si>
  <si>
    <t>/ubl:Invoice/cac:PaymentMeans/cac:PayeeFinancialAccount/cac:FinancialInstitutionBranch/cac:Address/cbc:StreetName</t>
  </si>
  <si>
    <t>https://docs.peppol.eu/poac/jp/pint-jp/trn-invoice/syntax/cac-PaymentMeans/cac-PayeeFinancialAccount/cac-FinancialInstitutionBranch/cac-Address/cbc-StreetName/</t>
  </si>
  <si>
    <t>ibt-170</t>
  </si>
  <si>
    <t>Account address line 2</t>
  </si>
  <si>
    <t>https://docs.peppol.eu/poac/jp/pint-jp/trn-invoice/semantic-model/ibt-170/</t>
  </si>
  <si>
    <t>/ubl:Invoice/cac:PaymentMeans/cac:PayeeFinancialAccount/cac:FinancialInstitutionBranch/cac:Address/cbc:AdditionalStreetName</t>
  </si>
  <si>
    <t>https://docs.peppol.eu/poac/jp/pint-jp/trn-invoice/syntax/cac-PaymentMeans/cac-PayeeFinancialAccount/cac-FinancialInstitutionBranch/cac-Address/cbc-AdditionalStreetName/</t>
  </si>
  <si>
    <t>ibt-171</t>
  </si>
  <si>
    <t>Account city</t>
  </si>
  <si>
    <t>The common name of the city, town or village, where the account address is located.</t>
  </si>
  <si>
    <t>https://docs.peppol.eu/poac/jp/pint-jp/trn-invoice/semantic-model/ibt-171/</t>
  </si>
  <si>
    <t>/ubl:Invoice/cac:PaymentMeans/cac:PayeeFinancialAccount/cac:FinancialInstitutionBranch/cac:Address/cbc:CityName</t>
  </si>
  <si>
    <t>https://docs.peppol.eu/poac/jp/pint-jp/trn-invoice/syntax/cac-PaymentMeans/cac-PayeeFinancialAccount/cac-FinancialInstitutionBranch/cac-Address/cbc-CityName/</t>
  </si>
  <si>
    <t>ibt-172</t>
  </si>
  <si>
    <t>Account post code</t>
  </si>
  <si>
    <t>https://docs.peppol.eu/poac/jp/pint-jp/trn-invoice/semantic-model/ibt-172/</t>
  </si>
  <si>
    <t>/ubl:Invoice/cac:PaymentMeans/cac:PayeeFinancialAccount/cac:FinancialInstitutionBranch/cac:Address/cbc:PostalZone</t>
  </si>
  <si>
    <t>https://docs.peppol.eu/poac/jp/pint-jp/trn-invoice/syntax/cac-PaymentMeans/cac-PayeeFinancialAccount/cac-FinancialInstitutionBranch/cac-Address/cbc-PostalZone/</t>
  </si>
  <si>
    <t>ibt-173</t>
  </si>
  <si>
    <t>Account country subdivision</t>
  </si>
  <si>
    <t>https://docs.peppol.eu/poac/jp/pint-jp/trn-invoice/semantic-model/ibt-173/</t>
  </si>
  <si>
    <t>/ubl:Invoice/cac:PaymentMeans/cac:PayeeFinancialAccount/cac:FinancialInstitutionBranch/cac:Address/cbc:CountrySubentity</t>
  </si>
  <si>
    <t>https://docs.peppol.eu/poac/jp/pint-jp/trn-invoice/syntax/cac-PaymentMeans/cac-PayeeFinancialAccount/cac-FinancialInstitutionBranch/cac-Address/cbc-CountrySubentity/</t>
  </si>
  <si>
    <t>ibt-174</t>
  </si>
  <si>
    <t>Account address line 3</t>
  </si>
  <si>
    <t>https://docs.peppol.eu/poac/jp/pint-jp/trn-invoice/semantic-model/ibt-174/</t>
  </si>
  <si>
    <t>/ubl:Invoice/cac:PaymentMeans/cac:PayeeFinancialAccount/cac:FinancialInstitutionBranch/cac:Address/cac:AddressLine/cbc:Line</t>
  </si>
  <si>
    <t>https://docs.peppol.eu/poac/jp/pint-jp/trn-invoice/syntax/cac-PaymentMeans/cac-PayeeFinancialAccount/cac-FinancialInstitutionBranch/cac-Address/cac-AddressLine/cbc-Line/</t>
  </si>
  <si>
    <t>ibt-175</t>
  </si>
  <si>
    <t>Account country code</t>
  </si>
  <si>
    <t>https://docs.peppol.eu/poac/jp/pint-jp/trn-invoice/semantic-model/ibt-175/</t>
  </si>
  <si>
    <t>/ubl:Invoice/cac:PaymentMeans/cac:PayeeFinancialAccount/cac:FinancialInstitutionBranch/cac:Address/cac:Country/cbc:IdentificationCode</t>
  </si>
  <si>
    <t>https://docs.peppol.eu/poac/jp/pint-jp/trn-invoice/syntax/cac-PaymentMeans/cac-PayeeFinancialAccount/cac-FinancialInstitutionBranch/cac-Address/cac-Country/cbc-IdentificationCode/</t>
  </si>
  <si>
    <t>ibg-18</t>
  </si>
  <si>
    <t>PAYMENT CARD INFORMATION</t>
  </si>
  <si>
    <t>A group of business terms providing information about card used for payment contemporaneous with invoice issuance.</t>
  </si>
  <si>
    <t>https://docs.peppol.eu/poac/jp/pint-jp/trn-invoice/semantic-model/ibg-18/</t>
  </si>
  <si>
    <t>/ubl:Invoice/cac:PaymentMeans/cac:CardAccount</t>
  </si>
  <si>
    <t>https://docs.peppol.eu/poac/jp/pint-jp/trn-invoice/syntax/cac-PaymentMeans/cac-CardAccount/</t>
  </si>
  <si>
    <t>ibt-087</t>
  </si>
  <si>
    <t>Payment card primary account number</t>
  </si>
  <si>
    <t>The Primary Account Number (PAN) of the card used for payment.</t>
  </si>
  <si>
    <t>https://docs.peppol.eu/poac/jp/pint-jp/trn-invoice/semantic-model/ibt-087/</t>
  </si>
  <si>
    <t>/ubl:Invoice/cac:PaymentMeans/cac:CardAccount/cbc:PrimaryAccountNumberID</t>
  </si>
  <si>
    <t>https://docs.peppol.eu/poac/jp/pint-jp/trn-invoice/syntax/cac-PaymentMeans/cac-CardAccount/cbc-PrimaryAccountNumberID/</t>
  </si>
  <si>
    <t>ibt-088</t>
  </si>
  <si>
    <t>Payment card holder name</t>
  </si>
  <si>
    <t>The name of the payment card holder.</t>
  </si>
  <si>
    <t>https://docs.peppol.eu/poac/jp/pint-jp/trn-invoice/semantic-model/ibt-088/</t>
  </si>
  <si>
    <t>/ubl:Invoice/cac:PaymentMeans/cac:CardAccount/cbc:HolderName</t>
  </si>
  <si>
    <t>https://docs.peppol.eu/poac/jp/pint-jp/trn-invoice/syntax/cac-PaymentMeans/cac-CardAccount/cbc-HolderName/</t>
  </si>
  <si>
    <t>ibg-19</t>
  </si>
  <si>
    <t>DIRECT DEBIT</t>
  </si>
  <si>
    <t>A group of business terms to specify a direct debit.</t>
  </si>
  <si>
    <t>https://docs.peppol.eu/poac/jp/pint-jp/trn-invoice/semantic-model/ibg-19/</t>
  </si>
  <si>
    <t>/ubl:Invoice/cac:PaymentMeans/cac:PaymentMandate</t>
  </si>
  <si>
    <t>https://docs.peppol.eu/poac/jp/pint-jp/trn-invoice/syntax/cac-PaymentMeans/cac-PaymentMandate/</t>
  </si>
  <si>
    <t>ibt-089</t>
  </si>
  <si>
    <t>Mandate reference identifier</t>
  </si>
  <si>
    <t>Unique identifier assigned by the Payee for referencing the direct debit mandate.</t>
  </si>
  <si>
    <t>https://docs.peppol.eu/poac/jp/pint-jp/trn-invoice/semantic-model/ibt-089/</t>
  </si>
  <si>
    <t>/ubl:Invoice/cac:PaymentMeans/cac:PaymentMandate/cbc:ID</t>
  </si>
  <si>
    <t>https://docs.peppol.eu/poac/jp/pint-jp/trn-invoice/syntax/cac-PaymentMeans/cac-PaymentMandate/cbc-ID/</t>
  </si>
  <si>
    <t>ibt-090</t>
  </si>
  <si>
    <t>Bank assigned creditor identifier</t>
  </si>
  <si>
    <t>Unique banking reference identifier of the Payee or Seller assigned by the Payee or Seller bank.</t>
  </si>
  <si>
    <t>https://docs.peppol.eu/poac/jp/pint-jp/trn-invoice/semantic-model/ibt-090/</t>
  </si>
  <si>
    <t>https://docs.peppol.eu/poac/jp/pint-jp/trn-invoice/syntax/cac-AccountingSupplierParty/cac-Party/cac-PartyIdentification-1/cbc-ID/</t>
  </si>
  <si>
    <t>ibt-091</t>
  </si>
  <si>
    <t>Debited account identifier</t>
  </si>
  <si>
    <t>The account to be debited by the direct debit.</t>
  </si>
  <si>
    <t>https://docs.peppol.eu/poac/jp/pint-jp/trn-invoice/semantic-model/ibt-091/</t>
  </si>
  <si>
    <t>/ubl:Invoice/cac:PaymentMeans/cac:PaymentMandate/cac:PayerFinancialAccount/cbc:ID</t>
  </si>
  <si>
    <t>https://docs.peppol.eu/poac/jp/pint-jp/trn-invoice/syntax/cac-PaymentMeans/cac-PaymentMandate/cac-PayerFinancialAccount/cbc-ID/</t>
  </si>
  <si>
    <t>ibg-35</t>
  </si>
  <si>
    <t>Paid amounts</t>
  </si>
  <si>
    <t>Breakdown of the paid amount deducted from the amount due.</t>
  </si>
  <si>
    <t>https://docs.peppol.eu/poac/jp/pint-jp/trn-invoice/semantic-model/ibg-35/</t>
  </si>
  <si>
    <t>/ubl:Invoice/cac:PrepaidPayment</t>
  </si>
  <si>
    <t>https://docs.peppol.eu/poac/jp/pint-jp/trn-invoice/syntax/cac-PrepaidPayment/</t>
  </si>
  <si>
    <t>ibt-179</t>
  </si>
  <si>
    <t>Payment identifier</t>
  </si>
  <si>
    <t>An identifier that references the payment, such as bank transfer identifier.</t>
  </si>
  <si>
    <t>https://docs.peppol.eu/poac/jp/pint-jp/trn-invoice/semantic-model/ibt-179/</t>
  </si>
  <si>
    <t>/ubl:Invoice/cac:PrepaidPayment/cbc:ID</t>
  </si>
  <si>
    <t>https://docs.peppol.eu/poac/jp/pint-jp/trn-invoice/syntax/cac-PrepaidPayment/cbc-ID/</t>
  </si>
  <si>
    <t>ibt-180</t>
  </si>
  <si>
    <t>Paid amount</t>
  </si>
  <si>
    <t>The amount of the payment in the invoice currency.</t>
  </si>
  <si>
    <t>https://docs.peppol.eu/poac/jp/pint-jp/trn-invoice/semantic-model/ibt-180/</t>
  </si>
  <si>
    <t>/ubl:Invoice/cac:PrepaidPayment/cbc:PaidAmount</t>
  </si>
  <si>
    <t>https://docs.peppol.eu/poac/jp/pint-jp/trn-invoice/syntax/cac-PrepaidPayment/cbc-PaidAmount/</t>
  </si>
  <si>
    <t>ibt-181</t>
  </si>
  <si>
    <t>The date when the paid amount is debited to the invoice.</t>
  </si>
  <si>
    <t>The date when the prepaid amount was received by the seller.</t>
  </si>
  <si>
    <t>https://docs.peppol.eu/poac/jp/pint-jp/trn-invoice/semantic-model/ibt-181/</t>
  </si>
  <si>
    <t>/ubl:Invoice/cac:PrepaidPayment/cbc:ReceivedDate</t>
  </si>
  <si>
    <t>https://docs.peppol.eu/poac/jp/pint-jp/trn-invoice/syntax/cac-PrepaidPayment/cbc-ReceivedDate/</t>
  </si>
  <si>
    <t>ibt-182</t>
  </si>
  <si>
    <t>Payment type</t>
  </si>
  <si>
    <t>The type of the the payment.</t>
  </si>
  <si>
    <t>https://docs.peppol.eu/poac/jp/pint-jp/trn-invoice/semantic-model/ibt-182/</t>
  </si>
  <si>
    <t>/ubl:Invoice/cac:PrepaidPayment/cbc:InstructionID</t>
  </si>
  <si>
    <t>https://docs.peppol.eu/poac/jp/pint-jp/trn-invoice/syntax/cac-PrepaidPayment/cbc-InstructionID/</t>
  </si>
  <si>
    <t>ibg-20</t>
  </si>
  <si>
    <t>DOCUMENT LEVEL ALLOWANCES</t>
  </si>
  <si>
    <t>A group of business terms providing information about allowances applicable to the Invoice as a whole.</t>
  </si>
  <si>
    <t>https://docs.peppol.eu/poac/jp/pint-jp/trn-invoice/semantic-model/ibg-20/</t>
  </si>
  <si>
    <t>/ubl:Invoice/cac:AllowanceCharge</t>
  </si>
  <si>
    <t>https://docs.peppol.eu/poac/jp/pint-jp/trn-invoice/syntax/cac-AllowanceCharge-1/</t>
  </si>
  <si>
    <t>ibt-092</t>
  </si>
  <si>
    <t>Document level allowance amount</t>
  </si>
  <si>
    <t>The amount of an allowance, without TAX.</t>
  </si>
  <si>
    <t>https://docs.peppol.eu/poac/jp/pint-jp/trn-invoice/semantic-model/ibt-092/</t>
  </si>
  <si>
    <t>/ubl:Invoice/cac:AllowanceCharge/cbc:Amount</t>
  </si>
  <si>
    <t>https://docs.peppol.eu/poac/jp/pint-jp/trn-invoice/syntax/cac-AllowanceCharge-1/cbc-Amount/</t>
  </si>
  <si>
    <t>ibt-093</t>
  </si>
  <si>
    <t>Document level allowance base amount</t>
  </si>
  <si>
    <t>The base amount that may be used, in conjunction with the document level allowance percentage, to calculate the document level allowance amount.</t>
  </si>
  <si>
    <t>https://docs.peppol.eu/poac/jp/pint-jp/trn-invoice/semantic-model/ibt-093/</t>
  </si>
  <si>
    <t>/ubl:Invoice/cac:AllowanceCharge/cbc:BaseAmount</t>
  </si>
  <si>
    <t>https://docs.peppol.eu/poac/jp/pint-jp/trn-invoice/syntax/cac-AllowanceCharge-1/cbc-BaseAmount/</t>
  </si>
  <si>
    <t>ibt-094</t>
  </si>
  <si>
    <t>Document level allowance percentage</t>
  </si>
  <si>
    <t>The percentage that may be used, in conjunction with the document level allowance base amount, to calculate the document level allowance amount.</t>
  </si>
  <si>
    <t>https://docs.peppol.eu/poac/jp/pint-jp/trn-invoice/semantic-model/ibt-094/</t>
  </si>
  <si>
    <t>Percentage</t>
  </si>
  <si>
    <t>/ubl:Invoice/cac:AllowanceCharge/cbc:MultiplierFactorNumeric</t>
  </si>
  <si>
    <t>https://docs.peppol.eu/poac/jp/pint-jp/trn-invoice/syntax/cac-AllowanceCharge-1/cbc-MultiplierFactorNumeric/</t>
  </si>
  <si>
    <t>ibt-097</t>
  </si>
  <si>
    <t>Document level allowance reason</t>
  </si>
  <si>
    <t>The reason for the document level allowance, expressed as text.</t>
  </si>
  <si>
    <t>https://docs.peppol.eu/poac/jp/pint-jp/trn-invoice/semantic-model/ibt-097/</t>
  </si>
  <si>
    <t>/ubl:Invoice/cac:AllowanceCharge/cbc:AllowanceChargeReason</t>
  </si>
  <si>
    <t>https://docs.peppol.eu/poac/jp/pint-jp/trn-invoice/syntax/cac-AllowanceCharge-1/cbc-AllowanceChargeReason/</t>
  </si>
  <si>
    <t>ibt-098</t>
  </si>
  <si>
    <t>Document level allowance reason code</t>
  </si>
  <si>
    <t>The reason for the document level allowance, expressed as a code.</t>
  </si>
  <si>
    <t>https://docs.peppol.eu/poac/jp/pint-jp/trn-invoice/semantic-model/ibt-098/</t>
  </si>
  <si>
    <t>/ubl:Invoice/cac:AllowanceCharge/cbc:AllowanceChargeReasonCode</t>
  </si>
  <si>
    <t>https://docs.peppol.eu/poac/jp/pint-jp/trn-invoice/syntax/cac-AllowanceCharge-1/cbc-AllowanceChargeReasonCode/</t>
  </si>
  <si>
    <t>ibt-095</t>
  </si>
  <si>
    <t>Document level allowance TAX category code</t>
  </si>
  <si>
    <t>A coded identification of what TAX category applies to the document level allowance.</t>
  </si>
  <si>
    <t>https://docs.peppol.eu/poac/jp/pint-jp/trn-invoice/semantic-model/ibt-095/</t>
  </si>
  <si>
    <t>/ubl:Invoice/cac:AllowanceCharge/cac:TaxCategory/cbc:ID</t>
  </si>
  <si>
    <t>https://docs.peppol.eu/poac/jp/pint-jp/trn-invoice/syntax/cac-AllowanceCharge-1/cac-TaxCategory/cbc-ID/</t>
  </si>
  <si>
    <t>ibt-095-1</t>
  </si>
  <si>
    <t>Tax Scheme</t>
  </si>
  <si>
    <t>A code indicating the type of tax</t>
  </si>
  <si>
    <t>https://docs.peppol.eu/poac/jp/pint-jp/trn-invoice/semantic-model/ibt-095-1/</t>
  </si>
  <si>
    <t>/ubl:Invoice/cac:AllowanceCharge/cac:TaxCategory/cac:TaxScheme/cbc:ID</t>
  </si>
  <si>
    <t>https://docs.peppol.eu/poac/jp/pint-jp/trn-invoice/syntax/cac-AllowanceCharge-1/cac-TaxCategory/cac-TaxScheme/cbc-ID/</t>
  </si>
  <si>
    <t>ibt-096</t>
  </si>
  <si>
    <t>Document level allowance TAX rate</t>
  </si>
  <si>
    <t>The TAX rate, represented as percentage that applies to the document level allowance.</t>
  </si>
  <si>
    <t>https://docs.peppol.eu/poac/jp/pint-jp/trn-invoice/semantic-model/ibt-096/</t>
  </si>
  <si>
    <t>/ubl:Invoice/cac:AllowanceCharge/cac:TaxCategory/cbc:Percent</t>
  </si>
  <si>
    <t>https://docs.peppol.eu/poac/jp/pint-jp/trn-invoice/syntax/cac-AllowanceCharge-1/cac-TaxCategory/cbc-Percent/</t>
  </si>
  <si>
    <t>ibg-21</t>
  </si>
  <si>
    <t>DOCUMENT LEVEL CHARGES</t>
  </si>
  <si>
    <t>A group of business terms providing information about charges and taxes other than TAX, applicable to the Invoice as a whole.</t>
  </si>
  <si>
    <t>https://docs.peppol.eu/poac/jp/pint-jp/trn-invoice/semantic-model/ibg-21/</t>
  </si>
  <si>
    <t>https://docs.peppol.eu/poac/jp/pint-jp/trn-invoice/syntax/cac-AllowanceCharge-2/</t>
  </si>
  <si>
    <t>ibt-099</t>
  </si>
  <si>
    <t>Document level charge amount</t>
  </si>
  <si>
    <t>The amount of a charge, without TAX.</t>
  </si>
  <si>
    <t>https://docs.peppol.eu/poac/jp/pint-jp/trn-invoice/semantic-model/ibt-099/</t>
  </si>
  <si>
    <t>https://docs.peppol.eu/poac/jp/pint-jp/trn-invoice/syntax/cac-AllowanceCharge-2/cbc-Amount/</t>
  </si>
  <si>
    <t>ibt-100</t>
  </si>
  <si>
    <t>Document level charge base amount</t>
  </si>
  <si>
    <t>The base amount that may be used, in conjunction with the document level charge percentage, to calculate the document level charge amount.</t>
  </si>
  <si>
    <t>https://docs.peppol.eu/poac/jp/pint-jp/trn-invoice/semantic-model/ibt-100/</t>
  </si>
  <si>
    <t>https://docs.peppol.eu/poac/jp/pint-jp/trn-invoice/syntax/cac-AllowanceCharge-2/cbc-BaseAmount/</t>
  </si>
  <si>
    <t>ibt-101</t>
  </si>
  <si>
    <t>Document level charge percentage</t>
  </si>
  <si>
    <t>The percentage that may be used, in conjunction with the document level charge base amount, to calculate the document level charge amount.</t>
  </si>
  <si>
    <t>https://docs.peppol.eu/poac/jp/pint-jp/trn-invoice/semantic-model/ibt-101/</t>
  </si>
  <si>
    <t>https://docs.peppol.eu/poac/jp/pint-jp/trn-invoice/syntax/cac-AllowanceCharge-2/cbc-MultiplierFactorNumeric/</t>
  </si>
  <si>
    <t>ibt-104</t>
  </si>
  <si>
    <t>Document level charge reason</t>
  </si>
  <si>
    <t>The reason for the document level charge, expressed as text.</t>
  </si>
  <si>
    <t>https://docs.peppol.eu/poac/jp/pint-jp/trn-invoice/semantic-model/ibt-104/</t>
  </si>
  <si>
    <t>https://docs.peppol.eu/poac/jp/pint-jp/trn-invoice/syntax/cac-AllowanceCharge-2/cbc-AllowanceChargeReason/</t>
  </si>
  <si>
    <t>ibt-105</t>
  </si>
  <si>
    <t>Document level charge reason code</t>
  </si>
  <si>
    <t>The reason for the document level charge, expressed as a code.</t>
  </si>
  <si>
    <t>https://docs.peppol.eu/poac/jp/pint-jp/trn-invoice/semantic-model/ibt-105/</t>
  </si>
  <si>
    <t>https://docs.peppol.eu/poac/jp/pint-jp/trn-invoice/syntax/cac-AllowanceCharge-2/cbc-AllowanceChargeReasonCode/</t>
  </si>
  <si>
    <t>ibt-102</t>
  </si>
  <si>
    <t>Document level charge TAX category code</t>
  </si>
  <si>
    <t>A coded identification of what TAX category applies to the document level charge.</t>
  </si>
  <si>
    <t>https://docs.peppol.eu/poac/jp/pint-jp/trn-invoice/semantic-model/ibt-102/</t>
  </si>
  <si>
    <t>https://docs.peppol.eu/poac/jp/pint-jp/trn-invoice/syntax/cac-AllowanceCharge-2/cac-TaxCategory/cbc-ID/</t>
  </si>
  <si>
    <t>ibt-102-1</t>
  </si>
  <si>
    <t>https://docs.peppol.eu/poac/jp/pint-jp/trn-invoice/semantic-model/ibt-102-1/</t>
  </si>
  <si>
    <t>https://docs.peppol.eu/poac/jp/pint-jp/trn-invoice/syntax/cac-AllowanceCharge-2/cac-TaxCategory/cac-TaxScheme/cbc-ID/</t>
  </si>
  <si>
    <t>ibt-103</t>
  </si>
  <si>
    <t>Document level charge TAX rate</t>
  </si>
  <si>
    <t>The TAX rate, represented as percentage that applies to the document level charge.</t>
  </si>
  <si>
    <t>https://docs.peppol.eu/poac/jp/pint-jp/trn-invoice/semantic-model/ibt-103/</t>
  </si>
  <si>
    <t>https://docs.peppol.eu/poac/jp/pint-jp/trn-invoice/syntax/cac-AllowanceCharge-2/cac-TaxCategory/cbc-Percent/</t>
  </si>
  <si>
    <t>ibg-22</t>
  </si>
  <si>
    <t>DOCUMENT TOTALS</t>
  </si>
  <si>
    <t>A group of business terms providing the monetary totals for the Invoice.</t>
  </si>
  <si>
    <t>https://docs.peppol.eu/poac/jp/pint-jp/trn-invoice/semantic-model/ibg-22/</t>
  </si>
  <si>
    <t>/ubl:Invoice/cac:LegalMonetaryTotal</t>
  </si>
  <si>
    <t>https://docs.peppol.eu/poac/jp/pint-jp/trn-invoice/syntax/cac-LegalMonetaryTotal/</t>
  </si>
  <si>
    <t>ibt-106</t>
  </si>
  <si>
    <t>Sum of Invoice line net amount</t>
  </si>
  <si>
    <t>Sum of all Invoice line net amounts in the Invoice.</t>
  </si>
  <si>
    <t>https://docs.peppol.eu/poac/jp/pint-jp/trn-invoice/semantic-model/ibt-106/</t>
  </si>
  <si>
    <t>/ubl:Invoice/cac:LegalMonetaryTotal/cbc:LineExtensionAmount</t>
  </si>
  <si>
    <t>https://docs.peppol.eu/poac/jp/pint-jp/trn-invoice/syntax/cac-LegalMonetaryTotal/cbc-LineExtensionAmount/</t>
  </si>
  <si>
    <t>ibt-107</t>
  </si>
  <si>
    <t>Sum of allowances on document level</t>
  </si>
  <si>
    <t>Sum of all allowances on document level in the Invoice.</t>
  </si>
  <si>
    <t>https://docs.peppol.eu/poac/jp/pint-jp/trn-invoice/semantic-model/ibt-107/</t>
  </si>
  <si>
    <t>/ubl:Invoice/cac:LegalMonetaryTotal/cbc:AllowanceTotalAmount</t>
  </si>
  <si>
    <t>https://docs.peppol.eu/poac/jp/pint-jp/trn-invoice/syntax/cac-LegalMonetaryTotal/cbc-AllowanceTotalAmount/</t>
  </si>
  <si>
    <t>ibt-108</t>
  </si>
  <si>
    <t>Sum of charges on document level</t>
  </si>
  <si>
    <t>Sum of all charges on document level in the Invoice.</t>
  </si>
  <si>
    <t>https://docs.peppol.eu/poac/jp/pint-jp/trn-invoice/semantic-model/ibt-108/</t>
  </si>
  <si>
    <t>/ubl:Invoice/cac:LegalMonetaryTotal/cbc:ChargeTotalAmount</t>
  </si>
  <si>
    <t>https://docs.peppol.eu/poac/jp/pint-jp/trn-invoice/syntax/cac-LegalMonetaryTotal/cbc-ChargeTotalAmount/</t>
  </si>
  <si>
    <t>ibt-109</t>
  </si>
  <si>
    <t>Invoice total amount without TAX</t>
  </si>
  <si>
    <t>The total amount of the Invoice without TAX.</t>
  </si>
  <si>
    <t>https://docs.peppol.eu/poac/jp/pint-jp/trn-invoice/semantic-model/ibt-109/</t>
  </si>
  <si>
    <t>/ubl:Invoice/cac:LegalMonetaryTotal/cbc:TaxExclusiveAmount</t>
  </si>
  <si>
    <t>https://docs.peppol.eu/poac/jp/pint-jp/trn-invoice/syntax/cac-LegalMonetaryTotal/cbc-TaxExclusiveAmount/</t>
  </si>
  <si>
    <t>ibt-110</t>
  </si>
  <si>
    <t>Invoice total TAX amount</t>
  </si>
  <si>
    <t>The total TAX amount for the Invoice.</t>
  </si>
  <si>
    <t>https://docs.peppol.eu/poac/jp/pint-jp/trn-invoice/semantic-model/ibt-110/</t>
  </si>
  <si>
    <t>/ubl:Invoice/cac:TaxTotal/cbc:TaxAmount</t>
  </si>
  <si>
    <t>https://docs.peppol.eu/poac/jp/pint-jp/trn-invoice/syntax/cac-TaxTotal-1/cbc-TaxAmount/</t>
  </si>
  <si>
    <t>ibt-112</t>
  </si>
  <si>
    <t>Invoice total amount with TAX</t>
  </si>
  <si>
    <t>The total amount of the Invoice with tax.</t>
  </si>
  <si>
    <t>https://docs.peppol.eu/poac/jp/pint-jp/trn-invoice/semantic-model/ibt-112/</t>
  </si>
  <si>
    <t>/ubl:Invoice/cac:LegalMonetaryTotal/cbc:TaxInclusiveAmount</t>
  </si>
  <si>
    <t>https://docs.peppol.eu/poac/jp/pint-jp/trn-invoice/syntax/cac-LegalMonetaryTotal/cbc-TaxInclusiveAmount/</t>
  </si>
  <si>
    <t>ibt-113</t>
  </si>
  <si>
    <t>The sum of amounts which have been paid in advance.</t>
  </si>
  <si>
    <t>https://docs.peppol.eu/poac/jp/pint-jp/trn-invoice/semantic-model/ibt-113/</t>
  </si>
  <si>
    <t>/ubl:Invoice/cac:LegalMonetaryTotal/cbc:PrepaidAmount</t>
  </si>
  <si>
    <t>https://docs.peppol.eu/poac/jp/pint-jp/trn-invoice/syntax/cac-LegalMonetaryTotal/cbc-PrepaidAmount/</t>
  </si>
  <si>
    <t>ibt-114</t>
  </si>
  <si>
    <t>Rounding amount</t>
  </si>
  <si>
    <t>The amount to be added to the invoice total to round the amount to be paid.</t>
  </si>
  <si>
    <t>https://docs.peppol.eu/poac/jp/pint-jp/trn-invoice/semantic-model/ibt-114/</t>
  </si>
  <si>
    <t>/ubl:Invoice/cac:LegalMonetaryTotal/cbc:PayableRoundingAmount</t>
  </si>
  <si>
    <t>https://docs.peppol.eu/poac/jp/pint-jp/trn-invoice/syntax/cac-LegalMonetaryTotal/cbc-PayableRoundingAmount/</t>
  </si>
  <si>
    <t>ibt-115</t>
  </si>
  <si>
    <t>Amount due for payment</t>
  </si>
  <si>
    <t>The outstanding amount that is requested to be paid.</t>
  </si>
  <si>
    <t>https://docs.peppol.eu/poac/jp/pint-jp/trn-invoice/semantic-model/ibt-115/</t>
  </si>
  <si>
    <t>/ubl:Invoice/cac:LegalMonetaryTotal/cbc:PayableAmount</t>
  </si>
  <si>
    <t>https://docs.peppol.eu/poac/jp/pint-jp/trn-invoice/syntax/cac-LegalMonetaryTotal/cbc-PayableAmount/</t>
  </si>
  <si>
    <t>ibg-37</t>
  </si>
  <si>
    <t>DOCUMENT TOTALS IN TAX ACCOUNTING CURRENCY</t>
  </si>
  <si>
    <t>A group of business terms providing the monetary totals for the Invoice in the tax accounting currency.</t>
  </si>
  <si>
    <t>https://docs.peppol.eu/poac/jp/pint-jp/trn-invoice/semantic-model/ibg-37/</t>
  </si>
  <si>
    <t>/ubl:Invoice/cac:TaxTotal</t>
  </si>
  <si>
    <t>https://docs.peppol.eu/poac/jp/pint-jp/trn-invoice/syntax/cac-TaxTotal-2/</t>
  </si>
  <si>
    <t>ibt-111</t>
  </si>
  <si>
    <t>Invoice total TAX amount in tax accounting currency</t>
  </si>
  <si>
    <t>The TAX total amount expressed in the accounting currency accepted or required in the country of the Seller.</t>
  </si>
  <si>
    <t>https://docs.peppol.eu/poac/jp/pint-jp/trn-invoice/semantic-model/ibt-111/</t>
  </si>
  <si>
    <t>https://docs.peppol.eu/poac/jp/pint-jp/trn-invoice/syntax/cac-TaxTotal-2/cbc-TaxAmount/</t>
  </si>
  <si>
    <t>ibg-38</t>
  </si>
  <si>
    <t>TAX BREAKDOWN IN ACCOUNTING CURRENCY</t>
  </si>
  <si>
    <t>1..n</t>
  </si>
  <si>
    <t>A group of business terms providing information about TAX breakdown by different categories, rates and exemption reasons in the invoice accounting currency.</t>
  </si>
  <si>
    <t>https://docs.peppol.eu/poac/jp/pint-jp/trn-invoice/semantic-model/ibg-38/</t>
  </si>
  <si>
    <t>/ubl:Invoice/cac:TaxTotal/cac:TaxSubtotal</t>
  </si>
  <si>
    <t>https://docs.peppol.eu/poac/jp/pint-jp/trn-invoice/syntax/cac-TaxTotal-2/cac-TaxSubtotal/</t>
  </si>
  <si>
    <t>ibt-190</t>
  </si>
  <si>
    <t>TAX category tax amount in accounting currency</t>
  </si>
  <si>
    <t>The total TAX amount for a given TAX category in the invoice accounting currency.</t>
  </si>
  <si>
    <t>https://docs.peppol.eu/poac/jp/pint-jp/trn-invoice/semantic-model/ibt-190/</t>
  </si>
  <si>
    <t>/ubl:Invoice/cac:TaxTotal/cac:TaxSubtotal/cbc:TaxAmount</t>
  </si>
  <si>
    <t>https://docs.peppol.eu/poac/jp/pint-jp/trn-invoice/syntax/cac-TaxTotal-2/cac-TaxSubtotal/cbc-TaxAmount/</t>
  </si>
  <si>
    <t>ibt-192</t>
  </si>
  <si>
    <t>TAX category code for tax category tax amount in accounting currency</t>
  </si>
  <si>
    <t>Coded identification of a TAX category in the invoice accounting currency.</t>
  </si>
  <si>
    <t>https://docs.peppol.eu/poac/jp/pint-jp/trn-invoice/semantic-model/ibt-192/</t>
  </si>
  <si>
    <t>/ubl:Invoice/cac:TaxTotal/cac:TaxSubtotal/cac:TaxCategory/cbc:ID</t>
  </si>
  <si>
    <t>https://docs.peppol.eu/poac/jp/pint-jp/trn-invoice/syntax/cac-TaxTotal-2/cac-TaxSubtotal/cac-TaxCategory/cbc-ID/</t>
  </si>
  <si>
    <t>ibt-193</t>
  </si>
  <si>
    <t>TAX category rate for tax category tax amount in accounting currency</t>
  </si>
  <si>
    <t>The TAX rate, represented as percentage that applies for the relevant TAX category in the invoice accounting currency.</t>
  </si>
  <si>
    <t>https://docs.peppol.eu/poac/jp/pint-jp/trn-invoice/semantic-model/ibt-193/</t>
  </si>
  <si>
    <t>/ubl:Invoice/cac:TaxTotal/cac:TaxSubtotal/cac:TaxCategory/cbc:Percent</t>
  </si>
  <si>
    <t>https://docs.peppol.eu/poac/jp/pint-jp/trn-invoice/syntax/cac-TaxTotal-2/cac-TaxSubtotal/cac-TaxCategory/cbc-Percent/</t>
  </si>
  <si>
    <t>ibg-23</t>
  </si>
  <si>
    <t>TAX BREAKDOWN</t>
  </si>
  <si>
    <t>A group of business terms providing information about TAX breakdown by different categories, rates and exemption reasons</t>
  </si>
  <si>
    <t>https://docs.peppol.eu/poac/jp/pint-jp/trn-invoice/semantic-model/ibg-23/</t>
  </si>
  <si>
    <t>https://docs.peppol.eu/poac/jp/pint-jp/trn-invoice/syntax/cac-TaxTotal-1/cac-TaxSubtotal/</t>
  </si>
  <si>
    <t>ibt-116</t>
  </si>
  <si>
    <t>TAX category taxable amount</t>
  </si>
  <si>
    <t>Sum of all taxable amounts subject to a specific TAX category code and TAX category rate (if the TAX category rate is applicable).</t>
  </si>
  <si>
    <t>https://docs.peppol.eu/poac/jp/pint-jp/trn-invoice/semantic-model/ibt-116/</t>
  </si>
  <si>
    <t>/ubl:Invoice/cac:TaxTotal/cac:TaxSubtotal/cbc:TaxableAmount</t>
  </si>
  <si>
    <t>https://docs.peppol.eu/poac/jp/pint-jp/trn-invoice/syntax/cac-TaxTotal-1/cac-TaxSubtotal/cbc-TaxableAmount/</t>
  </si>
  <si>
    <t>ibt-117</t>
  </si>
  <si>
    <t>TAX category tax amount</t>
  </si>
  <si>
    <t>The total TAX amount for a given TAX category.</t>
  </si>
  <si>
    <t>https://docs.peppol.eu/poac/jp/pint-jp/trn-invoice/semantic-model/ibt-117/</t>
  </si>
  <si>
    <t>https://docs.peppol.eu/poac/jp/pint-jp/trn-invoice/syntax/cac-TaxTotal-1/cac-TaxSubtotal/cbc-TaxAmount/</t>
  </si>
  <si>
    <t>ibt-118</t>
  </si>
  <si>
    <t>TAX category code</t>
  </si>
  <si>
    <t>Coded identification of a TAX category.</t>
  </si>
  <si>
    <t>https://docs.peppol.eu/poac/jp/pint-jp/trn-invoice/semantic-model/ibt-118/</t>
  </si>
  <si>
    <t>https://docs.peppol.eu/poac/jp/pint-jp/trn-invoice/syntax/cac-TaxTotal-1/cac-TaxSubtotal/cac-TaxCategory/cbc-ID/</t>
  </si>
  <si>
    <t>ibt-119</t>
  </si>
  <si>
    <t>TAX category rate</t>
  </si>
  <si>
    <t>The TAX rate, represented as percentage that applies for the relevant TAX category.</t>
  </si>
  <si>
    <t>https://docs.peppol.eu/poac/jp/pint-jp/trn-invoice/semantic-model/ibt-119/</t>
  </si>
  <si>
    <t>https://docs.peppol.eu/poac/jp/pint-jp/trn-invoice/syntax/cac-TaxTotal-1/cac-TaxSubtotal/cac-TaxCategory/cbc-Percent/</t>
  </si>
  <si>
    <t>ibg-24</t>
  </si>
  <si>
    <t>ADDITIONAL SUPPORTING DOCUMENTS</t>
  </si>
  <si>
    <t>A group of business terms providing information about additional supporting documents substantiating the claims made in the Invoice.</t>
  </si>
  <si>
    <t>https://docs.peppol.eu/poac/jp/pint-jp/trn-invoice/semantic-model/ibg-24/</t>
  </si>
  <si>
    <t>/ubl:Invoice/cac:AdditionalDocumentReference</t>
  </si>
  <si>
    <t>https://docs.peppol.eu/poac/jp/pint-jp/trn-invoice/syntax/cac-AdditionalDocumentReference-2/</t>
  </si>
  <si>
    <t>ibt-122</t>
  </si>
  <si>
    <t>Supporting document reference</t>
  </si>
  <si>
    <t>An identifier of the supporting document.</t>
  </si>
  <si>
    <t>https://docs.peppol.eu/poac/jp/pint-jp/trn-invoice/semantic-model/ibt-122/</t>
  </si>
  <si>
    <t>https://docs.peppol.eu/poac/jp/pint-jp/trn-invoice/syntax/cac-AdditionalDocumentReference-2/cbc-ID/</t>
  </si>
  <si>
    <t>ibt-123</t>
  </si>
  <si>
    <t>Supporting document description</t>
  </si>
  <si>
    <t>A description of the supporting document.</t>
  </si>
  <si>
    <t>https://docs.peppol.eu/poac/jp/pint-jp/trn-invoice/semantic-model/ibt-123/</t>
  </si>
  <si>
    <t>/ubl:Invoice/cac:AdditionalDocumentReference/cbc:DocumentDescription</t>
  </si>
  <si>
    <t>https://docs.peppol.eu/poac/jp/pint-jp/trn-invoice/syntax/cac-AdditionalDocumentReference-2/cbc-DocumentDescription/</t>
  </si>
  <si>
    <t>ibt-124</t>
  </si>
  <si>
    <t>External document location</t>
  </si>
  <si>
    <t>The URL (Uniform Resource Locator) that identifies where the external document is located.</t>
  </si>
  <si>
    <t>https://docs.peppol.eu/poac/jp/pint-jp/trn-invoice/semantic-model/ibt-124/</t>
  </si>
  <si>
    <t>/ubl:Invoice/cac:AdditionalDocumentReference/cac:Attachment/cac:ExternalReference/cbc:URI</t>
  </si>
  <si>
    <t>https://docs.peppol.eu/poac/jp/pint-jp/trn-invoice/syntax/cac-AdditionalDocumentReference-2/cac-Attachment/cac-ExternalReference/cbc-URI/</t>
  </si>
  <si>
    <t>ibt-125</t>
  </si>
  <si>
    <t>Attached document</t>
  </si>
  <si>
    <t>An attached document embedded as binary object or sent together with the invoice.</t>
  </si>
  <si>
    <t>https://docs.peppol.eu/poac/jp/pint-jp/trn-invoice/semantic-model/ibt-125/</t>
  </si>
  <si>
    <t>Binary object</t>
  </si>
  <si>
    <t>/ubl:Invoice/cac:AdditionalDocumentReference/cac:Attachment/cbc:EmbeddedDocumentBinaryObject</t>
  </si>
  <si>
    <t>https://docs.peppol.eu/poac/jp/pint-jp/trn-invoice/syntax/cac-AdditionalDocumentReference-2/cac-Attachment/cbc-EmbeddedDocumentBinaryObject/</t>
  </si>
  <si>
    <t>ibt-125-1</t>
  </si>
  <si>
    <t>Attached document Mime code</t>
  </si>
  <si>
    <t>A code indentifying the file type.</t>
  </si>
  <si>
    <t>https://docs.peppol.eu/poac/jp/pint-jp/trn-invoice/semantic-model/ibt-125-1/</t>
  </si>
  <si>
    <t>/ubl:Invoice/cac:AdditionalDocumentReference/cac:Attachment/cbc:EmbeddedDocumentBinaryObject/@mimeCode</t>
  </si>
  <si>
    <t>https://docs.peppol.eu/poac/jp/pint-jp/trn-invoice/syntax/cac-AdditionalDocumentReference-2/cac-Attachment/cbc-EmbeddedDocumentBinaryObject/mimeCode/</t>
  </si>
  <si>
    <t>ibt-125-2</t>
  </si>
  <si>
    <t>Attached document Filename</t>
  </si>
  <si>
    <t>https://docs.peppol.eu/poac/jp/pint-jp/trn-invoice/semantic-model/ibt-125-2/</t>
  </si>
  <si>
    <t>/ubl:Invoice/cac:AdditionalDocumentReference/cac:Attachment/cbc:EmbeddedDocumentBinaryObject/@filename</t>
  </si>
  <si>
    <t>https://docs.peppol.eu/poac/jp/pint-jp/trn-invoice/syntax/cac-AdditionalDocumentReference-2/cac-Attachment/cbc-EmbeddedDocumentBinaryObject/filename/</t>
  </si>
  <si>
    <t>ibg-25</t>
  </si>
  <si>
    <t>INVOICE LINE</t>
  </si>
  <si>
    <t>A group of business terms providing information on individual Invoice lines.</t>
  </si>
  <si>
    <t>https://docs.peppol.eu/poac/jp/pint-jp/trn-invoice/semantic-model/ibg-25/</t>
  </si>
  <si>
    <t>/ubl:Invoice/cac:InvoiceLine</t>
  </si>
  <si>
    <t>https://docs.peppol.eu/poac/jp/pint-jp/trn-invoice/syntax/cac-InvoiceLine/</t>
  </si>
  <si>
    <t>ibt-126</t>
  </si>
  <si>
    <t>Invoice line identifier</t>
  </si>
  <si>
    <t>A unique identifier for the individual line within the Invoice.</t>
  </si>
  <si>
    <t>https://docs.peppol.eu/poac/jp/pint-jp/trn-invoice/semantic-model/ibt-126/</t>
  </si>
  <si>
    <t>/ubl:Invoice/cac:InvoiceLine/cbc:ID</t>
  </si>
  <si>
    <t>https://docs.peppol.eu/poac/jp/pint-jp/trn-invoice/syntax/cac-InvoiceLine/cbc-ID/</t>
  </si>
  <si>
    <t>ibt-127</t>
  </si>
  <si>
    <t>Invoice line note</t>
  </si>
  <si>
    <t>A textual note that gives unstructured information that is relevant to the Invoice line.</t>
  </si>
  <si>
    <t>https://docs.peppol.eu/poac/jp/pint-jp/trn-invoice/semantic-model/ibt-127/</t>
  </si>
  <si>
    <t>/ubl:Invoice/cac:InvoiceLine/cbc:Note</t>
  </si>
  <si>
    <t>https://docs.peppol.eu/poac/jp/pint-jp/trn-invoice/syntax/cac-InvoiceLine/cbc-Note/</t>
  </si>
  <si>
    <t>ibg-36</t>
  </si>
  <si>
    <t>LINE DOCUMENT REFERENCE</t>
  </si>
  <si>
    <t>An identifier for an object on which the invoice line is based, given by the Seller.</t>
  </si>
  <si>
    <t>https://docs.peppol.eu/poac/jp/pint-jp/trn-invoice/semantic-model/ibg-36/</t>
  </si>
  <si>
    <t>/ubl:Invoice/cac:InvoiceLine/cac:DocumentReference</t>
  </si>
  <si>
    <t>https://docs.peppol.eu/poac/jp/pint-jp/trn-invoice/syntax/cac-InvoiceLine/cac-DocumentReference-1/</t>
  </si>
  <si>
    <t>ibt-188</t>
  </si>
  <si>
    <t>Invoice line document identifier</t>
  </si>
  <si>
    <t>An identifiers for a document that the invoice line referes to.</t>
  </si>
  <si>
    <t>https://docs.peppol.eu/poac/jp/pint-jp/trn-invoice/semantic-model/ibt-188/</t>
  </si>
  <si>
    <t>/ubl:Invoice/cac:InvoiceLine/cac:DocumentReference/cbc:ID</t>
  </si>
  <si>
    <t>https://docs.peppol.eu/poac/jp/pint-jp/trn-invoice/syntax/cac-InvoiceLine/cac-DocumentReference-1/cbc-ID/</t>
  </si>
  <si>
    <t>ibt-189</t>
  </si>
  <si>
    <t>Document type code</t>
  </si>
  <si>
    <t>A code that qualifies the type of the document that is referenced.</t>
  </si>
  <si>
    <t>https://docs.peppol.eu/poac/jp/pint-jp/trn-invoice/semantic-model/ibt-189/</t>
  </si>
  <si>
    <t>/ubl:Invoice/cac:InvoiceLine/cac:DocumentReference/cbc:DocumentTypeCode</t>
  </si>
  <si>
    <t>https://docs.peppol.eu/poac/jp/pint-jp/trn-invoice/syntax/cac-InvoiceLine/cac-DocumentReference-1/cbc-DocumentTypeCode/</t>
  </si>
  <si>
    <t>ibt-128</t>
  </si>
  <si>
    <t>Invoice line object identifier</t>
  </si>
  <si>
    <t>https://docs.peppol.eu/poac/jp/pint-jp/trn-invoice/semantic-model/ibt-128/</t>
  </si>
  <si>
    <t>https://docs.peppol.eu/poac/jp/pint-jp/trn-invoice/syntax/cac-InvoiceLine/cac-DocumentReference-2/cbc-ID/</t>
  </si>
  <si>
    <t>ibt-128-1</t>
  </si>
  <si>
    <t>If it may be not clear for the receiver what scheme is used for the identifier.</t>
  </si>
  <si>
    <t>https://docs.peppol.eu/poac/jp/pint-jp/trn-invoice/semantic-model/ibt-128-1/</t>
  </si>
  <si>
    <t>/ubl:Invoice/cac:InvoiceLine/cac:DocumentReference/cbc:ID/@schemeID</t>
  </si>
  <si>
    <t>https://docs.peppol.eu/poac/jp/pint-jp/trn-invoice/syntax/cac-InvoiceLine/cac-DocumentReference-2/cbc-ID/schemeID/</t>
  </si>
  <si>
    <t>ibt-129</t>
  </si>
  <si>
    <t>Invoiced quantity</t>
  </si>
  <si>
    <t>The quantity of items (goods or services) that is charged in the Invoice line.</t>
  </si>
  <si>
    <t>https://docs.peppol.eu/poac/jp/pint-jp/trn-invoice/semantic-model/ibt-129/</t>
  </si>
  <si>
    <t>Quantity</t>
  </si>
  <si>
    <t>/ubl:Invoice/cac:InvoiceLine/cbc:InvoicedQuantity</t>
  </si>
  <si>
    <t>https://docs.peppol.eu/poac/jp/pint-jp/trn-invoice/syntax/cac-InvoiceLine/cbc-InvoicedQuantity/</t>
  </si>
  <si>
    <t>ibt-130</t>
  </si>
  <si>
    <t>Invoiced quantity unit of measure code</t>
  </si>
  <si>
    <t>The unit of measure that applies to the invoiced quantity.</t>
  </si>
  <si>
    <t>https://docs.peppol.eu/poac/jp/pint-jp/trn-invoice/semantic-model/ibt-130/</t>
  </si>
  <si>
    <t>/ubl:Invoice/cac:InvoiceLine/cbc:InvoicedQuantity/@unitCode</t>
  </si>
  <si>
    <t>https://docs.peppol.eu/poac/jp/pint-jp/trn-invoice/syntax/cac-InvoiceLine/cbc-InvoicedQuantity/unitCode/</t>
  </si>
  <si>
    <t>ibt-131</t>
  </si>
  <si>
    <t>Invoice line net amount</t>
  </si>
  <si>
    <t>The total amount of the Invoice line (before tax).</t>
  </si>
  <si>
    <t>https://docs.peppol.eu/poac/jp/pint-jp/trn-invoice/semantic-model/ibt-131/</t>
  </si>
  <si>
    <t>/ubl:Invoice/cac:InvoiceLine/cbc:LineExtensionAmount</t>
  </si>
  <si>
    <t>https://docs.peppol.eu/poac/jp/pint-jp/trn-invoice/syntax/cac-InvoiceLine/cbc-LineExtensionAmount/</t>
  </si>
  <si>
    <t>ibt-183</t>
  </si>
  <si>
    <t>An identifier for a referenced purchase order, issued by the Buyer.</t>
  </si>
  <si>
    <t>https://docs.peppol.eu/poac/jp/pint-jp/trn-invoice/semantic-model/ibt-183/</t>
  </si>
  <si>
    <t>/ubl:Invoice/cac:InvoiceLine/cac:OrderLineReference/cac:OrderReference/cbc:ID</t>
  </si>
  <si>
    <t>https://docs.peppol.eu/poac/jp/pint-jp/trn-invoice/syntax/cac-InvoiceLine/cac-OrderLineReference/cac-OrderReference/cbc-ID/</t>
  </si>
  <si>
    <t>ibt-132</t>
  </si>
  <si>
    <t>Referenced purchase order line reference</t>
  </si>
  <si>
    <t>An identifier for a referenced line within a purchase order, issued by the Buyer.</t>
  </si>
  <si>
    <t>https://docs.peppol.eu/poac/jp/pint-jp/trn-invoice/semantic-model/ibt-132/</t>
  </si>
  <si>
    <t>/ubl:Invoice/cac:InvoiceLine/cac:OrderLineReference/cbc:LineID</t>
  </si>
  <si>
    <t>https://docs.peppol.eu/poac/jp/pint-jp/trn-invoice/syntax/cac-InvoiceLine/cac-OrderLineReference/cbc-LineID/</t>
  </si>
  <si>
    <t>ibt-184</t>
  </si>
  <si>
    <t>An identifier for a referenced despatch advice.</t>
  </si>
  <si>
    <t>https://docs.peppol.eu/poac/jp/pint-jp/trn-invoice/semantic-model/ibt-184/</t>
  </si>
  <si>
    <t>/ubl:Invoice/cac:InvoiceLine/cac:DespatchLineReference/cac:DocumentReference/cbc:ID</t>
  </si>
  <si>
    <t>https://docs.peppol.eu/poac/jp/pint-jp/trn-invoice/syntax/cac-InvoiceLine/cac-DespatchLineReference/cac-DocumentReference/cbc-ID/</t>
  </si>
  <si>
    <t>ibt-133</t>
  </si>
  <si>
    <t>Invoice line Buyer accounting reference</t>
  </si>
  <si>
    <t>https://docs.peppol.eu/poac/jp/pint-jp/trn-invoice/semantic-model/ibt-133/</t>
  </si>
  <si>
    <t>/ubl:Invoice/cac:InvoiceLine/cbc:AccountingCost</t>
  </si>
  <si>
    <t>https://docs.peppol.eu/poac/jp/pint-jp/trn-invoice/syntax/cac-InvoiceLine/cbc-AccountingCost/</t>
  </si>
  <si>
    <t>ibg-26</t>
  </si>
  <si>
    <t>INVOICE LINE PERIOD</t>
  </si>
  <si>
    <t>A group of business terms providing information about the period relevant for the Invoice line.</t>
  </si>
  <si>
    <t>https://docs.peppol.eu/poac/jp/pint-jp/trn-invoice/semantic-model/ibg-26/</t>
  </si>
  <si>
    <t>/ubl:Invoice/cac:InvoiceLine/cac:InvoicePeriod</t>
  </si>
  <si>
    <t>https://docs.peppol.eu/poac/jp/pint-jp/trn-invoice/syntax/cac-InvoiceLine/cac-InvoicePeriod/</t>
  </si>
  <si>
    <t>ibt-134</t>
  </si>
  <si>
    <t>Invoice line period start date</t>
  </si>
  <si>
    <t>The date when the Invoice period for this Invoice line starts.</t>
  </si>
  <si>
    <t>https://docs.peppol.eu/poac/jp/pint-jp/trn-invoice/semantic-model/ibt-134/</t>
  </si>
  <si>
    <t>/ubl:Invoice/cac:InvoiceLine/cac:InvoicePeriod/cbc:StartDate</t>
  </si>
  <si>
    <t>https://docs.peppol.eu/poac/jp/pint-jp/trn-invoice/syntax/cac-InvoiceLine/cac-InvoicePeriod/cbc-StartDate/</t>
  </si>
  <si>
    <t>ibt-135</t>
  </si>
  <si>
    <t>Invoice line period end date</t>
  </si>
  <si>
    <t>The date when the Invoice period for this Invoice line ends.</t>
  </si>
  <si>
    <t>https://docs.peppol.eu/poac/jp/pint-jp/trn-invoice/semantic-model/ibt-135/</t>
  </si>
  <si>
    <t>/ubl:Invoice/cac:InvoiceLine/cac:InvoicePeriod/cbc:EndDate</t>
  </si>
  <si>
    <t>https://docs.peppol.eu/poac/jp/pint-jp/trn-invoice/syntax/cac-InvoiceLine/cac-InvoicePeriod/cbc-EndDate/</t>
  </si>
  <si>
    <t>ibg-27</t>
  </si>
  <si>
    <t>INVOICE LINE ALLOWANCES</t>
  </si>
  <si>
    <t>A group of business terms providing information about allowances applicable to the individual Invoice line.</t>
  </si>
  <si>
    <t>https://docs.peppol.eu/poac/jp/pint-jp/trn-invoice/semantic-model/ibg-27/</t>
  </si>
  <si>
    <t>/ubl:Invoice/cac:InvoiceLine/cac:AllowanceCharge</t>
  </si>
  <si>
    <t>https://docs.peppol.eu/poac/jp/pint-jp/trn-invoice/syntax/cac-InvoiceLine/cac-AllowanceCharge-1/</t>
  </si>
  <si>
    <t>ibt-136</t>
  </si>
  <si>
    <t>Invoice line allowance amount</t>
  </si>
  <si>
    <t>https://docs.peppol.eu/poac/jp/pint-jp/trn-invoice/semantic-model/ibt-136/</t>
  </si>
  <si>
    <t>/ubl:Invoice/cac:InvoiceLine/cac:AllowanceCharge/cbc:Amount</t>
  </si>
  <si>
    <t>https://docs.peppol.eu/poac/jp/pint-jp/trn-invoice/syntax/cac-InvoiceLine/cac-AllowanceCharge-1/cbc-Amount/</t>
  </si>
  <si>
    <t>ibt-137</t>
  </si>
  <si>
    <t>Invoice line allowance base amount</t>
  </si>
  <si>
    <t>The base amount that may be used, in conjunction with the Invoice line allowance percentage, to calculate the Invoice line allowance amount.</t>
  </si>
  <si>
    <t>https://docs.peppol.eu/poac/jp/pint-jp/trn-invoice/semantic-model/ibt-137/</t>
  </si>
  <si>
    <t>/ubl:Invoice/cac:InvoiceLine/cac:AllowanceCharge/cbc:BaseAmount</t>
  </si>
  <si>
    <t>https://docs.peppol.eu/poac/jp/pint-jp/trn-invoice/syntax/cac-InvoiceLine/cac-AllowanceCharge-1/cbc-BaseAmount/</t>
  </si>
  <si>
    <t>ibt-138</t>
  </si>
  <si>
    <t>Invoice line allowance percentage</t>
  </si>
  <si>
    <t>The percentage that may be used, in conjunction with the Invoice line allowance base amount, to calculate the Invoice line allowance amount.</t>
  </si>
  <si>
    <t>https://docs.peppol.eu/poac/jp/pint-jp/trn-invoice/semantic-model/ibt-138/</t>
  </si>
  <si>
    <t>/ubl:Invoice/cac:InvoiceLine/cac:AllowanceCharge/cbc:MultiplierFactorNumeric</t>
  </si>
  <si>
    <t>https://docs.peppol.eu/poac/jp/pint-jp/trn-invoice/syntax/cac-InvoiceLine/cac-AllowanceCharge-1/cbc-MultiplierFactorNumeric/</t>
  </si>
  <si>
    <t>ibt-139</t>
  </si>
  <si>
    <t>Invoice line allowance reason</t>
  </si>
  <si>
    <t>The reason for the Invoice line allowance, expressed as text.</t>
  </si>
  <si>
    <t>https://docs.peppol.eu/poac/jp/pint-jp/trn-invoice/semantic-model/ibt-139/</t>
  </si>
  <si>
    <t>/ubl:Invoice/cac:InvoiceLine/cac:AllowanceCharge/cbc:AllowanceChargeReason</t>
  </si>
  <si>
    <t>https://docs.peppol.eu/poac/jp/pint-jp/trn-invoice/syntax/cac-InvoiceLine/cac-AllowanceCharge-1/cbc-AllowanceChargeReason/</t>
  </si>
  <si>
    <t>ibt-140</t>
  </si>
  <si>
    <t>Invoice line allowance reason code</t>
  </si>
  <si>
    <t>The reason for the Invoice line allowance, expressed as a code.</t>
  </si>
  <si>
    <t>https://docs.peppol.eu/poac/jp/pint-jp/trn-invoice/semantic-model/ibt-140/</t>
  </si>
  <si>
    <t>/ubl:Invoice/cac:InvoiceLine/cac:AllowanceCharge/cbc:AllowanceChargeReasonCode</t>
  </si>
  <si>
    <t>https://docs.peppol.eu/poac/jp/pint-jp/trn-invoice/syntax/cac-InvoiceLine/cac-AllowanceCharge-1/cbc-AllowanceChargeReasonCode/</t>
  </si>
  <si>
    <t>ibg-28</t>
  </si>
  <si>
    <t>INVOICE LINE CHARGES</t>
  </si>
  <si>
    <t>A group of business terms providing information about charges and taxes other than TAX applicable to the individual Invoice line.</t>
  </si>
  <si>
    <t>https://docs.peppol.eu/poac/jp/pint-jp/trn-invoice/semantic-model/ibg-28/</t>
  </si>
  <si>
    <t>https://docs.peppol.eu/poac/jp/pint-jp/trn-invoice/syntax/cac-InvoiceLine/cac-AllowanceCharge-2/</t>
  </si>
  <si>
    <t>ibt-141</t>
  </si>
  <si>
    <t>Invoice line charge amount</t>
  </si>
  <si>
    <t>https://docs.peppol.eu/poac/jp/pint-jp/trn-invoice/semantic-model/ibt-141/</t>
  </si>
  <si>
    <t>https://docs.peppol.eu/poac/jp/pint-jp/trn-invoice/syntax/cac-InvoiceLine/cac-AllowanceCharge-2/cbc-Amount/</t>
  </si>
  <si>
    <t>ibt-142</t>
  </si>
  <si>
    <t>Invoice line charge base amount</t>
  </si>
  <si>
    <t>The base amount that may be used, in conjunction with the Invoice line charge percentage, to calculate the Invoice line charge amount.</t>
  </si>
  <si>
    <t>https://docs.peppol.eu/poac/jp/pint-jp/trn-invoice/semantic-model/ibt-142/</t>
  </si>
  <si>
    <t>https://docs.peppol.eu/poac/jp/pint-jp/trn-invoice/syntax/cac-InvoiceLine/cac-AllowanceCharge-2/cbc-BaseAmount/</t>
  </si>
  <si>
    <t>ibt-143</t>
  </si>
  <si>
    <t>Invoice line charge percentage</t>
  </si>
  <si>
    <t>The percentage that may be used, in conjunction with the Invoice line charge base amount, to calculate the Invoice line charge amount.</t>
  </si>
  <si>
    <t>https://docs.peppol.eu/poac/jp/pint-jp/trn-invoice/semantic-model/ibt-143/</t>
  </si>
  <si>
    <t>https://docs.peppol.eu/poac/jp/pint-jp/trn-invoice/syntax/cac-InvoiceLine/cac-AllowanceCharge-2/cbc-MultiplierFactorNumeric/</t>
  </si>
  <si>
    <t>ibt-144</t>
  </si>
  <si>
    <t>Invoice line charge reason</t>
  </si>
  <si>
    <t>The reason for the Invoice line charge, expressed as text.</t>
  </si>
  <si>
    <t>https://docs.peppol.eu/poac/jp/pint-jp/trn-invoice/semantic-model/ibt-144/</t>
  </si>
  <si>
    <t>https://docs.peppol.eu/poac/jp/pint-jp/trn-invoice/syntax/cac-InvoiceLine/cac-AllowanceCharge-2/cbc-AllowanceChargeReason/</t>
  </si>
  <si>
    <t>ibt-145</t>
  </si>
  <si>
    <t>Invoice line charge reason code</t>
  </si>
  <si>
    <t>The reason for the Invoice line charge, expressed as a code.</t>
  </si>
  <si>
    <t>https://docs.peppol.eu/poac/jp/pint-jp/trn-invoice/semantic-model/ibt-145/</t>
  </si>
  <si>
    <t>https://docs.peppol.eu/poac/jp/pint-jp/trn-invoice/syntax/cac-InvoiceLine/cac-AllowanceCharge-2/cbc-AllowanceChargeReasonCode/</t>
  </si>
  <si>
    <t>ibg-29</t>
  </si>
  <si>
    <t>PRICE DETAILS</t>
  </si>
  <si>
    <t>A group of business terms providing information about the price applied for the goods and services invoiced on the Invoice line.</t>
  </si>
  <si>
    <t>https://docs.peppol.eu/poac/jp/pint-jp/trn-invoice/semantic-model/ibg-29/</t>
  </si>
  <si>
    <t>/ubl:Invoice/cac:InvoiceLine/cac:Price</t>
  </si>
  <si>
    <t>https://docs.peppol.eu/poac/jp/pint-jp/trn-invoice/syntax/cac-InvoiceLine/cac-Price/</t>
  </si>
  <si>
    <t>ibt-146</t>
  </si>
  <si>
    <t>Item net price</t>
  </si>
  <si>
    <t>The price of an item, exclusive of TAX, after subtracting item price discount.</t>
  </si>
  <si>
    <t>https://docs.peppol.eu/poac/jp/pint-jp/trn-invoice/semantic-model/ibt-146/</t>
  </si>
  <si>
    <t>Unit Price Amount</t>
  </si>
  <si>
    <t>/ubl:Invoice/cac:InvoiceLine/cac:Price/cbc:PriceAmount</t>
  </si>
  <si>
    <t>https://docs.peppol.eu/poac/jp/pint-jp/trn-invoice/syntax/cac-InvoiceLine/cac-Price/cbc-PriceAmount/</t>
  </si>
  <si>
    <t>ibt-147</t>
  </si>
  <si>
    <t>Item price discount</t>
  </si>
  <si>
    <t>The total discount subtracted from the Item gross price to calculate the Item net price.</t>
  </si>
  <si>
    <t>https://docs.peppol.eu/poac/jp/pint-jp/trn-invoice/semantic-model/ibt-147/</t>
  </si>
  <si>
    <t>/ubl:Invoice/cac:InvoiceLine/cac:Price/cac:AllowanceCharge/cbc:Amount</t>
  </si>
  <si>
    <t>https://docs.peppol.eu/poac/jp/pint-jp/trn-invoice/syntax/cac-InvoiceLine/cac-Price/cac-AllowanceCharge/cbc-Amount/</t>
  </si>
  <si>
    <t>ibt-148</t>
  </si>
  <si>
    <t>Item gross price</t>
  </si>
  <si>
    <t>The unit price, exclusive of TAX, before subtracting Item price discount.</t>
  </si>
  <si>
    <t>https://docs.peppol.eu/poac/jp/pint-jp/trn-invoice/semantic-model/ibt-148/</t>
  </si>
  <si>
    <t>/ubl:Invoice/cac:InvoiceLine/cac:Price/cac:AllowanceCharge/cbc:BaseAmount</t>
  </si>
  <si>
    <t>https://docs.peppol.eu/poac/jp/pint-jp/trn-invoice/syntax/cac-InvoiceLine/cac-Price/cac-AllowanceCharge/cbc-BaseAmount/</t>
  </si>
  <si>
    <t>ibt-149</t>
  </si>
  <si>
    <t>Item price base quantity</t>
  </si>
  <si>
    <t>The number of item units to which the price applies.</t>
  </si>
  <si>
    <t>https://docs.peppol.eu/poac/jp/pint-jp/trn-invoice/semantic-model/ibt-149/</t>
  </si>
  <si>
    <t>/ubl:Invoice/cac:InvoiceLine/cac:Price/cbc:BaseQuantity</t>
  </si>
  <si>
    <t>https://docs.peppol.eu/poac/jp/pint-jp/trn-invoice/syntax/cac-InvoiceLine/cac-Price/cbc-BaseQuantity/</t>
  </si>
  <si>
    <t>ibt-150</t>
  </si>
  <si>
    <t>Item price base quantity unit of measure code</t>
  </si>
  <si>
    <t>The unit of measure that applies to the Item price base quantity.</t>
  </si>
  <si>
    <t>https://docs.peppol.eu/poac/jp/pint-jp/trn-invoice/semantic-model/ibt-150/</t>
  </si>
  <si>
    <t>/ubl:Invoice/cac:InvoiceLine/cac:Price/cbc:BaseQuantity/@unitCode</t>
  </si>
  <si>
    <t>https://docs.peppol.eu/poac/jp/pint-jp/trn-invoice/syntax/cac-InvoiceLine/cac-Price/cbc-BaseQuantity/unitCode/</t>
  </si>
  <si>
    <t>ibg-30</t>
  </si>
  <si>
    <t>LINE TAX INFORMATION</t>
  </si>
  <si>
    <t>A group of business terms providing information about the TAX applicable for the goods and services invoiced on the Invoice line.</t>
  </si>
  <si>
    <t>https://docs.peppol.eu/poac/jp/pint-jp/trn-invoice/semantic-model/ibg-30/</t>
  </si>
  <si>
    <t>/ubl:Invoice/cac:InvoiceLine/cac:Item/cac:ClassifiedTaxCategory</t>
  </si>
  <si>
    <t>https://docs.peppol.eu/poac/jp/pint-jp/trn-invoice/syntax/cac-InvoiceLine/cac-Item/cac-ClassifiedTaxCategory/</t>
  </si>
  <si>
    <t>ibt-151</t>
  </si>
  <si>
    <t>Invoiced item TAX category code</t>
  </si>
  <si>
    <t>The TAX category code for the invoiced item.</t>
  </si>
  <si>
    <t>https://docs.peppol.eu/poac/jp/pint-jp/trn-invoice/semantic-model/ibt-151/</t>
  </si>
  <si>
    <t>/ubl:Invoice/cac:InvoiceLine/cac:Item/cac:ClassifiedTaxCategory/cbc:ID</t>
  </si>
  <si>
    <t>https://docs.peppol.eu/poac/jp/pint-jp/trn-invoice/syntax/cac-InvoiceLine/cac-Item/cac-ClassifiedTaxCategory/cbc-ID/</t>
  </si>
  <si>
    <t>ibt-152</t>
  </si>
  <si>
    <t>Invoiced item TAX rate</t>
  </si>
  <si>
    <t>The TAX rate, represented as percentage that applies to the invoiced item.</t>
  </si>
  <si>
    <t>https://docs.peppol.eu/poac/jp/pint-jp/trn-invoice/semantic-model/ibt-152/</t>
  </si>
  <si>
    <t>/ubl:Invoice/cac:InvoiceLine/cac:Item/cac:ClassifiedTaxCategory/cbc:Percent</t>
  </si>
  <si>
    <t>https://docs.peppol.eu/poac/jp/pint-jp/trn-invoice/syntax/cac-InvoiceLine/cac-Item/cac-ClassifiedTaxCategory/cbc-Percent/</t>
  </si>
  <si>
    <t>ibt-166</t>
  </si>
  <si>
    <t>Unit TAX</t>
  </si>
  <si>
    <t>A TAX amount that applied to each item unit.</t>
  </si>
  <si>
    <t>https://docs.peppol.eu/poac/jp/pint-jp/trn-invoice/semantic-model/ibt-166/</t>
  </si>
  <si>
    <t>/ubl:Invoice/cac:InvoiceLine/cac:Item/cac:ClassifiedTaxCategory/cbc:PerUnitAmount</t>
  </si>
  <si>
    <t>https://docs.peppol.eu/poac/jp/pint-jp/trn-invoice/syntax/cac-InvoiceLine/cac-Item/cac-ClassifiedTaxCategory/cbc-PerUnitAmount/</t>
  </si>
  <si>
    <t>ibt-167</t>
  </si>
  <si>
    <t>https://docs.peppol.eu/poac/jp/pint-jp/trn-invoice/semantic-model/ibt-167/</t>
  </si>
  <si>
    <t>/ubl:Invoice/cac:InvoiceLine/cac:Item/cac:ClassifiedTaxCategory/cac:TaxScheme/cbc:ID</t>
  </si>
  <si>
    <t>https://docs.peppol.eu/poac/jp/pint-jp/trn-invoice/syntax/cac-InvoiceLine/cac-Item/cac-ClassifiedTaxCategory/cac-TaxScheme/cbc-ID/</t>
  </si>
  <si>
    <t>ibg-31</t>
  </si>
  <si>
    <t>ITEM INFORMATION</t>
  </si>
  <si>
    <t>A group of business terms providing information about the goods and services invoiced.</t>
  </si>
  <si>
    <t>https://docs.peppol.eu/poac/jp/pint-jp/trn-invoice/semantic-model/ibg-31/</t>
  </si>
  <si>
    <t>/ubl:Invoice/cac:InvoiceLine/cac:Item</t>
  </si>
  <si>
    <t>https://docs.peppol.eu/poac/jp/pint-jp/trn-invoice/syntax/cac-InvoiceLine/cac-Item/</t>
  </si>
  <si>
    <t>ibt-153</t>
  </si>
  <si>
    <t>Item name</t>
  </si>
  <si>
    <t>A name for an item.</t>
  </si>
  <si>
    <t>https://docs.peppol.eu/poac/jp/pint-jp/trn-invoice/semantic-model/ibt-153/</t>
  </si>
  <si>
    <t>/ubl:Invoice/cac:InvoiceLine/cac:Item/cbc:Name</t>
  </si>
  <si>
    <t>https://docs.peppol.eu/poac/jp/pint-jp/trn-invoice/syntax/cac-InvoiceLine/cac-Item/cbc-Name/</t>
  </si>
  <si>
    <t>ibt-154</t>
  </si>
  <si>
    <t>Item description</t>
  </si>
  <si>
    <t>A description for an item.</t>
  </si>
  <si>
    <t>https://docs.peppol.eu/poac/jp/pint-jp/trn-invoice/semantic-model/ibt-154/</t>
  </si>
  <si>
    <t>/ubl:Invoice/cac:InvoiceLine/cac:Item/cbc:Description</t>
  </si>
  <si>
    <t>https://docs.peppol.eu/poac/jp/pint-jp/trn-invoice/syntax/cac-InvoiceLine/cac-Item/cbc-Description/</t>
  </si>
  <si>
    <t>ibt-155</t>
  </si>
  <si>
    <t>Item Seller's identifier</t>
  </si>
  <si>
    <t>An identifier, assigned by the Seller, for the item.</t>
  </si>
  <si>
    <t>https://docs.peppol.eu/poac/jp/pint-jp/trn-invoice/semantic-model/ibt-155/</t>
  </si>
  <si>
    <t>/ubl:Invoice/cac:InvoiceLine/cac:Item/cac:SellersItemIdentification/cbc:ID</t>
  </si>
  <si>
    <t>https://docs.peppol.eu/poac/jp/pint-jp/trn-invoice/syntax/cac-InvoiceLine/cac-Item/cac-SellersItemIdentification/cbc-ID/</t>
  </si>
  <si>
    <t>ibt-156</t>
  </si>
  <si>
    <t>Item Buyer's identifier</t>
  </si>
  <si>
    <t>An identifier, assigned by the Buyer, for the item.</t>
  </si>
  <si>
    <t>https://docs.peppol.eu/poac/jp/pint-jp/trn-invoice/semantic-model/ibt-156/</t>
  </si>
  <si>
    <t>/ubl:Invoice/cac:InvoiceLine/cac:Item/cac:BuyersItemIdentification/cbc:ID</t>
  </si>
  <si>
    <t>https://docs.peppol.eu/poac/jp/pint-jp/trn-invoice/syntax/cac-InvoiceLine/cac-Item/cac-BuyersItemIdentification/cbc-ID/</t>
  </si>
  <si>
    <t>ibt-157</t>
  </si>
  <si>
    <t>Item standard identifier</t>
  </si>
  <si>
    <t>An item identifier based on a registered scheme.</t>
  </si>
  <si>
    <t>https://docs.peppol.eu/poac/jp/pint-jp/trn-invoice/semantic-model/ibt-157/</t>
  </si>
  <si>
    <t>/ubl:Invoice/cac:InvoiceLine/cac:Item/cac:StandardItemIdentification/cbc:ID</t>
  </si>
  <si>
    <t>https://docs.peppol.eu/poac/jp/pint-jp/trn-invoice/syntax/cac-InvoiceLine/cac-Item/cac-StandardItemIdentification/cbc-ID/</t>
  </si>
  <si>
    <t>ibt-157-1</t>
  </si>
  <si>
    <t>The identification scheme shall be identified from the entries of the list published by the ISO/IEC 6523 maintenance agency.</t>
  </si>
  <si>
    <t>https://docs.peppol.eu/poac/jp/pint-jp/trn-invoice/semantic-model/ibt-157-1/</t>
  </si>
  <si>
    <t>/ubl:Invoice/cac:InvoiceLine/cac:Item/cac:StandardItemIdentification/cbc:ID/@schemeID</t>
  </si>
  <si>
    <t>https://docs.peppol.eu/poac/jp/pint-jp/trn-invoice/syntax/cac-InvoiceLine/cac-Item/cac-StandardItemIdentification/cbc-ID/schemeID/</t>
  </si>
  <si>
    <t>ibt-158</t>
  </si>
  <si>
    <t>Item classification identifier</t>
  </si>
  <si>
    <t>A code for classifying the item by its type or nature.</t>
  </si>
  <si>
    <t>https://docs.peppol.eu/poac/jp/pint-jp/trn-invoice/semantic-model/ibt-158/</t>
  </si>
  <si>
    <t>/ubl:Invoice/cac:InvoiceLine/cac:Item/cac:CommodityClassification/cbc:ItemClassificationCode</t>
  </si>
  <si>
    <t>https://docs.peppol.eu/poac/jp/pint-jp/trn-invoice/syntax/cac-InvoiceLine/cac-Item/cac-CommodityClassification/cbc-ItemClassificationCode/</t>
  </si>
  <si>
    <t>ibt-158-1</t>
  </si>
  <si>
    <t>The identification scheme shall be chosen from the entries in UNTDID 7143 [6].</t>
  </si>
  <si>
    <t>https://docs.peppol.eu/poac/jp/pint-jp/trn-invoice/semantic-model/ibt-158-1/</t>
  </si>
  <si>
    <t>/ubl:Invoice/cac:InvoiceLine/cac:Item/cac:CommodityClassification/cbc:ItemClassificationCode/@listID</t>
  </si>
  <si>
    <t>https://docs.peppol.eu/poac/jp/pint-jp/trn-invoice/syntax/cac-InvoiceLine/cac-Item/cac-CommodityClassification/cbc-ItemClassificationCode/listID/</t>
  </si>
  <si>
    <t>ibt-158-2</t>
  </si>
  <si>
    <t>Scheme version identifier</t>
  </si>
  <si>
    <t>The version of the identification scheme.</t>
  </si>
  <si>
    <t>https://docs.peppol.eu/poac/jp/pint-jp/trn-invoice/semantic-model/ibt-158-2/</t>
  </si>
  <si>
    <t>/ubl:Invoice/cac:InvoiceLine/cac:Item/cac:CommodityClassification/cbc:ItemClassificationCode/@listVersionID</t>
  </si>
  <si>
    <t>https://docs.peppol.eu/poac/jp/pint-jp/trn-invoice/syntax/cac-InvoiceLine/cac-Item/cac-CommodityClassification/cbc-ItemClassificationCode/listVersionID/</t>
  </si>
  <si>
    <t>ibt-159</t>
  </si>
  <si>
    <t>Item country of origin</t>
  </si>
  <si>
    <t>The code identifying the country from which the item originates.</t>
  </si>
  <si>
    <t>https://docs.peppol.eu/poac/jp/pint-jp/trn-invoice/semantic-model/ibt-159/</t>
  </si>
  <si>
    <t>/ubl:Invoice/cac:InvoiceLine/cac:Item/cac:OriginCountry/cbc:IdentificationCode</t>
  </si>
  <si>
    <t>https://docs.peppol.eu/poac/jp/pint-jp/trn-invoice/syntax/cac-InvoiceLine/cac-Item/cac-OriginCountry/cbc-IdentificationCode/</t>
  </si>
  <si>
    <t>ibg-32</t>
  </si>
  <si>
    <t>ITEM ATTRIBUTES</t>
  </si>
  <si>
    <t>A group of business terms providing information about properties of the goods and services invoiced.</t>
  </si>
  <si>
    <t>https://docs.peppol.eu/poac/jp/pint-jp/trn-invoice/semantic-model/ibg-32/</t>
  </si>
  <si>
    <t>/ubl:Invoice/cac:InvoiceLine/cac:Item/cac:AdditionalItemProperty</t>
  </si>
  <si>
    <t>https://docs.peppol.eu/poac/jp/pint-jp/trn-invoice/syntax/cac-InvoiceLine/cac-Item/cac-AdditionalItemProperty/</t>
  </si>
  <si>
    <t>ibt-160</t>
  </si>
  <si>
    <t>Item attribute name</t>
  </si>
  <si>
    <t>The name of the attribute or property of the item.</t>
  </si>
  <si>
    <t>https://docs.peppol.eu/poac/jp/pint-jp/trn-invoice/semantic-model/ibt-160/</t>
  </si>
  <si>
    <t>/ubl:Invoice/cac:InvoiceLine/cac:Item/cac:AdditionalItemProperty/cbc:Name</t>
  </si>
  <si>
    <t>https://docs.peppol.eu/poac/jp/pint-jp/trn-invoice/syntax/cac-InvoiceLine/cac-Item/cac-AdditionalItemProperty/cbc-Name/</t>
  </si>
  <si>
    <t>ibt-161</t>
  </si>
  <si>
    <t>Item attribute value</t>
  </si>
  <si>
    <t>The value of the attribute or property of the item.</t>
  </si>
  <si>
    <t>https://docs.peppol.eu/poac/jp/pint-jp/trn-invoice/semantic-model/ibt-161/</t>
  </si>
  <si>
    <t>/ubl:Invoice/cac:InvoiceLine/cac:Item/cac:AdditionalItemProperty/cbc:Value</t>
  </si>
  <si>
    <t>https://docs.peppol.eu/poac/jp/pint-jp/trn-invoice/syntax/cac-InvoiceLine/cac-Item/cac-AdditionalItemProperty/cbc-Value/</t>
  </si>
  <si>
    <t>@currencyID</t>
  </si>
  <si>
    <t>https://docs.peppol.eu/poac/jp/pint-jp/trn-invoice/syntax/cac-InvoiceLine/cac-Price/cac-AllowanceCharge/cbc-BaseAmount/currencyID/</t>
  </si>
  <si>
    <t>ibt-148 - Item gross price</t>
  </si>
  <si>
    <t>urn:oasis:names:specification:ubl:schema:xsd:CommonBasicComponents-2</t>
  </si>
  <si>
    <t>cbc:BaseAmount</t>
  </si>
  <si>
    <t>Syntax required attribute, value must equal invoice document currency (ibt-005)</t>
  </si>
  <si>
    <t>https://docs.peppol.eu/poac/jp/pint-jp/trn-invoice/syntax/cac-InvoiceLine/cac-Price/cac-AllowanceCharge/cbc-Amount/currencyID/</t>
  </si>
  <si>
    <t>ibt-147 - Item price discount</t>
  </si>
  <si>
    <t>cbc:Amount</t>
  </si>
  <si>
    <t>cbc:ChargeIndicator</t>
  </si>
  <si>
    <t>https://docs.peppol.eu/poac/jp/pint-jp/trn-invoice/syntax/cac-InvoiceLine/cac-Price/cac-AllowanceCharge/cbc-ChargeIndicator/</t>
  </si>
  <si>
    <t>urn:oasis:names:specification:ubl:schema:xsd:CommonAggregateComponents-2</t>
  </si>
  <si>
    <t>cac:AllowanceCharge</t>
  </si>
  <si>
    <t>https://docs.peppol.eu/poac/jp/pint-jp/trn-invoice/syntax/cac-InvoiceLine/cac-Price/cac-AllowanceCharge/</t>
  </si>
  <si>
    <t>ibt-150 - Item price base quantity unit of measure code</t>
  </si>
  <si>
    <t>@unitCode</t>
  </si>
  <si>
    <t>ibt-149 - Item price base quantity</t>
  </si>
  <si>
    <t>cbc:BaseQuantity</t>
  </si>
  <si>
    <t>https://docs.peppol.eu/poac/jp/pint-jp/trn-invoice/syntax/cac-InvoiceLine/cac-Price/cbc-PriceAmount/currencyID/</t>
  </si>
  <si>
    <t>ibt-146 - Item net price</t>
  </si>
  <si>
    <t>cbc:PriceAmount</t>
  </si>
  <si>
    <t>ibg-29 - PRICE DETAILS</t>
  </si>
  <si>
    <t>cac:Price</t>
  </si>
  <si>
    <t>ibt-161 - Item attribute value</t>
  </si>
  <si>
    <t>cbc:Value</t>
  </si>
  <si>
    <t>ibt-160 - Item attribute name</t>
  </si>
  <si>
    <t>cbc:Name</t>
  </si>
  <si>
    <t>ibg-32 - ITEM ATTRIBUTES</t>
  </si>
  <si>
    <t>cac:AdditionalItemProperty</t>
  </si>
  <si>
    <t>ibt-167 - Tax Scheme</t>
  </si>
  <si>
    <t>cbc:ID</t>
  </si>
  <si>
    <t>cac:TaxScheme</t>
  </si>
  <si>
    <t>https://docs.peppol.eu/poac/jp/pint-jp/trn-invoice/syntax/cac-InvoiceLine/cac-Item/cac-ClassifiedTaxCategory/cac-TaxScheme/</t>
  </si>
  <si>
    <t>ibt-166 - Unit TAX</t>
  </si>
  <si>
    <t>cbc:PerUnitAmount</t>
  </si>
  <si>
    <t>ibt-152 - Invoiced item TAX rate</t>
  </si>
  <si>
    <t>cbc:Percent</t>
  </si>
  <si>
    <t>ibt-151 - Invoiced item TAX category code</t>
  </si>
  <si>
    <t>ibg-30 - LINE TAX INFORMATION</t>
  </si>
  <si>
    <t>cac:ClassifiedTaxCategory</t>
  </si>
  <si>
    <t>ibt-158 - Item classification identifier\nibt-158-2 - Scheme version identifier</t>
  </si>
  <si>
    <t>@listVersionID</t>
  </si>
  <si>
    <t>ibt-158 - Item classification identifier\nibt-158-1 - Scheme identifier</t>
  </si>
  <si>
    <t>@listID</t>
  </si>
  <si>
    <t>ibt-158 - Item classification identifier</t>
  </si>
  <si>
    <t>cbc:ItemClassificationCode</t>
  </si>
  <si>
    <t>cac:CommodityClassification</t>
  </si>
  <si>
    <t>https://docs.peppol.eu/poac/jp/pint-jp/trn-invoice/syntax/cac-InvoiceLine/cac-Item/cac-CommodityClassification/</t>
  </si>
  <si>
    <t>ibt-159 - Item country of origin</t>
  </si>
  <si>
    <t>cbc:IdentificationCode</t>
  </si>
  <si>
    <t>cac:OriginCountry</t>
  </si>
  <si>
    <t>https://docs.peppol.eu/poac/jp/pint-jp/trn-invoice/syntax/cac-InvoiceLine/cac-Item/cac-OriginCountry/</t>
  </si>
  <si>
    <t>ibt-157 - Item standard identifier\nibt-157-1 - Scheme identifier</t>
  </si>
  <si>
    <t>@schemeID</t>
  </si>
  <si>
    <t>ibt-157 - Item standard identifier</t>
  </si>
  <si>
    <t>cac:StandardItemIdentification</t>
  </si>
  <si>
    <t>https://docs.peppol.eu/poac/jp/pint-jp/trn-invoice/syntax/cac-InvoiceLine/cac-Item/cac-StandardItemIdentification/</t>
  </si>
  <si>
    <t>ibt-155 - Item Seller's identifier</t>
  </si>
  <si>
    <t>cac:SellersItemIdentification</t>
  </si>
  <si>
    <t>https://docs.peppol.eu/poac/jp/pint-jp/trn-invoice/syntax/cac-InvoiceLine/cac-Item/cac-SellersItemIdentification/</t>
  </si>
  <si>
    <t>ibt-156 - Item Buyer's identifier</t>
  </si>
  <si>
    <t>cac:BuyersItemIdentification</t>
  </si>
  <si>
    <t>https://docs.peppol.eu/poac/jp/pint-jp/trn-invoice/syntax/cac-InvoiceLine/cac-Item/cac-BuyersItemIdentification/</t>
  </si>
  <si>
    <t>ibt-153 - Item name</t>
  </si>
  <si>
    <t>ibt-154 - Item description</t>
  </si>
  <si>
    <t>cbc:Description</t>
  </si>
  <si>
    <t>ibg-31 - ITEM INFORMATION</t>
  </si>
  <si>
    <t>cac:Item</t>
  </si>
  <si>
    <t>https://docs.peppol.eu/poac/jp/pint-jp/trn-invoice/syntax/cac-InvoiceLine/cac-AllowanceCharge-2/cbc-BaseAmount/currencyID/</t>
  </si>
  <si>
    <t>ibt-142 - Invoice line charge base amount</t>
  </si>
  <si>
    <t>https://docs.peppol.eu/poac/jp/pint-jp/trn-invoice/syntax/cac-InvoiceLine/cac-AllowanceCharge-2/cbc-Amount/currencyID/</t>
  </si>
  <si>
    <t>ibt-141 - Invoice line charge amount</t>
  </si>
  <si>
    <t>ibt-143 - Invoice line charge percentage</t>
  </si>
  <si>
    <t>cbc:MultiplierFactorNumeric</t>
  </si>
  <si>
    <t>ibt-144 - Invoice line charge reason</t>
  </si>
  <si>
    <t>cbc:AllowanceChargeReason</t>
  </si>
  <si>
    <t>ibt-145 - Invoice line charge reason code</t>
  </si>
  <si>
    <t>cbc:AllowanceChargeReasonCode</t>
  </si>
  <si>
    <t>https://docs.peppol.eu/poac/jp/pint-jp/trn-invoice/syntax/cac-InvoiceLine/cac-AllowanceCharge-2/cbc-ChargeIndicator/</t>
  </si>
  <si>
    <t>ibg-28 - INVOICE LINE CHARGES</t>
  </si>
  <si>
    <t>cbc:ChargeIndicator = true</t>
  </si>
  <si>
    <t>cac:AllowanceCharge
[cbc:ChargeIndicator = true]</t>
  </si>
  <si>
    <t>https://docs.peppol.eu/poac/jp/pint-jp/trn-invoice/syntax/cac-InvoiceLine/cac-AllowanceCharge-1/cbc-BaseAmount/currencyID/</t>
  </si>
  <si>
    <t>ibt-137 - Invoice line allowance base amount</t>
  </si>
  <si>
    <t>https://docs.peppol.eu/poac/jp/pint-jp/trn-invoice/syntax/cac-InvoiceLine/cac-AllowanceCharge-1/cbc-Amount/currencyID/</t>
  </si>
  <si>
    <t>ibt-136 - Invoice line allowance amount</t>
  </si>
  <si>
    <t>ibt-138 - Invoice line allowance percentage</t>
  </si>
  <si>
    <t>ibt-139 - Invoice line allowance reason</t>
  </si>
  <si>
    <t>ibt-140 - Invoice line allowance reason code</t>
  </si>
  <si>
    <t>https://docs.peppol.eu/poac/jp/pint-jp/trn-invoice/syntax/cac-InvoiceLine/cac-AllowanceCharge-1/cbc-ChargeIndicator/</t>
  </si>
  <si>
    <t>ibg-27 - INVOICE LINE ALLOWANCES</t>
  </si>
  <si>
    <t>cbc:ChargeIndicator = false</t>
  </si>
  <si>
    <t>cac:AllowanceCharge
[cbc:ChargeIndicator = false]</t>
  </si>
  <si>
    <t>cbc:DocumentTypeCode</t>
  </si>
  <si>
    <t>https://docs.peppol.eu/poac/jp/pint-jp/trn-invoice/syntax/cac-InvoiceLine/cac-DocumentReference-2/cbc-DocumentTypeCode/</t>
  </si>
  <si>
    <t>ibt-128 - Invoice line object identifier\nibt-128-1 - Scheme identifier</t>
  </si>
  <si>
    <t>ibt-128 - Invoice line object identifier</t>
  </si>
  <si>
    <t>cbc:DocumentTypeCode = 130</t>
  </si>
  <si>
    <t>cac:DocumentReference</t>
  </si>
  <si>
    <t>https://docs.peppol.eu/poac/jp/pint-jp/trn-invoice/syntax/cac-InvoiceLine/cac-DocumentReference-2/</t>
  </si>
  <si>
    <t>cac:DocumentReference
[cbc:DocumentTypeCode = 130]</t>
  </si>
  <si>
    <t>ibt-189 - Document type code</t>
  </si>
  <si>
    <t>ibt-188 - Invoice line document identifier</t>
  </si>
  <si>
    <t>ibg-36 - LINE DOCUMENT REFERENCE</t>
  </si>
  <si>
    <t>cbc:DocumentTypeCode != 130</t>
  </si>
  <si>
    <t>cac:DocumentReference
[cbc:DocumentTypeCode != 130]</t>
  </si>
  <si>
    <t>ibt-184 - Despatch advice reference</t>
  </si>
  <si>
    <t>https://docs.peppol.eu/poac/jp/pint-jp/trn-invoice/syntax/cac-InvoiceLine/cac-DespatchLineReference/cac-DocumentReference/</t>
  </si>
  <si>
    <t>cbc:LineID</t>
  </si>
  <si>
    <t>Syntax required item. Value shall be NA.</t>
  </si>
  <si>
    <t>https://docs.peppol.eu/poac/jp/pint-jp/trn-invoice/syntax/cac-InvoiceLine/cac-DespatchLineReference/cbc-LineID/</t>
  </si>
  <si>
    <t>cac:DespatchLineReference</t>
  </si>
  <si>
    <t>https://docs.peppol.eu/poac/jp/pint-jp/trn-invoice/syntax/cac-InvoiceLine/cac-DespatchLineReference/</t>
  </si>
  <si>
    <t>ibt-183 - Purchase order reference</t>
  </si>
  <si>
    <t>cac:OrderReference</t>
  </si>
  <si>
    <t>https://docs.peppol.eu/poac/jp/pint-jp/trn-invoice/syntax/cac-InvoiceLine/cac-OrderLineReference/cac-OrderReference/</t>
  </si>
  <si>
    <t>ibt-132 - Referenced purchase order line reference</t>
  </si>
  <si>
    <t>cac:OrderLineReference</t>
  </si>
  <si>
    <t>https://docs.peppol.eu/poac/jp/pint-jp/trn-invoice/syntax/cac-InvoiceLine/cac-OrderLineReference/</t>
  </si>
  <si>
    <t>ibt-135 - Invoice line period end date</t>
  </si>
  <si>
    <t>cbc:EndDate</t>
  </si>
  <si>
    <t>ibt-134 - Invoice line period start date</t>
  </si>
  <si>
    <t>cbc:StartDate</t>
  </si>
  <si>
    <t>ibg-26 - INVOICE LINE PERIOD</t>
  </si>
  <si>
    <t>cac:InvoicePeriod</t>
  </si>
  <si>
    <t>ibt-133 - Invoice line Buyer accounting reference</t>
  </si>
  <si>
    <t>cbc:AccountingCost</t>
  </si>
  <si>
    <t>https://docs.peppol.eu/poac/jp/pint-jp/trn-invoice/syntax/cac-InvoiceLine/cbc-LineExtensionAmount/currencyID/</t>
  </si>
  <si>
    <t>ibt-131 - Invoice line net amount</t>
  </si>
  <si>
    <t>cbc:LineExtensionAmount</t>
  </si>
  <si>
    <t>ibt-130 - Invoiced quantity unit of measure code</t>
  </si>
  <si>
    <t>ibt-129 - Invoiced quantity</t>
  </si>
  <si>
    <t>cbc:InvoicedQuantity</t>
  </si>
  <si>
    <t>ibt-127 - Invoice line note</t>
  </si>
  <si>
    <t>cbc:Note</t>
  </si>
  <si>
    <t>ibt-126 - Invoice line identifier</t>
  </si>
  <si>
    <t>ibg-25 - INVOICE LINE</t>
  </si>
  <si>
    <t>cac:InvoiceLine</t>
  </si>
  <si>
    <t>https://docs.peppol.eu/poac/jp/pint-jp/trn-invoice/syntax/cac-LegalMonetaryTotal/cbc-PayableAmount/currencyID/</t>
  </si>
  <si>
    <t>ibt-115 - Amount due for payment</t>
  </si>
  <si>
    <t>cbc:PayableAmount</t>
  </si>
  <si>
    <t>https://docs.peppol.eu/poac/jp/pint-jp/trn-invoice/syntax/cac-LegalMonetaryTotal/cbc-PayableRoundingAmount/currencyID/</t>
  </si>
  <si>
    <t>ibt-114 - Rounding amount</t>
  </si>
  <si>
    <t>cbc:PayableRoundingAmount</t>
  </si>
  <si>
    <t>https://docs.peppol.eu/poac/jp/pint-jp/trn-invoice/syntax/cac-LegalMonetaryTotal/cbc-PrepaidAmount/currencyID/</t>
  </si>
  <si>
    <t>ibt-113 - Paid amount</t>
  </si>
  <si>
    <t>cbc:PrepaidAmount</t>
  </si>
  <si>
    <t>https://docs.peppol.eu/poac/jp/pint-jp/trn-invoice/syntax/cac-LegalMonetaryTotal/cbc-ChargeTotalAmount/currencyID/</t>
  </si>
  <si>
    <t>ibt-108 - Sum of charges on document level</t>
  </si>
  <si>
    <t>cbc:ChargeTotalAmount</t>
  </si>
  <si>
    <t>https://docs.peppol.eu/poac/jp/pint-jp/trn-invoice/syntax/cac-LegalMonetaryTotal/cbc-AllowanceTotalAmount/currencyID/</t>
  </si>
  <si>
    <t>ibt-107 - Sum of allowances on document level</t>
  </si>
  <si>
    <t>cbc:AllowanceTotalAmount</t>
  </si>
  <si>
    <t>https://docs.peppol.eu/poac/jp/pint-jp/trn-invoice/syntax/cac-LegalMonetaryTotal/cbc-TaxInclusiveAmount/currencyID/</t>
  </si>
  <si>
    <t>ibt-112 - Invoice total amount with TAX</t>
  </si>
  <si>
    <t>cbc:TaxInclusiveAmount</t>
  </si>
  <si>
    <t>https://docs.peppol.eu/poac/jp/pint-jp/trn-invoice/syntax/cac-LegalMonetaryTotal/cbc-TaxExclusiveAmount/currencyID/</t>
  </si>
  <si>
    <t>ibt-109 - Invoice total amount without TAX</t>
  </si>
  <si>
    <t>cbc:TaxExclusiveAmount</t>
  </si>
  <si>
    <t>https://docs.peppol.eu/poac/jp/pint-jp/trn-invoice/syntax/cac-LegalMonetaryTotal/cbc-LineExtensionAmount/currencyID/</t>
  </si>
  <si>
    <t>ibt-106 - Sum of Invoice line net amount</t>
  </si>
  <si>
    <t>ibg-22 - DOCUMENT TOTALS</t>
  </si>
  <si>
    <t>cac:LegalMonetaryTotal</t>
  </si>
  <si>
    <t>ibt-193 - TAX category rate for tax category tax amount in accounting currency</t>
  </si>
  <si>
    <t>ibt-192 - TAX category code for tax category tax amount in accounting currency</t>
  </si>
  <si>
    <t>cac:TaxCategory</t>
  </si>
  <si>
    <t>https://docs.peppol.eu/poac/jp/pint-jp/trn-invoice/syntax/cac-TaxTotal-2/cac-TaxSubtotal/cac-TaxCategory/</t>
  </si>
  <si>
    <t>Syntax required attribute, value must equal invoice Tax currency code (ibt-006)</t>
  </si>
  <si>
    <t>https://docs.peppol.eu/poac/jp/pint-jp/trn-invoice/syntax/cac-TaxTotal-2/cac-TaxSubtotal/cbc-TaxAmount/currencyID/</t>
  </si>
  <si>
    <t>ibt-190 - TAX category tax amount in accounting currency</t>
  </si>
  <si>
    <t>cbc:TaxAmount</t>
  </si>
  <si>
    <t>ibg-38 - TAX BREAKDOWN IN ACCOUNTING CURRENCY</t>
  </si>
  <si>
    <t>cac:TaxSubtotal</t>
  </si>
  <si>
    <t>https://docs.peppol.eu/poac/jp/pint-jp/trn-invoice/syntax/cac-TaxTotal-2/cbc-TaxAmount/currencyID/</t>
  </si>
  <si>
    <t>ibt-111 - Invoice total TAX amount in tax accounting currency</t>
  </si>
  <si>
    <t>ibg-37 - DOCUMENT TOTALS IN TAX ACCOUNTING CURRENCY</t>
  </si>
  <si>
    <t>cac:TaxTotal/TaxAmount/@currency = cbc:TaxCurrencyCode</t>
  </si>
  <si>
    <t>cac:TaxTotal</t>
  </si>
  <si>
    <t>cac:TaxTotal
[cac:TaxTotal/TaxAmount/@currency = cbc:TaxCurrencyCode]</t>
  </si>
  <si>
    <t>https://docs.peppol.eu/poac/jp/pint-jp/trn-invoice/syntax/cac-TaxTotal-1/cac-TaxSubtotal/cac-TaxCategory/cac-TaxScheme/cbc-ID/</t>
  </si>
  <si>
    <t>https://docs.peppol.eu/poac/jp/pint-jp/trn-invoice/syntax/cac-TaxTotal-1/cac-TaxSubtotal/cac-TaxCategory/cac-TaxScheme/</t>
  </si>
  <si>
    <t>ibt-119 - TAX category rate</t>
  </si>
  <si>
    <t>ibt-118 - TAX category code</t>
  </si>
  <si>
    <t>https://docs.peppol.eu/poac/jp/pint-jp/trn-invoice/syntax/cac-TaxTotal-1/cac-TaxSubtotal/cac-TaxCategory/</t>
  </si>
  <si>
    <t>https://docs.peppol.eu/poac/jp/pint-jp/trn-invoice/syntax/cac-TaxTotal-1/cac-TaxSubtotal/cbc-TaxAmount/currencyID/</t>
  </si>
  <si>
    <t>ibt-117 - TAX category tax amount</t>
  </si>
  <si>
    <t>https://docs.peppol.eu/poac/jp/pint-jp/trn-invoice/syntax/cac-TaxTotal-1/cac-TaxSubtotal/cbc-TaxableAmount/currencyID/</t>
  </si>
  <si>
    <t>ibt-116 - TAX category taxable amount</t>
  </si>
  <si>
    <t>cbc:TaxableAmount</t>
  </si>
  <si>
    <t>ibg-23 - TAX BREAKDOWN</t>
  </si>
  <si>
    <t>https://docs.peppol.eu/poac/jp/pint-jp/trn-invoice/syntax/cac-TaxTotal-1/cbc-TaxAmount/currencyID/</t>
  </si>
  <si>
    <t>ibt-110 - Invoice total TAX amount</t>
  </si>
  <si>
    <t>cac:TaxTotal/TaxAmount/@currency = cbc:DocumentCurrencyCode</t>
  </si>
  <si>
    <t>https://docs.peppol.eu/poac/jp/pint-jp/trn-invoice/syntax/cac-TaxTotal-1/</t>
  </si>
  <si>
    <t>cac:TaxTotal
[cac:TaxTotal/TaxAmount/@currency = cbc:DocumentCurrencyCode]</t>
  </si>
  <si>
    <t>ibt-102-1 - Tax Scheme</t>
  </si>
  <si>
    <t>https://docs.peppol.eu/poac/jp/pint-jp/trn-invoice/syntax/cac-AllowanceCharge-2/cac-TaxCategory/cac-TaxScheme/</t>
  </si>
  <si>
    <t>ibt-103 - Document level charge TAX rate</t>
  </si>
  <si>
    <t>ibt-102 - Document level charge TAX category code</t>
  </si>
  <si>
    <t>https://docs.peppol.eu/poac/jp/pint-jp/trn-invoice/syntax/cac-AllowanceCharge-2/cac-TaxCategory/</t>
  </si>
  <si>
    <t>https://docs.peppol.eu/poac/jp/pint-jp/trn-invoice/syntax/cac-AllowanceCharge-2/cbc-BaseAmount/currencyID/</t>
  </si>
  <si>
    <t>ibt-100 - Document level charge base amount</t>
  </si>
  <si>
    <t>https://docs.peppol.eu/poac/jp/pint-jp/trn-invoice/syntax/cac-AllowanceCharge-2/cbc-Amount/currencyID/</t>
  </si>
  <si>
    <t>ibt-099 - Document level charge amount</t>
  </si>
  <si>
    <t>ibt-101 - Document level charge percentage</t>
  </si>
  <si>
    <t>ibt-104 - Document level charge reason</t>
  </si>
  <si>
    <t>ibt-105 - Document level charge reason code</t>
  </si>
  <si>
    <t>https://docs.peppol.eu/poac/jp/pint-jp/trn-invoice/syntax/cac-AllowanceCharge-2/cbc-ChargeIndicator/</t>
  </si>
  <si>
    <t>ibg-21 - DOCUMENT LEVEL CHARGES</t>
  </si>
  <si>
    <t>ibt-095-1 - Tax Scheme</t>
  </si>
  <si>
    <t>https://docs.peppol.eu/poac/jp/pint-jp/trn-invoice/syntax/cac-AllowanceCharge-1/cac-TaxCategory/cac-TaxScheme/</t>
  </si>
  <si>
    <t>ibt-096 - Document level allowance TAX rate</t>
  </si>
  <si>
    <t>ibt-095 - Document level allowance TAX category code</t>
  </si>
  <si>
    <t>https://docs.peppol.eu/poac/jp/pint-jp/trn-invoice/syntax/cac-AllowanceCharge-1/cac-TaxCategory/</t>
  </si>
  <si>
    <t>https://docs.peppol.eu/poac/jp/pint-jp/trn-invoice/syntax/cac-AllowanceCharge-1/cbc-BaseAmount/currencyID/</t>
  </si>
  <si>
    <t>ibt-093 - Document level allowance base amount</t>
  </si>
  <si>
    <t>https://docs.peppol.eu/poac/jp/pint-jp/trn-invoice/syntax/cac-AllowanceCharge-1/cbc-Amount/currencyID/</t>
  </si>
  <si>
    <t>ibt-092 - Document level allowance amount</t>
  </si>
  <si>
    <t>ibt-094 - Document level allowance percentage</t>
  </si>
  <si>
    <t>ibt-097 - Document level allowance reason</t>
  </si>
  <si>
    <t>ibt-098 - Document level allowance reason code</t>
  </si>
  <si>
    <t>https://docs.peppol.eu/poac/jp/pint-jp/trn-invoice/syntax/cac-AllowanceCharge-1/cbc-ChargeIndicator/</t>
  </si>
  <si>
    <t>ibg-20 - DOCUMENT LEVEL ALLOWANCES</t>
  </si>
  <si>
    <t>ibt-182 - Payment type</t>
  </si>
  <si>
    <t>cbc:InstructionID</t>
  </si>
  <si>
    <t>ibt-181 - The date when the paid amount is debited to the invoice.</t>
  </si>
  <si>
    <t>cbc:ReceivedDate</t>
  </si>
  <si>
    <t>ibt-180 - Paid amount</t>
  </si>
  <si>
    <t>cbc:PaidAmount</t>
  </si>
  <si>
    <t>ibt-179 - Payment identifier</t>
  </si>
  <si>
    <t>ibg-35 - Paid amounts</t>
  </si>
  <si>
    <t>cac:PrepaidPayment</t>
  </si>
  <si>
    <t>ibt-177 - Terms installment due date</t>
  </si>
  <si>
    <t>cbc:InstallmentDueDate</t>
  </si>
  <si>
    <t>ibt-176 - Terms amount</t>
  </si>
  <si>
    <t>ibt-020 - Payment terms</t>
  </si>
  <si>
    <t>ibt-187 - Terms payment instructions ID</t>
  </si>
  <si>
    <t>cbc:PaymentMeansID</t>
  </si>
  <si>
    <t>ibg-33 - INVOICE TERMS</t>
  </si>
  <si>
    <t>cac:PaymentTerms</t>
  </si>
  <si>
    <t>ibt-091 - Debited account identifier</t>
  </si>
  <si>
    <t>cac:PayerFinancialAccount</t>
  </si>
  <si>
    <t>https://docs.peppol.eu/poac/jp/pint-jp/trn-invoice/syntax/cac-PaymentMeans/cac-PaymentMandate/cac-PayerFinancialAccount/</t>
  </si>
  <si>
    <t>ibt-089 - Mandate reference identifier</t>
  </si>
  <si>
    <t>ibg-19 - DIRECT DEBIT</t>
  </si>
  <si>
    <t>cac:PaymentMandate</t>
  </si>
  <si>
    <t>ibt-175 - Account country code</t>
  </si>
  <si>
    <t>cac:Country</t>
  </si>
  <si>
    <t>https://docs.peppol.eu/poac/jp/pint-jp/trn-invoice/syntax/cac-PaymentMeans/cac-PayeeFinancialAccount/cac-FinancialInstitutionBranch/cac-Address/cac-Country/</t>
  </si>
  <si>
    <t>ibt-174 - Account address line 3</t>
  </si>
  <si>
    <t>cbc:Line</t>
  </si>
  <si>
    <t>cac:AddressLine</t>
  </si>
  <si>
    <t>https://docs.peppol.eu/poac/jp/pint-jp/trn-invoice/syntax/cac-PaymentMeans/cac-PayeeFinancialAccount/cac-FinancialInstitutionBranch/cac-Address/cac-AddressLine/</t>
  </si>
  <si>
    <t>ibt-173 - Account country subdivision</t>
  </si>
  <si>
    <t>cbc:CountrySubentity</t>
  </si>
  <si>
    <t>ibt-172 - Account post code</t>
  </si>
  <si>
    <t>cbc:PostalZone</t>
  </si>
  <si>
    <t>ibt-171 - Account city</t>
  </si>
  <si>
    <t>cbc:CityName</t>
  </si>
  <si>
    <t>ibt-170 - Account address line 2</t>
  </si>
  <si>
    <t>cbc:AdditionalStreetName</t>
  </si>
  <si>
    <t>ibt-169 - Account address line 1</t>
  </si>
  <si>
    <t>cbc:StreetName</t>
  </si>
  <si>
    <t>ibg-34 - FINANCIAL INSTITUTION ADDRESS</t>
  </si>
  <si>
    <t>cac:Address</t>
  </si>
  <si>
    <t>ibt-086 - Payment service provider identifier</t>
  </si>
  <si>
    <t>cac:FinancialInstitutionBranch</t>
  </si>
  <si>
    <t>https://docs.peppol.eu/poac/jp/pint-jp/trn-invoice/syntax/cac-PaymentMeans/cac-PayeeFinancialAccount/cac-FinancialInstitutionBranch/</t>
  </si>
  <si>
    <t>ibt-085 - Payment account name</t>
  </si>
  <si>
    <t>ibt-084 - Payment account identifier\nibt-084-1 - Scheme identifier</t>
  </si>
  <si>
    <t>ibt-084 - Payment account identifier</t>
  </si>
  <si>
    <t>ibg-17 - CREDIT TRANSFER</t>
  </si>
  <si>
    <t>cac:PayeeFinancialAccount</t>
  </si>
  <si>
    <t>ibt-088 - Payment card holder name</t>
  </si>
  <si>
    <t>cbc:HolderName</t>
  </si>
  <si>
    <t>cbc:NetworkID</t>
  </si>
  <si>
    <t>Syntax required element not mapped to a business term. Use value NA</t>
  </si>
  <si>
    <t>https://docs.peppol.eu/poac/jp/pint-jp/trn-invoice/syntax/cac-PaymentMeans/cac-CardAccount/cbc-NetworkID/</t>
  </si>
  <si>
    <t>ibt-087 - Payment card primary account number</t>
  </si>
  <si>
    <t>cbc:PrimaryAccountNumberID</t>
  </si>
  <si>
    <t>ibg-18 - PAYMENT CARD INFORMATION</t>
  </si>
  <si>
    <t>cac:CardAccount</t>
  </si>
  <si>
    <t>ibt-083 - Remittance information\nibt-083-1 - Scheme identifier</t>
  </si>
  <si>
    <t>ibt-083 - Remittance information</t>
  </si>
  <si>
    <t>cbc:PaymentID</t>
  </si>
  <si>
    <t>ibt-082 - Payment means text</t>
  </si>
  <si>
    <t>@name</t>
  </si>
  <si>
    <t>ibt-081 - Payment means type code</t>
  </si>
  <si>
    <t>cbc:PaymentMeansCode</t>
  </si>
  <si>
    <t>ibt-178 - Payment Instructions ID</t>
  </si>
  <si>
    <t>ibg-16 - PAYMENT INSTRUCTIONS</t>
  </si>
  <si>
    <t>cac:PaymentMeans</t>
  </si>
  <si>
    <t>ibt-070 - Deliver to party name</t>
  </si>
  <si>
    <t>cac:PartyName</t>
  </si>
  <si>
    <t>https://docs.peppol.eu/poac/jp/pint-jp/trn-invoice/syntax/cac-Delivery/cac-DeliveryParty/cac-PartyName/</t>
  </si>
  <si>
    <t>cac:DeliveryParty</t>
  </si>
  <si>
    <t>https://docs.peppol.eu/poac/jp/pint-jp/trn-invoice/syntax/cac-Delivery/cac-DeliveryParty/</t>
  </si>
  <si>
    <t>ibt-080 - Deliver to country code</t>
  </si>
  <si>
    <t>https://docs.peppol.eu/poac/jp/pint-jp/trn-invoice/syntax/cac-Delivery/cac-DeliveryLocation/cac-Address/cac-Country/</t>
  </si>
  <si>
    <t>ibt-165 - Deliver to address line 3</t>
  </si>
  <si>
    <t>https://docs.peppol.eu/poac/jp/pint-jp/trn-invoice/syntax/cac-Delivery/cac-DeliveryLocation/cac-Address/cac-AddressLine/</t>
  </si>
  <si>
    <t>ibt-079 - Deliver to country subdivision</t>
  </si>
  <si>
    <t>ibt-078 - Deliver to post code</t>
  </si>
  <si>
    <t>ibt-077 - Deliver to city</t>
  </si>
  <si>
    <t>ibt-076 - Deliver to address line 2</t>
  </si>
  <si>
    <t>ibt-075 - Deliver to address line 1</t>
  </si>
  <si>
    <t>ibg-15 - DELIVER TO ADDRESS</t>
  </si>
  <si>
    <t>ibt-071 - Deliver to location identifier\nibt-071-1 - Scheme identifier</t>
  </si>
  <si>
    <t>ibt-071 - Deliver to location identifier</t>
  </si>
  <si>
    <t>cac:DeliveryLocation</t>
  </si>
  <si>
    <t>https://docs.peppol.eu/poac/jp/pint-jp/trn-invoice/syntax/cac-Delivery/cac-DeliveryLocation/</t>
  </si>
  <si>
    <t>ibt-072 - Actual delivery date</t>
  </si>
  <si>
    <t>cbc:ActualDeliveryDate</t>
  </si>
  <si>
    <t>ibg-13 - DELIVERY INFORMATION</t>
  </si>
  <si>
    <t>cac:Delivery</t>
  </si>
  <si>
    <t>https://docs.peppol.eu/poac/jp/pint-jp/trn-invoice/syntax/cac-TaxRepresentativeParty/cac-PartyTaxScheme/cac-TaxScheme/cbc-ID/</t>
  </si>
  <si>
    <t>https://docs.peppol.eu/poac/jp/pint-jp/trn-invoice/syntax/cac-TaxRepresentativeParty/cac-PartyTaxScheme/cac-TaxScheme/</t>
  </si>
  <si>
    <t>ibt-063 - Seller tax representative TAX identifier</t>
  </si>
  <si>
    <t>cbc:CompanyID</t>
  </si>
  <si>
    <t>cac:PartyTaxScheme</t>
  </si>
  <si>
    <t>https://docs.peppol.eu/poac/jp/pint-jp/trn-invoice/syntax/cac-TaxRepresentativeParty/cac-PartyTaxScheme/</t>
  </si>
  <si>
    <t>ibt-069 - Tax representative country code</t>
  </si>
  <si>
    <t>https://docs.peppol.eu/poac/jp/pint-jp/trn-invoice/syntax/cac-TaxRepresentativeParty/cac-PostalAddress/cac-Country/</t>
  </si>
  <si>
    <t>ibt-164 - Tax representative address line 3</t>
  </si>
  <si>
    <t>https://docs.peppol.eu/poac/jp/pint-jp/trn-invoice/syntax/cac-TaxRepresentativeParty/cac-PostalAddress/cac-AddressLine/</t>
  </si>
  <si>
    <t>ibt-068 - Tax representative country subdivision</t>
  </si>
  <si>
    <t>ibt-067 - Tax representative post code</t>
  </si>
  <si>
    <t>ibt-066 - Tax representative city</t>
  </si>
  <si>
    <t>ibt-065 - Tax representative address line 2</t>
  </si>
  <si>
    <t>ibt-064 - Tax representative address line 1</t>
  </si>
  <si>
    <t>ibg-12 - SELLER TAX REPRESENTATIVE POSTAL ADDRESS</t>
  </si>
  <si>
    <t>cac:PostalAddress</t>
  </si>
  <si>
    <t>ibt-062 - Seller tax representative name</t>
  </si>
  <si>
    <t>https://docs.peppol.eu/poac/jp/pint-jp/trn-invoice/syntax/cac-TaxRepresentativeParty/cac-PartyName/</t>
  </si>
  <si>
    <t>ibg-11 - SELLER TAX REPRESENTATIVE PARTY</t>
  </si>
  <si>
    <t>cac:TaxRepresentativeParty</t>
  </si>
  <si>
    <t>ibt-061 - Payee legal registration identifier\nibt-061-1 - Scheme identifier</t>
  </si>
  <si>
    <t>ibt-061 - Payee legal registration identifier</t>
  </si>
  <si>
    <t>cac:PartyLegalEntity</t>
  </si>
  <si>
    <t>https://docs.peppol.eu/poac/jp/pint-jp/trn-invoice/syntax/cac-PayeeParty/cac-PartyLegalEntity/</t>
  </si>
  <si>
    <t>ibt-059 - Payee name</t>
  </si>
  <si>
    <t>https://docs.peppol.eu/poac/jp/pint-jp/trn-invoice/syntax/cac-PayeeParty/cac-PartyName/</t>
  </si>
  <si>
    <t>ibt-060 - Payee identifier\nibt-060-1 - Scheme identifier</t>
  </si>
  <si>
    <t>ibt-060 - Payee identifier</t>
  </si>
  <si>
    <t>cac:PartyIdentification</t>
  </si>
  <si>
    <t>https://docs.peppol.eu/poac/jp/pint-jp/trn-invoice/syntax/cac-PayeeParty/cac-PartyIdentification/</t>
  </si>
  <si>
    <t>ibg-10 - PAYEE</t>
  </si>
  <si>
    <t>cac:PayeeParty</t>
  </si>
  <si>
    <t>ibt-058 - Buyer contact email address</t>
  </si>
  <si>
    <t>cbc:ElectronicMail</t>
  </si>
  <si>
    <t>ibt-057 - Buyer contact telephone number</t>
  </si>
  <si>
    <t>cbc:Telephone</t>
  </si>
  <si>
    <t>ibt-056 - Buyer contact point</t>
  </si>
  <si>
    <t>ibg-09 - BUYER CONTACT</t>
  </si>
  <si>
    <t>cac:Contact</t>
  </si>
  <si>
    <t>ibt-047 - Buyer legal registration identifier\nibt-047-1 - Scheme identifier</t>
  </si>
  <si>
    <t>ibt-047 - Buyer legal registration identifier</t>
  </si>
  <si>
    <t>ibt-044 - Buyer name</t>
  </si>
  <si>
    <t>cbc:RegistrationName</t>
  </si>
  <si>
    <t>https://docs.peppol.eu/poac/jp/pint-jp/trn-invoice/syntax/cac-AccountingCustomerParty/cac-Party/cac-PartyLegalEntity/</t>
  </si>
  <si>
    <t>ibt-048 - Buyer TAX identifier</t>
  </si>
  <si>
    <t>Qualifies the type of the tax identifier</t>
  </si>
  <si>
    <t>https://docs.peppol.eu/poac/jp/pint-jp/trn-invoice/syntax/cac-AccountingCustomerParty/cac-Party/cac-PartyTaxScheme/cac-TaxScheme/cbc-ID/</t>
  </si>
  <si>
    <t>https://docs.peppol.eu/poac/jp/pint-jp/trn-invoice/syntax/cac-AccountingCustomerParty/cac-Party/cac-PartyTaxScheme/cac-TaxScheme/</t>
  </si>
  <si>
    <t>https://docs.peppol.eu/poac/jp/pint-jp/trn-invoice/syntax/cac-AccountingCustomerParty/cac-Party/cac-PartyTaxScheme/</t>
  </si>
  <si>
    <t>ibt-055 - Buyer country code</t>
  </si>
  <si>
    <t>https://docs.peppol.eu/poac/jp/pint-jp/trn-invoice/syntax/cac-AccountingCustomerParty/cac-Party/cac-PostalAddress/cac-Country/</t>
  </si>
  <si>
    <t>ibt-163 - Buyer address line 3</t>
  </si>
  <si>
    <t>https://docs.peppol.eu/poac/jp/pint-jp/trn-invoice/syntax/cac-AccountingCustomerParty/cac-Party/cac-PostalAddress/cac-AddressLine/</t>
  </si>
  <si>
    <t>ibt-054 - Buyer country subdivision</t>
  </si>
  <si>
    <t>ibt-053 - Buyer post code</t>
  </si>
  <si>
    <t>ibt-052 - Buyer city</t>
  </si>
  <si>
    <t>ibt-051 - Buyer address line 2</t>
  </si>
  <si>
    <t>ibt-050 - Buyer address line 1</t>
  </si>
  <si>
    <t>ibg-08 - BUYER POSTAL ADDRESS</t>
  </si>
  <si>
    <t>ibt-045 - Buyer trading name</t>
  </si>
  <si>
    <t>https://docs.peppol.eu/poac/jp/pint-jp/trn-invoice/syntax/cac-AccountingCustomerParty/cac-Party/cac-PartyName/</t>
  </si>
  <si>
    <t>ibt-046 - Buyer identifier\nibt-046-1 - Scheme identifier</t>
  </si>
  <si>
    <t>ibt-046 - Buyer identifier</t>
  </si>
  <si>
    <t>https://docs.peppol.eu/poac/jp/pint-jp/trn-invoice/syntax/cac-AccountingCustomerParty/cac-Party/cac-PartyIdentification/</t>
  </si>
  <si>
    <t>ibt-049 - Buyer electronic address\nibt-049-1 - Scheme identifier</t>
  </si>
  <si>
    <t>ibt-049 - Buyer electronic address</t>
  </si>
  <si>
    <t>cbc:EndpointID</t>
  </si>
  <si>
    <t>cac:Party</t>
  </si>
  <si>
    <t>https://docs.peppol.eu/poac/jp/pint-jp/trn-invoice/syntax/cac-AccountingCustomerParty/cac-Party/</t>
  </si>
  <si>
    <t>ibg-07 - BUYER</t>
  </si>
  <si>
    <t>cac:AccountingCustomerParty</t>
  </si>
  <si>
    <t>ibt-043 - Seller contact email address</t>
  </si>
  <si>
    <t>ibt-042 - Seller contact telephone number</t>
  </si>
  <si>
    <t>ibt-041 - Seller contact point</t>
  </si>
  <si>
    <t>ibg-06 - SELLER CONTACT</t>
  </si>
  <si>
    <t>ibt-033 - Seller additional legal information</t>
  </si>
  <si>
    <t>cbc:CompanyLegalForm</t>
  </si>
  <si>
    <t>ibt-030 - Seller legal registration identifier\nibt-030-1 - Scheme identifier</t>
  </si>
  <si>
    <t>ibt-030 - Seller legal registration identifier</t>
  </si>
  <si>
    <t>ibt-027 - Seller name</t>
  </si>
  <si>
    <t>https://docs.peppol.eu/poac/jp/pint-jp/trn-invoice/syntax/cac-AccountingSupplierParty/cac-Party/cac-PartyLegalEntity/</t>
  </si>
  <si>
    <t>Syntax required element. Use TAX code.</t>
  </si>
  <si>
    <t>https://docs.peppol.eu/poac/jp/pint-jp/trn-invoice/syntax/cac-AccountingSupplierParty/cac-Party/cac-PartyTaxScheme-2/cac-TaxScheme/cbc-ID/</t>
  </si>
  <si>
    <t>Syntax required class</t>
  </si>
  <si>
    <t>https://docs.peppol.eu/poac/jp/pint-jp/trn-invoice/syntax/cac-AccountingSupplierParty/cac-Party/cac-PartyTaxScheme-2/cac-TaxScheme/</t>
  </si>
  <si>
    <t>ibt-032 - Seller TAX registration identifier</t>
  </si>
  <si>
    <t>cac:TaxScheme != "VAT"</t>
  </si>
  <si>
    <t>https://docs.peppol.eu/poac/jp/pint-jp/trn-invoice/syntax/cac-AccountingSupplierParty/cac-Party/cac-PartyTaxScheme-2/</t>
  </si>
  <si>
    <t>cac:PartyTaxScheme
[cac:TaxScheme != "VAT"]</t>
  </si>
  <si>
    <t>https://docs.peppol.eu/poac/jp/pint-jp/trn-invoice/syntax/cac-AccountingSupplierParty/cac-Party/cac-PartyTaxScheme-1/cac-TaxScheme/cbc-ID/</t>
  </si>
  <si>
    <t>https://docs.peppol.eu/poac/jp/pint-jp/trn-invoice/syntax/cac-AccountingSupplierParty/cac-Party/cac-PartyTaxScheme-1/cac-TaxScheme/</t>
  </si>
  <si>
    <t>ibt-031 - Seller TAX identifier</t>
  </si>
  <si>
    <t>cac:TaxScheme = "VAT"</t>
  </si>
  <si>
    <t>https://docs.peppol.eu/poac/jp/pint-jp/trn-invoice/syntax/cac-AccountingSupplierParty/cac-Party/cac-PartyTaxScheme-1/</t>
  </si>
  <si>
    <t>cac:PartyTaxScheme
[cac:TaxScheme = "VAT"]</t>
  </si>
  <si>
    <t>ibt-040 - Seller country code</t>
  </si>
  <si>
    <t>https://docs.peppol.eu/poac/jp/pint-jp/trn-invoice/syntax/cac-AccountingSupplierParty/cac-Party/cac-PostalAddress/cac-Country/</t>
  </si>
  <si>
    <t>ibt-162 - Seller address line 3</t>
  </si>
  <si>
    <t>https://docs.peppol.eu/poac/jp/pint-jp/trn-invoice/syntax/cac-AccountingSupplierParty/cac-Party/cac-PostalAddress/cac-AddressLine/</t>
  </si>
  <si>
    <t>ibt-039 - Seller country subdivision</t>
  </si>
  <si>
    <t>ibt-038 - Seller post code</t>
  </si>
  <si>
    <t>ibt-037 - Seller city</t>
  </si>
  <si>
    <t>ibt-036 - Seller address line 2</t>
  </si>
  <si>
    <t>ibt-035 - Seller address line 1</t>
  </si>
  <si>
    <t>ibg-05 - SELLER POSTAL ADDRESS</t>
  </si>
  <si>
    <t>ibt-028 - Seller trading name</t>
  </si>
  <si>
    <t>https://docs.peppol.eu/poac/jp/pint-jp/trn-invoice/syntax/cac-AccountingSupplierParty/cac-Party/cac-PartyName/</t>
  </si>
  <si>
    <t>https://docs.peppol.eu/poac/jp/pint-jp/trn-invoice/syntax/cac-AccountingSupplierParty/cac-Party/cac-PartyIdentification-1/cbc-ID/schemeID/</t>
  </si>
  <si>
    <t>ibt-090 - Bank assigned creditor identifier</t>
  </si>
  <si>
    <t>cac:ID/@schemeID = "SEPA"</t>
  </si>
  <si>
    <t>https://docs.peppol.eu/poac/jp/pint-jp/trn-invoice/syntax/cac-AccountingSupplierParty/cac-Party/cac-PartyIdentification-1/</t>
  </si>
  <si>
    <t>ibt-029 - Seller identifier\nibt-029-1 - Scheme identifier</t>
  </si>
  <si>
    <t>ibt-029 - Seller identifier</t>
  </si>
  <si>
    <t>https://docs.peppol.eu/poac/jp/pint-jp/trn-invoice/syntax/cac-AccountingSupplierParty/cac-Party/cac-PartyIdentification/</t>
  </si>
  <si>
    <t>ibt-034 - Seller electronic address\nibt-034-1 - Scheme identifier</t>
  </si>
  <si>
    <t>The identification scheme identifier of the Seller electronic address</t>
  </si>
  <si>
    <t>ibt-034 - Seller electronic address</t>
  </si>
  <si>
    <t>https://docs.peppol.eu/poac/jp/pint-jp/trn-invoice/syntax/cac-AccountingSupplierParty/cac-Party/</t>
  </si>
  <si>
    <t>ibg-04 - SELLER</t>
  </si>
  <si>
    <t>cac:AccountingSupplierParty</t>
  </si>
  <si>
    <t>ibt-011 - Project reference</t>
  </si>
  <si>
    <t>cac:ProjectReference</t>
  </si>
  <si>
    <t>https://docs.peppol.eu/poac/jp/pint-jp/trn-invoice/syntax/cac-ProjectReference/</t>
  </si>
  <si>
    <t>ibt-124 - External document location</t>
  </si>
  <si>
    <t>cbc:URI</t>
  </si>
  <si>
    <t>cac:ExternalReference</t>
  </si>
  <si>
    <t>https://docs.peppol.eu/poac/jp/pint-jp/trn-invoice/syntax/cac-AdditionalDocumentReference-2/cac-Attachment/cac-ExternalReference/</t>
  </si>
  <si>
    <t>ibt-125 - Attached document\nibt-125-2 - Attached document Filename</t>
  </si>
  <si>
    <t>@filename</t>
  </si>
  <si>
    <t>ibt-125 - Attached document\nibt-125-1 - Attached document Mime code</t>
  </si>
  <si>
    <t>@mimeCode</t>
  </si>
  <si>
    <t>ibt-125 - Attached document</t>
  </si>
  <si>
    <t>cbc:EmbeddedDocumentBinaryObject</t>
  </si>
  <si>
    <t>cac:Attachment</t>
  </si>
  <si>
    <t>https://docs.peppol.eu/poac/jp/pint-jp/trn-invoice/syntax/cac-AdditionalDocumentReference-2/cac-Attachment/</t>
  </si>
  <si>
    <t>ibt-123 - Supporting document description</t>
  </si>
  <si>
    <t>cbc:DocumentDescription</t>
  </si>
  <si>
    <t>ibt-122 - Supporting document reference</t>
  </si>
  <si>
    <t>ibg-24 - ADDITIONAL SUPPORTING DOCUMENTS</t>
  </si>
  <si>
    <t>cac:AdditionalDocumentReference</t>
  </si>
  <si>
    <t>The code value of 130 as Document type code qualifies the cbc:ID (ibt-018) as being an invoiced object identifier.</t>
  </si>
  <si>
    <t>https://docs.peppol.eu/poac/jp/pint-jp/trn-invoice/syntax/cac-AdditionalDocumentReference-1/cbc-DocumentTypeCode/</t>
  </si>
  <si>
    <t>ibt-018 - Invoiced object identifier\nibt-018-1 - The identification scheme identifier of the Invoiced object identifier.</t>
  </si>
  <si>
    <t>ibt-018 - Invoiced object identifier</t>
  </si>
  <si>
    <t>A syntax required class in which the invoice object identifier is nested.</t>
  </si>
  <si>
    <t>https://docs.peppol.eu/poac/jp/pint-jp/trn-invoice/syntax/cac-AdditionalDocumentReference-1/</t>
  </si>
  <si>
    <t>ibt-012 - Contract reference</t>
  </si>
  <si>
    <t>cac:ContractDocumentReference</t>
  </si>
  <si>
    <t>https://docs.peppol.eu/poac/jp/pint-jp/trn-invoice/syntax/cac-ContractDocumentReference/</t>
  </si>
  <si>
    <t>ibt-017 - Tender or lot reference</t>
  </si>
  <si>
    <t>cac:OriginatorDocumentReference</t>
  </si>
  <si>
    <t>https://docs.peppol.eu/poac/jp/pint-jp/trn-invoice/syntax/cac-OriginatorDocumentReference/</t>
  </si>
  <si>
    <t>ibt-015 - Receiving advice reference</t>
  </si>
  <si>
    <t>cac:ReceiptDocumentReference</t>
  </si>
  <si>
    <t>https://docs.peppol.eu/poac/jp/pint-jp/trn-invoice/syntax/cac-ReceiptDocumentReference/</t>
  </si>
  <si>
    <t>ibt-016 - Despatch advice reference</t>
  </si>
  <si>
    <t>cac:DespatchDocumentReference</t>
  </si>
  <si>
    <t>https://docs.peppol.eu/poac/jp/pint-jp/trn-invoice/syntax/cac-DespatchDocumentReference/</t>
  </si>
  <si>
    <t>ibt-026 - Preceding Invoice issue date</t>
  </si>
  <si>
    <t>cbc:IssueDate</t>
  </si>
  <si>
    <t>ibt-025 - Preceding Invoice reference</t>
  </si>
  <si>
    <t>cac:InvoiceDocumentReference</t>
  </si>
  <si>
    <t>https://docs.peppol.eu/poac/jp/pint-jp/trn-invoice/syntax/cac-BillingReference/cac-InvoiceDocumentReference/</t>
  </si>
  <si>
    <t>ibg-03 - PRECEDING INVOICE REFERENCE</t>
  </si>
  <si>
    <t>cac:BillingReference</t>
  </si>
  <si>
    <t>ibt-014 - Sales order reference</t>
  </si>
  <si>
    <t>cbc:SalesOrderID</t>
  </si>
  <si>
    <t>ibt-013 - Purchase order reference</t>
  </si>
  <si>
    <t>https://docs.peppol.eu/poac/jp/pint-jp/trn-invoice/syntax/cac-OrderReference/</t>
  </si>
  <si>
    <t>ibt-008 - TAX point date code</t>
  </si>
  <si>
    <t>cbc:DescriptionCode</t>
  </si>
  <si>
    <t>ibt-074 - Invoicing period end date</t>
  </si>
  <si>
    <t>ibt-073 - Invoicing period start date</t>
  </si>
  <si>
    <t>ibg-14 - INVOICING PERIOD</t>
  </si>
  <si>
    <t>ibt-010 - Buyer reference</t>
  </si>
  <si>
    <t>cbc:BuyerReference</t>
  </si>
  <si>
    <t>ibt-019 - Buyer accounting reference</t>
  </si>
  <si>
    <t>ibt-006 - Tax accounting currency</t>
  </si>
  <si>
    <t>cbc:TaxCurrencyCode</t>
  </si>
  <si>
    <t>ibt-005 - Invoice currency code</t>
  </si>
  <si>
    <t>cbc:DocumentCurrencyCode</t>
  </si>
  <si>
    <t>ibt-007 - TAX point date</t>
  </si>
  <si>
    <t>cbc:TaxPointDate</t>
  </si>
  <si>
    <t>ibt-022 - Invoice note</t>
  </si>
  <si>
    <t>ibt-003 - Invoice type code</t>
  </si>
  <si>
    <t>cbc:InvoiceTypeCode</t>
  </si>
  <si>
    <t>ibt-009 - Payment due date</t>
  </si>
  <si>
    <t>cbc:DueDate</t>
  </si>
  <si>
    <t>ibt-168 - Invoice issue time</t>
  </si>
  <si>
    <t>cbc:IssueTime</t>
  </si>
  <si>
    <t>ibt-002 - Invoice issue date</t>
  </si>
  <si>
    <t>ibt-001 - Invoice number</t>
  </si>
  <si>
    <t>ibt-023 - Business process type</t>
  </si>
  <si>
    <t>cbc:ProfileID</t>
  </si>
  <si>
    <t>ibt-024 - Specification identifier</t>
  </si>
  <si>
    <t>cbc:CustomizationID</t>
  </si>
  <si>
    <t>ubl:Invoice</t>
  </si>
  <si>
    <t>businessterm</t>
  </si>
  <si>
    <t>Namespace</t>
  </si>
  <si>
    <t>Attribute</t>
  </si>
  <si>
    <t>Selector</t>
  </si>
  <si>
    <t>Element</t>
  </si>
  <si>
    <t>lead</t>
  </si>
  <si>
    <t>element</t>
  </si>
  <si>
    <t>syncard</t>
  </si>
  <si>
    <t>term</t>
  </si>
  <si>
    <t>semcard</t>
  </si>
  <si>
    <t>id</t>
  </si>
  <si>
    <t>Semmantic Sort</t>
  </si>
  <si>
    <t>Aligned Cardinality</t>
  </si>
  <si>
    <t>Level</t>
  </si>
  <si>
    <t>定義</t>
  </si>
  <si>
    <t>UBL syntax binding XPath</t>
  </si>
  <si>
    <t>固定値</t>
  </si>
  <si>
    <t>Example Values</t>
  </si>
  <si>
    <t>Invoice</t>
  </si>
  <si>
    <t>デジタルインボイス</t>
  </si>
  <si>
    <t>請求書</t>
  </si>
  <si>
    <t>/Invoice</t>
  </si>
  <si>
    <t/>
  </si>
  <si>
    <t>仕様ID</t>
  </si>
  <si>
    <t>取引プロセスのID。セマンティックコンテンツ、カーディナリティや、インスタンス文書に含まれているデータが準拠すべきビジネスルールに関するルール一式を含む、仕様を識別する。</t>
  </si>
  <si>
    <t>/Invoice/cbc:CustomizationID</t>
  </si>
  <si>
    <t>urn:peppol:pint:billing-3.0@jp:peppol-1</t>
  </si>
  <si>
    <t>ビジネスプロセスタイプ</t>
  </si>
  <si>
    <t>取引プロセスの名称。買い手が適切な方法で請求書を処理することができるように、取引が行われたビジネスプロセスを識別する。</t>
  </si>
  <si>
    <t>/Invoice/cbc:ProfileID</t>
  </si>
  <si>
    <t>urn:peppol:bis:billing</t>
  </si>
  <si>
    <t>請求書番号</t>
  </si>
  <si>
    <t>請求書の一意識別番号。</t>
  </si>
  <si>
    <t>/Invoice/cbc:ID</t>
  </si>
  <si>
    <t>000016</t>
  </si>
  <si>
    <t>請求書発行日</t>
  </si>
  <si>
    <t>請求書の発行日付。</t>
  </si>
  <si>
    <t>/Invoice/cbc:IssueDate</t>
  </si>
  <si>
    <t>2021-04-01</t>
  </si>
  <si>
    <t>請求書発行時刻</t>
  </si>
  <si>
    <t>請求書の発行時刻。</t>
  </si>
  <si>
    <t>/Invoice/cbc:IssueTime</t>
  </si>
  <si>
    <t>19:36:55</t>
  </si>
  <si>
    <t>支払期日</t>
  </si>
  <si>
    <t>支払条件で示された支払期日。</t>
  </si>
  <si>
    <t>/Invoice/cbc:DueDate</t>
  </si>
  <si>
    <t>2021-04-30</t>
  </si>
  <si>
    <t>請求書タイプコード</t>
  </si>
  <si>
    <t>この文書のタイプを識別するコード。請求書の機能を特定するためのコード。</t>
  </si>
  <si>
    <t>/Invoice/cbc:InvoiceTypeCode</t>
  </si>
  <si>
    <t>380</t>
  </si>
  <si>
    <t>請求書注釈内容</t>
  </si>
  <si>
    <t>注釈の内容を入力するフリースペース。</t>
  </si>
  <si>
    <t>/Invoice/cbc:Note</t>
  </si>
  <si>
    <t>Please note we have a new phone number: 22 22 22 22</t>
  </si>
  <si>
    <t>課税基準日</t>
  </si>
  <si>
    <t>/Invoice/cbc:TaxPointDate</t>
  </si>
  <si>
    <t>2021-03-31</t>
  </si>
  <si>
    <t>請求書通貨コード</t>
  </si>
  <si>
    <t>請求書に記載された通貨を表すコード。会計通貨での請求書消費税合計金額を除き、請求書に記載されている全て金額の表示の通貨コード。</t>
  </si>
  <si>
    <t>/Invoice/cbc:DocumentCurrencyCode</t>
  </si>
  <si>
    <t>JPY</t>
  </si>
  <si>
    <t>税会計報告用通貨コード</t>
  </si>
  <si>
    <t>会計報告や税務報告に使用する通貨を表すコード。売り手の国で認められたもしくは要求された会計報告や税務報告に使用する通貨を表すコード。</t>
  </si>
  <si>
    <t>/Invoice/cbc:TaxCurrencyCode</t>
  </si>
  <si>
    <t>買い手会計参照</t>
  </si>
  <si>
    <t>A textual value that specifies where to book the relevant data into the Buyer’s financial accounts.</t>
  </si>
  <si>
    <t>買い手の財務勘定科目に関連データを記帳する場所を指定する。買い手のどの勘定に関連データを記帳すべきかを指定するためのテキスト値。</t>
  </si>
  <si>
    <t>/Invoice/cbc:AccountingCost</t>
  </si>
  <si>
    <t>4256:21:43</t>
  </si>
  <si>
    <t>買い手参照</t>
  </si>
  <si>
    <t>買い手によって割り当てられたIDで、買い手の請求書精算業務の処理ワークフローで使用する。</t>
  </si>
  <si>
    <t>/Invoice/cbc:BuyerReference</t>
  </si>
  <si>
    <t>abs1234</t>
  </si>
  <si>
    <t>請求期間</t>
  </si>
  <si>
    <t>請求期間に関わる情報を提供するビジネス用語のグループ。</t>
  </si>
  <si>
    <t>/Invoice/cac:InvoicePeriod</t>
  </si>
  <si>
    <t>請求期間開始日</t>
  </si>
  <si>
    <t>請求期間開始日。</t>
  </si>
  <si>
    <t>/Invoice/cac:InvoicePeriod/cbc:StartDate</t>
  </si>
  <si>
    <t>2021-03-01</t>
  </si>
  <si>
    <t>請求期間終了日</t>
  </si>
  <si>
    <t>請求期間終了日。</t>
  </si>
  <si>
    <t>/Invoice/cac:InvoicePeriod/cbc:EndDate</t>
  </si>
  <si>
    <t>課税基準日コード</t>
  </si>
  <si>
    <t>売り手、買い手が税を記帳する日付が何であるかを示すコード。</t>
  </si>
  <si>
    <t>/Invoice/cac:InvoicePeriod/cbc:DescriptionCode</t>
  </si>
  <si>
    <t>3</t>
  </si>
  <si>
    <t>/Invoice/cac:OrderReference</t>
  </si>
  <si>
    <t>購買発注参照</t>
  </si>
  <si>
    <t>買い手が発行した購買発注を参照する場合の当該購買発注に記載の文書番号。</t>
  </si>
  <si>
    <t>/Invoice/cac:OrderReference/cbc:ID</t>
  </si>
  <si>
    <t>98776</t>
  </si>
  <si>
    <t>受注参照</t>
  </si>
  <si>
    <t>売り手が発行した受注を参照する場合の当該受注に記載の文書番号。</t>
  </si>
  <si>
    <t>/Invoice/cac:OrderReference/cbc:SalesOrderID</t>
  </si>
  <si>
    <t>112233</t>
  </si>
  <si>
    <t>先行請求書への参照</t>
  </si>
  <si>
    <t>1つのあるいはそれ以上の先行請求書に関する情報を提供するビジネス用語のグループ。</t>
  </si>
  <si>
    <t>/Invoice/cac:BillingReference</t>
  </si>
  <si>
    <t>/Invoice/cac:BillingReference/cac:InvoiceDocumentReference</t>
  </si>
  <si>
    <t>売り手が以前に送付した請求書番号。</t>
  </si>
  <si>
    <t>/Invoice/cac:BillingReference/cac:InvoiceDocumentReference/cbc:ID</t>
  </si>
  <si>
    <t>inv123</t>
  </si>
  <si>
    <t>先行請求書発行日</t>
  </si>
  <si>
    <t>先行請求書の発行日。</t>
  </si>
  <si>
    <t>/Invoice/cac:BillingReference/cac:InvoiceDocumentReference/cbc:IssueDate</t>
  </si>
  <si>
    <t>2021-03-30</t>
  </si>
  <si>
    <t>/Invoice/cac:DespatchDocumentReference</t>
  </si>
  <si>
    <t>出荷案内書参照</t>
  </si>
  <si>
    <t>参照する出荷案内書に売り手が付番した番号。</t>
  </si>
  <si>
    <t>/Invoice/cac:DespatchDocumentReference/cbc:ID</t>
  </si>
  <si>
    <t>desp98</t>
  </si>
  <si>
    <t>/Invoice/cac:ReceiptDocumentReference</t>
  </si>
  <si>
    <t>受取通知書参照</t>
  </si>
  <si>
    <t>参照する受取通知書に買い手が付番した番号。</t>
  </si>
  <si>
    <t>/Invoice/cac:ReceiptDocumentReference/cbc:ID</t>
  </si>
  <si>
    <t>rec98</t>
  </si>
  <si>
    <t>/Invoice/cac:OriginatorDocumentReference</t>
  </si>
  <si>
    <t>入札又はロット参照</t>
  </si>
  <si>
    <t>参照する入札またはロットの番号。</t>
  </si>
  <si>
    <t>/Invoice/cac:OriginatorDocumentReference/cbc:ID</t>
  </si>
  <si>
    <t>PPID-123</t>
  </si>
  <si>
    <t>/Invoice/cac:ContractDocumentReference</t>
  </si>
  <si>
    <t>契約書参照</t>
  </si>
  <si>
    <t>参照する契約書に記載された文書番号。</t>
  </si>
  <si>
    <t>/Invoice/cac:ContractDocumentReference/cbc:ID</t>
  </si>
  <si>
    <t>123Contractref</t>
  </si>
  <si>
    <t>/Invoice/cac:AdditionalDocumentReference[cbc:DocumentTypeCode='130']</t>
  </si>
  <si>
    <t>請求するオブジェクトID</t>
  </si>
  <si>
    <t>請求書の根拠となるIDで、売り手が指定。請求書の根拠となるオブジェクトのIDで、売り手が指定したもの。</t>
  </si>
  <si>
    <t>/Invoice/cac:AdditionalDocumentReference[cbc:DocumentTypeCode='130']/cbc:ID</t>
  </si>
  <si>
    <t>DR35141</t>
  </si>
  <si>
    <t>請求するオブジェクトIDのスキーマID</t>
  </si>
  <si>
    <t>受信者にとって、IDにどのスキーマが使用されているかが明確でない場合は、UNTDID1153コードリストから選択される条件付きスキーマIDを使用する必要がある。</t>
  </si>
  <si>
    <t>/Invoice/cac:AdditionalDocumentReference[cbc:DocumentTypeCode='130']/cbc:ID/@schemeID</t>
  </si>
  <si>
    <t>ABT</t>
  </si>
  <si>
    <t>添付書類</t>
  </si>
  <si>
    <t>請求書内で行われたクレームを実証する添付書類についての情報を提供するビジネス用語のグループ。</t>
  </si>
  <si>
    <t>/Invoice/cac:AdditionalDocumentReference[not(cbc:DocumentTypeCode='130')]</t>
  </si>
  <si>
    <t>添付書類への参照</t>
  </si>
  <si>
    <t>添付書類のID。</t>
  </si>
  <si>
    <t>/Invoice/cac:AdditionalDocumentReference[not(cbc:DocumentTypeCode='130')]/cbc:ID</t>
  </si>
  <si>
    <t>XYZ123</t>
  </si>
  <si>
    <t>添付書類の説明</t>
  </si>
  <si>
    <t>添付書類の説明。</t>
  </si>
  <si>
    <t>/Invoice/cac:AdditionalDocumentReference[not(cbc:DocumentTypeCode='130')]/cbc:DocumentDescription</t>
  </si>
  <si>
    <t>会社移転のお知らせ</t>
  </si>
  <si>
    <t>/Invoice/cac:AdditionalDocumentReference[not(cbc:DocumentTypeCode='130')]/cac:Attachment</t>
  </si>
  <si>
    <t>バイナリオブジェクトとして埋め込まれた、または請求書と一緒に送られた添付書類。</t>
  </si>
  <si>
    <t>/Invoice/cac:AdditionalDocumentReference[not(cbc:DocumentTypeCode='130')]/cac:Attachment/cbc:EmbeddedDocumentBinaryObject</t>
  </si>
  <si>
    <t>添付書類MIMEコード</t>
  </si>
  <si>
    <t>/Invoice/cac:AdditionalDocumentReference[not(cbc:DocumentTypeCode='130')]/cac:Attachment/cbc:EmbeddedDocumentBinaryObject/@mimeCode</t>
  </si>
  <si>
    <t>application/pdf</t>
  </si>
  <si>
    <t>添付書類ファイル名</t>
  </si>
  <si>
    <t>/Invoice/cac:AdditionalDocumentReference[not(cbc:DocumentTypeCode='130')]/cac:Attachment/cbc:EmbeddedDocumentBinaryObject/@filename</t>
  </si>
  <si>
    <t>会社移転のお知らせ.pdf</t>
  </si>
  <si>
    <t>/Invoice/cac:AdditionalDocumentReference[not(cbc:DocumentTypeCode='130')]/cac:Attachment/cac:ExternalReference</t>
  </si>
  <si>
    <t>外部ドキュメントのロケーション</t>
  </si>
  <si>
    <t>外部ドキュメントの所在を示すURL（ユニフォームリソースロケータ）</t>
  </si>
  <si>
    <t>/Invoice/cac:AdditionalDocumentReference[not(cbc:DocumentTypeCode='130')]/cac:Attachment/cac:ExternalReference/cbc:URI</t>
  </si>
  <si>
    <t>https://peppol.eu/path/to/document</t>
  </si>
  <si>
    <t>/Invoice/cac:ProjectReference</t>
  </si>
  <si>
    <t>プロジェクト参照</t>
  </si>
  <si>
    <t>発注品に関するプロジェクト・工事案件等を管理するための番号。</t>
  </si>
  <si>
    <t>/Invoice/cac:ProjectReference/cbc:ID</t>
  </si>
  <si>
    <t>PID33</t>
  </si>
  <si>
    <t>売り手</t>
  </si>
  <si>
    <t>売り手に係る情報を提供するビジネス用語のグループ。</t>
  </si>
  <si>
    <t>/Invoice/cac:AccountingSupplierParty</t>
  </si>
  <si>
    <t>/Invoice/cac:AccountingSupplierParty/cac:Party</t>
  </si>
  <si>
    <t>売り手電子アドレス</t>
  </si>
  <si>
    <t>Identifies the Seller’s electronic address to which the application level response to the invoice may be delivered.</t>
  </si>
  <si>
    <t>請求書に対するアプリケーションレベルの応答が配信される売り手の電子アドレスを識別する。</t>
  </si>
  <si>
    <t>/Invoice/cac:AccountingSupplierParty/cac:Party/cbc:EndpointID</t>
  </si>
  <si>
    <t>1234567890123</t>
  </si>
  <si>
    <t>スキーマID</t>
  </si>
  <si>
    <t>スキーマIDは、Connecting Europe Facility (CEF) が管理するリストから選択しなければならない。</t>
  </si>
  <si>
    <t>/Invoice/cac:AccountingSupplierParty/cac:Party/cbc:EndpointID/@schemeID</t>
  </si>
  <si>
    <t>`0188</t>
  </si>
  <si>
    <t>銀行が採番した債権者の識別子</t>
  </si>
  <si>
    <t>売り手や支払先の取引銀行が一意に割り当てた売り手や支払先の銀行参照識別子。</t>
  </si>
  <si>
    <t>123456:000123:0147:1</t>
  </si>
  <si>
    <t>売り手ID</t>
  </si>
  <si>
    <t>売り手を表すID。</t>
  </si>
  <si>
    <t>使用する場合、識別スキーマは、ISO/IEC6523保守機関として公開されているリストから選択しなければならない。</t>
  </si>
  <si>
    <t>147</t>
  </si>
  <si>
    <t>/Invoice/cac:AccountingSupplierParty/cac:Party/cac:PartyName</t>
  </si>
  <si>
    <t>売り手商号</t>
  </si>
  <si>
    <t>売り手名称以外で、知られているビジネス上の名称（商号ともよばれる）。</t>
  </si>
  <si>
    <t>/Invoice/cac:AccountingSupplierParty/cac:Party/cac:PartyName/cbc:Name</t>
  </si>
  <si>
    <t>株式会社 〇〇商事 △△部</t>
  </si>
  <si>
    <t>売り手住所</t>
  </si>
  <si>
    <t>売り手の住所に関する情報を提供するビジネス用語のグループ。</t>
  </si>
  <si>
    <t>/Invoice/cac:AccountingSupplierParty/cac:Party/cac:PostalAddress</t>
  </si>
  <si>
    <t>売り手住所欄1</t>
  </si>
  <si>
    <t>売り手の住所の主な記載欄。</t>
  </si>
  <si>
    <t>/Invoice/cac:AccountingSupplierParty/cac:Party/cac:PostalAddress/cbc:StreetName</t>
  </si>
  <si>
    <t>四谷4-29-X</t>
  </si>
  <si>
    <t>売り手住所欄2</t>
  </si>
  <si>
    <t>売り手の住所の主な記載内容に加えて詳細な情報のために使用する追加記載欄。</t>
  </si>
  <si>
    <t>/Invoice/cac:AccountingSupplierParty/cac:Party/cac:PostalAddress/cbc:AdditionalStreetName</t>
  </si>
  <si>
    <t>〇〇商事ビル</t>
  </si>
  <si>
    <t>売り手住所 市区町村</t>
  </si>
  <si>
    <t>売り手が所在する市、町、村の通称。</t>
  </si>
  <si>
    <t>/Invoice/cac:AccountingSupplierParty/cac:Party/cac:PostalAddress/cbc:CityName</t>
  </si>
  <si>
    <t>新宿区</t>
  </si>
  <si>
    <t>売り手郵便番号</t>
  </si>
  <si>
    <t>売り手の住所の郵便番号。</t>
  </si>
  <si>
    <t>/Invoice/cac:AccountingSupplierParty/cac:Party/cac:PostalAddress/cbc:PostalZone</t>
  </si>
  <si>
    <t>160-0044</t>
  </si>
  <si>
    <t>売り手住所 都道府県</t>
  </si>
  <si>
    <t>売り手の住所の地方区分。</t>
  </si>
  <si>
    <t>/Invoice/cac:AccountingSupplierParty/cac:Party/cac:PostalAddress/cbc:CountrySubentity</t>
  </si>
  <si>
    <t>東京都</t>
  </si>
  <si>
    <t>/Invoice/cac:AccountingSupplierParty/cac:Party/cac:PostalAddress/cac:AddressLine</t>
  </si>
  <si>
    <t>売り手住所欄3</t>
  </si>
  <si>
    <t>売り手の住所の上記の記載内容に加えてより詳細な情報のために使用する追加記載欄。</t>
  </si>
  <si>
    <t>/Invoice/cac:AccountingSupplierParty/cac:Party/cac:PostalAddress/cac:AddressLine/cbc:Line</t>
  </si>
  <si>
    <t>/Invoice/cac:AccountingSupplierParty/cac:Party/cac:PostalAddress/cac:Country</t>
  </si>
  <si>
    <t>売り手国コード</t>
  </si>
  <si>
    <t>売り手の住所の国コード。</t>
  </si>
  <si>
    <t>/Invoice/cac:AccountingSupplierParty/cac:Party/cac:PostalAddress/cac:Country/cbc:IdentificationCode</t>
  </si>
  <si>
    <t>JP</t>
  </si>
  <si>
    <t>/Invoice/cac:AccountingSupplierParty/cac:Party/cac:PartyTaxScheme[cac:TaxScheme/cbc:ID='VAT']</t>
  </si>
  <si>
    <t>売り手税ID</t>
  </si>
  <si>
    <t>The Seller’s TAX identifier (also known as Seller TAX identification number).</t>
  </si>
  <si>
    <t>売り手の税ID(売り手の税識別番号ともよばれる）。</t>
  </si>
  <si>
    <t>/Invoice/cac:AccountingSupplierParty/cac:Party/cac:PartyTaxScheme[cac:TaxScheme/cbc:ID='VAT']/cbc:CompanyID</t>
  </si>
  <si>
    <t>T1234567890123</t>
  </si>
  <si>
    <t>/Invoice/cac:AccountingSupplierParty/cac:Party/cac:PartyTaxScheme[cac:TaxScheme/cbc:ID='VAT']/cac:TaxScheme</t>
  </si>
  <si>
    <t>/Invoice/cac:AccountingSupplierParty/cac:Party/cac:PartyTaxScheme[cac:TaxScheme/cbc:ID='VAT']/cac:TaxScheme/cbc:ID</t>
  </si>
  <si>
    <t>VAT</t>
  </si>
  <si>
    <t>売り手税登録ID</t>
  </si>
  <si>
    <t>The local identification (defined by the Seller’s address) of the Seller for tax purposes or a reference that enables the Seller to state his registered tax status.</t>
  </si>
  <si>
    <t>税務上の売り手の所在地における登録ID（売り手の住所で定義された値）。または売り手が登録済みの税務状況を示すことを可能にする参照ID。</t>
  </si>
  <si>
    <t>/Invoice/cac:AccountingSupplierParty/cac:Party/cac:PartyLegalEntity</t>
  </si>
  <si>
    <t>売り手名称</t>
  </si>
  <si>
    <t>売り手が所在国の法人登録簿に法人、または課税対象者として登録されている、またはその他の方法で1人または複数の人として登録されている完全な正式名称。</t>
  </si>
  <si>
    <t>/Invoice/cac:AccountingSupplierParty/cac:Party/cac:PartyLegalEntity/cbc:RegistrationName</t>
  </si>
  <si>
    <t>株式会社 〇〇商事</t>
  </si>
  <si>
    <t>売り手法人ID</t>
  </si>
  <si>
    <t>公的機関が発行した売り手を法人や個人として識別するID。</t>
  </si>
  <si>
    <t>/Invoice/cac:AccountingSupplierParty/cac:Party/cac:PartyLegalEntity/cbc:CompanyID</t>
  </si>
  <si>
    <t>使用する場合、識別スキーマは、ISO/IEC 6523 保守機関が公開しているリストから選択しなければならない。</t>
  </si>
  <si>
    <t>/Invoice/cac:AccountingSupplierParty/cac:Party/cac:PartyLegalEntity/cbc:CompanyID/@schemeID</t>
  </si>
  <si>
    <t>売り手追加法的情報</t>
  </si>
  <si>
    <t>売り手に関する追加の法的情報。</t>
  </si>
  <si>
    <t>/Invoice/cac:AccountingSupplierParty/cac:Party/cac:PartyLegalEntity/cbc:CompanyLegalForm</t>
  </si>
  <si>
    <t>Private Limited Company</t>
  </si>
  <si>
    <t>売り手連絡先</t>
  </si>
  <si>
    <t>売り手の連絡先に係る情報を提供するビジネス用語のグループ。</t>
  </si>
  <si>
    <t>/Invoice/cac:AccountingSupplierParty/cac:Party/cac:Contact</t>
  </si>
  <si>
    <t>売り手の連絡先の個人の、文字で表現された名前（部門名を含む）。</t>
  </si>
  <si>
    <t>/Invoice/cac:AccountingSupplierParty/cac:Party/cac:Contact/cbc:Name</t>
  </si>
  <si>
    <t>青木　志郎</t>
  </si>
  <si>
    <t>売り手連絡先電話番号</t>
  </si>
  <si>
    <t>売り手の連絡先電話番号。</t>
  </si>
  <si>
    <t>/Invoice/cac:AccountingSupplierParty/cac:Party/cac:Contact/cbc:Telephone</t>
  </si>
  <si>
    <t>03-3xxx-0001</t>
  </si>
  <si>
    <t>売り手連絡先電子メールアドレス</t>
  </si>
  <si>
    <t>売り手の連絡先電子メールアドレス。</t>
  </si>
  <si>
    <t>/Invoice/cac:AccountingSupplierParty/cac:Party/cac:Contact/cbc:ElectronicMail</t>
  </si>
  <si>
    <t>shirou_aoki@〇〇co.jp</t>
  </si>
  <si>
    <t>買い手</t>
  </si>
  <si>
    <t>買い手に係る情報を提供するビジネス用語のグループ。</t>
  </si>
  <si>
    <t>/Invoice/cac:AccountingCustomerParty</t>
  </si>
  <si>
    <t>/Invoice/cac:AccountingCustomerParty/cac:Party</t>
  </si>
  <si>
    <t>買い手電子アドレス</t>
  </si>
  <si>
    <t>Identifies the Buyer’s electronic address to which the invoice is delivered.</t>
  </si>
  <si>
    <t>請求書の送信先となる買い手の電子アドレスを識別する。</t>
  </si>
  <si>
    <t>/Invoice/cac:AccountingCustomerParty/cac:Party/cbc:EndpointID</t>
  </si>
  <si>
    <t>3210987654321</t>
  </si>
  <si>
    <t>/Invoice/cac:AccountingCustomerParty/cac:Party/cbc:EndpointID/@schemeID</t>
  </si>
  <si>
    <t>/Invoice/cac:AccountingCustomerParty/cac:Party/cac:PartyIdentification</t>
  </si>
  <si>
    <t>買い手ID</t>
  </si>
  <si>
    <t>買い手を表すID。</t>
  </si>
  <si>
    <t>/Invoice/cac:AccountingCustomerParty/cac:Party/cac:PartyIdentification/cbc:ID</t>
  </si>
  <si>
    <t>654321:000321:0147:1</t>
  </si>
  <si>
    <t>/Invoice/cac:AccountingCustomerParty/cac:Party/cac:PartyIdentification/cbc:ID/@schemeID</t>
  </si>
  <si>
    <t>`0147</t>
  </si>
  <si>
    <t>/Invoice/cac:AccountingCustomerParty/cac:Party/cac:PartyName</t>
  </si>
  <si>
    <t>買い手商号</t>
  </si>
  <si>
    <t>買い手名称以外で、知られているビジネス上の名称。</t>
  </si>
  <si>
    <t>/Invoice/cac:AccountingCustomerParty/cac:Party/cac:PartyName/cbc:Name</t>
  </si>
  <si>
    <t>株式会社 □□物産 ◇◇支社</t>
  </si>
  <si>
    <t>買い手住所</t>
  </si>
  <si>
    <t>買い手の住所に関する情報を提供するビジネス用語のグループ。</t>
  </si>
  <si>
    <t>/Invoice/cac:AccountingCustomerParty/cac:Party/cac:PostalAddress</t>
  </si>
  <si>
    <t>買い手住所欄1</t>
  </si>
  <si>
    <t>買い手の住所の主な記載欄。</t>
  </si>
  <si>
    <t>/Invoice/cac:AccountingCustomerParty/cac:Party/cac:PostalAddress/cbc:StreetName</t>
  </si>
  <si>
    <t>北区北十二条西76-X</t>
  </si>
  <si>
    <t>買い手住所欄2</t>
  </si>
  <si>
    <t>買い手の住所の主な記載内容に加えて詳細な情報のために使用する追加記載欄。</t>
  </si>
  <si>
    <t>/Invoice/cac:AccountingCustomerParty/cac:Party/cac:PostalAddress/cbc:AdditionalStreetName</t>
  </si>
  <si>
    <t>買い手住所 市区町村</t>
  </si>
  <si>
    <t>買い手が所在する市、町、村の通称。</t>
  </si>
  <si>
    <t>/Invoice/cac:AccountingCustomerParty/cac:Party/cac:PostalAddress/cbc:CityName</t>
  </si>
  <si>
    <t>札幌市</t>
  </si>
  <si>
    <t>買い手郵便番号</t>
  </si>
  <si>
    <t>買い手の住所の郵便番号。</t>
  </si>
  <si>
    <t>/Invoice/cac:AccountingCustomerParty/cac:Party/cac:PostalAddress/cbc:PostalZone</t>
  </si>
  <si>
    <t>001-0012</t>
  </si>
  <si>
    <t>買い手住所 都道府県</t>
  </si>
  <si>
    <t>買い手の住所の地方区分。</t>
  </si>
  <si>
    <t>/Invoice/cac:AccountingCustomerParty/cac:Party/cac:PostalAddress/cbc:CountrySubentity</t>
  </si>
  <si>
    <t>北海道</t>
  </si>
  <si>
    <t>/Invoice/cac:AccountingCustomerParty/cac:Party/cac:PostalAddress/cac:AddressLine</t>
  </si>
  <si>
    <t>買い手住所欄3</t>
  </si>
  <si>
    <t>買い手の住所の上記の記載内容に加えてより詳細な情報のために使用する追加記載欄。</t>
  </si>
  <si>
    <t>/Invoice/cac:AccountingCustomerParty/cac:Party/cac:PostalAddress/cac:AddressLine/cbc:Line</t>
  </si>
  <si>
    <t>/Invoice/cac:AccountingCustomerParty/cac:Party/cac:PostalAddress/cac:Country</t>
  </si>
  <si>
    <t>買い手国コード</t>
  </si>
  <si>
    <t>買い手の住所の国コード。</t>
  </si>
  <si>
    <t>/Invoice/cac:AccountingCustomerParty/cac:Party/cac:PostalAddress/cac:Country/cbc:IdentificationCode</t>
  </si>
  <si>
    <t>/Invoice/cac:AccountingCustomerParty/cac:Party/cac:PartyTaxScheme</t>
  </si>
  <si>
    <t>買い手税ID</t>
  </si>
  <si>
    <t>The Buyer’s TAX identifier (also known as Buyer TAX identification number).</t>
  </si>
  <si>
    <t>買い手の税ID番号。日本の場合は、適格請求書発行事業者登録番号。</t>
  </si>
  <si>
    <t>/Invoice/cac:AccountingCustomerParty/cac:Party/cac:PartyTaxScheme/cbc:CompanyID</t>
  </si>
  <si>
    <t>T3210987654321</t>
  </si>
  <si>
    <t>/Invoice/cac:AccountingCustomerParty/cac:Party/cac:PartyTaxScheme/cac:TaxScheme</t>
  </si>
  <si>
    <t>/Invoice/cac:AccountingCustomerParty/cac:Party/cac:PartyTaxScheme/cac:TaxScheme/cbc:ID</t>
  </si>
  <si>
    <t>/Invoice/cac:AccountingCustomerParty/cac:Party/cac:PartyLegalEntity</t>
  </si>
  <si>
    <t>買い手名称</t>
  </si>
  <si>
    <t>買い手の名称。</t>
  </si>
  <si>
    <t>/Invoice/cac:AccountingCustomerParty/cac:Party/cac:PartyLegalEntity/cbc:RegistrationName</t>
  </si>
  <si>
    <t>株式会社 □□物産</t>
  </si>
  <si>
    <t>買い手法人ID</t>
  </si>
  <si>
    <t>買い手を表す法人ID。</t>
  </si>
  <si>
    <t>/Invoice/cac:AccountingCustomerParty/cac:Party/cac:PartyLegalEntity/cbc:CompanyID</t>
  </si>
  <si>
    <t>/Invoice/cac:AccountingCustomerParty/cac:Party/cac:PartyLegalEntity/cbc:CompanyID/@schemeID</t>
  </si>
  <si>
    <t>買い手連絡先</t>
  </si>
  <si>
    <t>買い手の連絡先に係る情報を提供するビジネス用語のグループ。</t>
  </si>
  <si>
    <t>/Invoice/cac:AccountingCustomerParty/cac:Party/cac:Contact</t>
  </si>
  <si>
    <t>買い手の法人や個人の連絡先。</t>
  </si>
  <si>
    <t>/Invoice/cac:AccountingCustomerParty/cac:Party/cac:Contact/cbc:Name</t>
  </si>
  <si>
    <t>買い手連絡先電話番号</t>
  </si>
  <si>
    <t>買い手の連絡先電話番号。</t>
  </si>
  <si>
    <t>/Invoice/cac:AccountingCustomerParty/cac:Party/cac:Contact/cbc:Telephone</t>
  </si>
  <si>
    <t>03-1234-5678</t>
  </si>
  <si>
    <t>買い手連絡先電子メールアドレス</t>
  </si>
  <si>
    <t>買い手の連絡先電子メールアドレス。</t>
  </si>
  <si>
    <t>/Invoice/cac:AccountingCustomerParty/cac:Party/cac:Contact/cbc:ElectronicMail</t>
  </si>
  <si>
    <t>purchaser@fujiyamabussan.co.jp</t>
  </si>
  <si>
    <t>支払先</t>
  </si>
  <si>
    <t>支払先に係る情報を提供するビジネス用語のグループ。</t>
  </si>
  <si>
    <t>/Invoice/cac:PayeeParty</t>
  </si>
  <si>
    <t>/Invoice/cac:PayeeParty/cac:PartyIdentification</t>
  </si>
  <si>
    <t>支払先ID</t>
  </si>
  <si>
    <t>支払先のID。</t>
  </si>
  <si>
    <t>/Invoice/cac:PayeeParty/cac:PartyIdentification/cbc:ID</t>
  </si>
  <si>
    <t>使用する場合、識別スキーマは、ISO/ IEC 6523 保守機関として公開されたリストから選択しなければならない。</t>
  </si>
  <si>
    <t>/Invoice/cac:PayeeParty/cac:PartyIdentification/cbc:ID/@schemeID</t>
  </si>
  <si>
    <t>/Invoice/cac:PayeeParty/cac:PartyName</t>
  </si>
  <si>
    <t>支払先名称</t>
  </si>
  <si>
    <t>支払先の名称。</t>
  </si>
  <si>
    <t>/Invoice/cac:PayeeParty/cac:PartyName/cbc:Name</t>
  </si>
  <si>
    <t>/Invoice/cac:PayeeParty/cac:PartyLegalEntity</t>
  </si>
  <si>
    <t>支払先登録企業ID</t>
  </si>
  <si>
    <t>公的登録機関が発行した公的識別子としての支払先の国際企業ID。</t>
  </si>
  <si>
    <t>/Invoice/cac:PayeeParty/cac:PartyLegalEntity/cbc:CompanyID</t>
  </si>
  <si>
    <t>使用する場合、公的機登録機関の識別スキーマは、ISO/IEC6523保守機関として公開されているリストから選択しなければならない。</t>
  </si>
  <si>
    <t>/Invoice/cac:PayeeParty/cac:PartyLegalEntity/cbc:CompanyID/@schemeID</t>
  </si>
  <si>
    <t>売り手税務代理人</t>
  </si>
  <si>
    <t>A group of business terms providing information about the Seller’s tax representative.</t>
  </si>
  <si>
    <t>売り手の税務代理人に係る情報を提供するビジネス用語のグループ。</t>
  </si>
  <si>
    <t>/Invoice/cac:TaxRepresentativeParty</t>
  </si>
  <si>
    <t>/Invoice/cac:TaxRepresentativeParty/cac:PartyName</t>
  </si>
  <si>
    <t>売り手税務代理人名称</t>
  </si>
  <si>
    <t>The full name of the Seller’s tax representative party.</t>
  </si>
  <si>
    <t>売り手の税務代理人の名称。</t>
  </si>
  <si>
    <t>/Invoice/cac:TaxRepresentativeParty/cac:PartyName/cbc:Name</t>
  </si>
  <si>
    <t>売り手税務代理人住所</t>
  </si>
  <si>
    <t>税務代理人の住所に関する情報を提供するビジネス用語のグループ。</t>
  </si>
  <si>
    <t>/Invoice/cac:TaxRepresentativeParty/cac:PostalAddress</t>
  </si>
  <si>
    <t>税務代理人住所欄1</t>
  </si>
  <si>
    <t>税務代理人の住所の主な記載欄。</t>
  </si>
  <si>
    <t>/Invoice/cac:TaxRepresentativeParty/cac:PostalAddress/cbc:StreetName</t>
  </si>
  <si>
    <t>税務代理人住所欄2</t>
  </si>
  <si>
    <t>税務代理人の住所の主な記載内容に加えて詳細な情報のために使用する追加記載欄。</t>
  </si>
  <si>
    <t>/Invoice/cac:TaxRepresentativeParty/cac:PostalAddress/cbc:AdditionalStreetName</t>
  </si>
  <si>
    <t>税務代理人住所 市区町村</t>
  </si>
  <si>
    <t>税務代理人が所在する市、町、村の通称。</t>
  </si>
  <si>
    <t>/Invoice/cac:TaxRepresentativeParty/cac:PostalAddress/cbc:CityName</t>
  </si>
  <si>
    <t>税務代理人郵便番号</t>
  </si>
  <si>
    <t>税務代理人の住所の郵便番号。</t>
  </si>
  <si>
    <t>/Invoice/cac:TaxRepresentativeParty/cac:PostalAddress/cbc:PostalZone</t>
  </si>
  <si>
    <t>税務代理人住所 都道府県</t>
  </si>
  <si>
    <t>税務代理人の住所の地方区分。</t>
  </si>
  <si>
    <t>/Invoice/cac:TaxRepresentativeParty/cac:PostalAddress/cbc:CountrySubentity</t>
  </si>
  <si>
    <t>/Invoice/cac:TaxRepresentativeParty/cac:PostalAddress/cac:AddressLine</t>
  </si>
  <si>
    <t>税務代理人住所欄3</t>
  </si>
  <si>
    <t>税務代理人の住所の上記の記載内容に加えてより詳細な情報のために使用する追加記載欄。</t>
  </si>
  <si>
    <t>/Invoice/cac:TaxRepresentativeParty/cac:PostalAddress/cac:AddressLine/cbc:Line</t>
  </si>
  <si>
    <t>/Invoice/cac:TaxRepresentativeParty/cac:PostalAddress/cac:Country</t>
  </si>
  <si>
    <t>税務代理人国コード</t>
  </si>
  <si>
    <t>税務代理人の住所の国コード。</t>
  </si>
  <si>
    <t>/Invoice/cac:TaxRepresentativeParty/cac:PostalAddress/cac:Country/cbc:IdentificationCode</t>
  </si>
  <si>
    <t>/Invoice/cac:TaxRepresentativeParty/cac:PartyTaxScheme</t>
  </si>
  <si>
    <t>売り手税務代理人税ID</t>
  </si>
  <si>
    <t>The TAX identifier of the Seller’s tax representative party.</t>
  </si>
  <si>
    <t>売り手の税務代理人の税ID。</t>
  </si>
  <si>
    <t>/Invoice/cac:TaxRepresentativeParty/cac:PartyTaxScheme/cbc:CompanyID</t>
  </si>
  <si>
    <t>/Invoice/cac:TaxRepresentativeParty/cac:PartyTaxScheme/cac:TaxScheme</t>
  </si>
  <si>
    <t>/Invoice/cac:TaxRepresentativeParty/cac:PartyTaxScheme/cac:TaxScheme/cbc:ID</t>
  </si>
  <si>
    <t>納入先</t>
  </si>
  <si>
    <t>財又はサービスが何時何処に納入されたかに係る情報を提供するビジネス用語のグループ。</t>
  </si>
  <si>
    <t>/Invoice/cac:Delivery</t>
  </si>
  <si>
    <t>実際納入日</t>
  </si>
  <si>
    <t>財又はサービスが納入された、あるいはすべて提供された日付。</t>
  </si>
  <si>
    <t>/Invoice/cac:Delivery/cbc:ActualDeliveryDate</t>
  </si>
  <si>
    <t>/Invoice/cac:Delivery/cac:DeliveryLocation</t>
  </si>
  <si>
    <t>納入先ID</t>
  </si>
  <si>
    <t>財又はサービスが納入された納入先の場所ID。</t>
  </si>
  <si>
    <t>/Invoice/cac:Delivery/cac:DeliveryLocation/cbc:ID</t>
  </si>
  <si>
    <t>納入された住所IDを発行した組織の識別スキーマID。使用する場合、識別スキーマは、ISO/IEC 6523 の保守機関によって公開されたリストから選択しなければならない。</t>
  </si>
  <si>
    <t>/Invoice/cac:Delivery/cac:DeliveryLocation/cbc:ID/@schemeID</t>
  </si>
  <si>
    <t>納入先住所</t>
  </si>
  <si>
    <t>請求する財又はサービスの納入先の住所に関する情報を提供するビジネス用語のグループ。</t>
  </si>
  <si>
    <t>/Invoice/cac:Delivery/cac:DeliveryLocation/cac:Address</t>
  </si>
  <si>
    <t>納入先住所欄1</t>
  </si>
  <si>
    <t>納入先の住所の主な記載欄。</t>
  </si>
  <si>
    <t>/Invoice/cac:Delivery/cac:DeliveryLocation/cac:Address/cbc:StreetName</t>
  </si>
  <si>
    <t>北十二条西76-X</t>
  </si>
  <si>
    <t>納入先住所欄2</t>
  </si>
  <si>
    <t>納入先の住所の主な記載内容に加えて詳細な情報のために使用する追加記載欄。</t>
  </si>
  <si>
    <t>/Invoice/cac:Delivery/cac:DeliveryLocation/cac:Address/cbc:AdditionalStreetName</t>
  </si>
  <si>
    <t>〇〇ビル</t>
  </si>
  <si>
    <t>納入先住所 市区町村</t>
  </si>
  <si>
    <t>納入先が所在する市、町、村の通称。</t>
  </si>
  <si>
    <t>/Invoice/cac:Delivery/cac:DeliveryLocation/cac:Address/cbc:CityName</t>
  </si>
  <si>
    <t>札幌市北区</t>
  </si>
  <si>
    <t>納入先郵便番号</t>
  </si>
  <si>
    <t>納入先の住所の郵便番号。</t>
  </si>
  <si>
    <t>/Invoice/cac:Delivery/cac:DeliveryLocation/cac:Address/cbc:PostalZone</t>
  </si>
  <si>
    <t>納入先住所 都道府県</t>
  </si>
  <si>
    <t>納入先の住所の地方区分。</t>
  </si>
  <si>
    <t>/Invoice/cac:Delivery/cac:DeliveryLocation/cac:Address/cbc:CountrySubentity</t>
  </si>
  <si>
    <t>/Invoice/cac:Delivery/cac:DeliveryLocation/cac:Address/cac:AddressLine</t>
  </si>
  <si>
    <t>納入先住所欄3</t>
  </si>
  <si>
    <t>納入先の住所の上記の記載内容に加えてより詳細な情報のために使用する追加記載欄。</t>
  </si>
  <si>
    <t>/Invoice/cac:Delivery/cac:DeliveryLocation/cac:Address/cac:AddressLine/cbc:Line</t>
  </si>
  <si>
    <t>/Invoice/cac:Delivery/cac:DeliveryLocation/cac:Address/cac:Country</t>
  </si>
  <si>
    <t>納入先国コード</t>
  </si>
  <si>
    <t>納入先の住所の国コード。</t>
  </si>
  <si>
    <t>/Invoice/cac:Delivery/cac:DeliveryLocation/cac:Address/cac:Country/cbc:IdentificationCode</t>
  </si>
  <si>
    <t>/Invoice/cac:Delivery/cac:DeliveryParty</t>
  </si>
  <si>
    <t>/Invoice/cac:Delivery/cac:DeliveryParty/cac:PartyName</t>
  </si>
  <si>
    <t>納入先名称</t>
  </si>
  <si>
    <t>財又はサービスが納入された納入先の名称。</t>
  </si>
  <si>
    <t>/Invoice/cac:Delivery/cac:DeliveryParty/cac:PartyName/cbc:Name</t>
  </si>
  <si>
    <t>支払指示</t>
  </si>
  <si>
    <t>取引条件のうち支払に関する情報を提供するビジネス用語のグループ。</t>
  </si>
  <si>
    <t>/Invoice/cac:PaymentMeans</t>
  </si>
  <si>
    <t>支払指示ID</t>
  </si>
  <si>
    <t>各支払指示に対して割り当てられるID。</t>
  </si>
  <si>
    <t>/Invoice/cac:PaymentMeans/cbc:ID</t>
  </si>
  <si>
    <t>1</t>
  </si>
  <si>
    <t>支払手段タイプコード</t>
  </si>
  <si>
    <t>取引決済手段のタイプを識別するコード。</t>
  </si>
  <si>
    <t>/Invoice/cac:PaymentMeans/cbc:PaymentMeansCode</t>
  </si>
  <si>
    <t>30</t>
  </si>
  <si>
    <t>支払手段内容説明</t>
  </si>
  <si>
    <t>取引決済手段を説明するテキスト。</t>
  </si>
  <si>
    <t>/Invoice/cac:PaymentMeans/cbc:PaymentMeansCode/@name</t>
  </si>
  <si>
    <t>銀行口座振替</t>
  </si>
  <si>
    <t>送金情報</t>
  </si>
  <si>
    <t>支払と請求書とを紐づけるために使用されるテキスト。</t>
  </si>
  <si>
    <t>/Invoice/cac:PaymentMeans/cbc:PaymentID</t>
  </si>
  <si>
    <t>スキーマID、例えば、ABA。</t>
  </si>
  <si>
    <t>/Invoice/cac:PaymentMeans/cbc:PaymentID/@schemeID</t>
  </si>
  <si>
    <t>支払カード情報</t>
  </si>
  <si>
    <t>請求書発行と同時に支払に使用されるカードに関する情報を提供するビジネス用語のグループ。</t>
  </si>
  <si>
    <t>/Invoice/cac:PaymentMeans/cac:CardAccount</t>
  </si>
  <si>
    <t>支払カード番号</t>
  </si>
  <si>
    <t>支払に使用するカードの支払カード番号。</t>
  </si>
  <si>
    <t>/Invoice/cac:PaymentMeans/cac:CardAccount/cbc:PrimaryAccountNumberID</t>
  </si>
  <si>
    <t xml:space="preserve">1234 56XX XXXX 0000 </t>
  </si>
  <si>
    <t>/Invoice/cac:PaymentMeans/cac:CardAccount/cbc:NetworkID</t>
  </si>
  <si>
    <t>カード名義人氏名</t>
  </si>
  <si>
    <t>支払カード所有者の氏名。</t>
  </si>
  <si>
    <t>/Invoice/cac:PaymentMeans/cac:CardAccount/cbc:HolderName</t>
  </si>
  <si>
    <t>銀行振込</t>
  </si>
  <si>
    <t>銀行振込による支払を指定する情報を提供するビジネス用語のグループ。</t>
  </si>
  <si>
    <t>/Invoice/cac:PaymentMeans/cac:PayeeFinancialAccount</t>
  </si>
  <si>
    <t>支払先口座ID</t>
  </si>
  <si>
    <t>支払先となる金融機関の口座ID。IBAN(SEPA支払いの場合)など。</t>
  </si>
  <si>
    <t>/Invoice/cac:PaymentMeans/cac:PayeeFinancialAccount/cbc:ID</t>
  </si>
  <si>
    <t>1234:12:1:123456789</t>
  </si>
  <si>
    <t>口座IDを発行する発番組織のスキーマID、例えば、IBAN。</t>
  </si>
  <si>
    <t>/Invoice/cac:PaymentMeans/cac:PayeeFinancialAccount/cbc:ID/@schemeID</t>
  </si>
  <si>
    <t>ZENGIN</t>
  </si>
  <si>
    <t>支払先口座名義人名</t>
  </si>
  <si>
    <t>支払先口座の口座名義人名。</t>
  </si>
  <si>
    <t>/Invoice/cac:PaymentMeans/cac:PayeeFinancialAccount/cbc:Name</t>
  </si>
  <si>
    <t>ｶﾌﾞｼｷｶﾞｲｼｬﾏﾙﾏﾙｼｮｳｼﾞ</t>
  </si>
  <si>
    <t>/Invoice/cac:PaymentMeans/cac:PayeeFinancialAccount/cac:FinancialInstitutionBranch</t>
  </si>
  <si>
    <t>支払先金融機関ID</t>
  </si>
  <si>
    <t>支払先口座がある金融機関ID。</t>
  </si>
  <si>
    <t>/Invoice/cac:PaymentMeans/cac:PayeeFinancialAccount/cac:FinancialInstitutionBranch/cbc:ID</t>
  </si>
  <si>
    <t>住所</t>
  </si>
  <si>
    <t>支払い先口座がある金融機関やその支店の住所を提供するビジネス用語のグループ。</t>
  </si>
  <si>
    <t>/Invoice/cac:PaymentMeans/cac:PayeeFinancialAccount/cac:FinancialInstitutionBranch/cac:Address</t>
  </si>
  <si>
    <t>支払先口座住所欄1</t>
  </si>
  <si>
    <t>/Invoice/cac:PaymentMeans/cac:PayeeFinancialAccount/cac:FinancialInstitutionBranch/cac:Address/cbc:StreetName</t>
  </si>
  <si>
    <t>支払先口座住所欄2</t>
  </si>
  <si>
    <t>/Invoice/cac:PaymentMeans/cac:PayeeFinancialAccount/cac:FinancialInstitutionBranch/cac:Address/cbc:AdditionalStreetName</t>
  </si>
  <si>
    <t>支払先口座住所 市区町村</t>
  </si>
  <si>
    <t>/Invoice/cac:PaymentMeans/cac:PayeeFinancialAccount/cac:FinancialInstitutionBranch/cac:Address/cbc:CityName</t>
  </si>
  <si>
    <t>支払先口座郵便番号</t>
  </si>
  <si>
    <t>/Invoice/cac:PaymentMeans/cac:PayeeFinancialAccount/cac:FinancialInstitutionBranch/cac:Address/cbc:PostalZone</t>
  </si>
  <si>
    <t>支払先口座住所 都道府県</t>
  </si>
  <si>
    <t>/Invoice/cac:PaymentMeans/cac:PayeeFinancialAccount/cac:FinancialInstitutionBranch/cac:Address/cbc:CountrySubentity</t>
  </si>
  <si>
    <t>/Invoice/cac:PaymentMeans/cac:PayeeFinancialAccount/cac:FinancialInstitutionBranch/cac:Address/cac:AddressLine</t>
  </si>
  <si>
    <t>支払先口座住所欄3</t>
  </si>
  <si>
    <t>/Invoice/cac:PaymentMeans/cac:PayeeFinancialAccount/cac:FinancialInstitutionBranch/cac:Address/cac:AddressLine/cbc:Line</t>
  </si>
  <si>
    <t>/Invoice/cac:PaymentMeans/cac:PayeeFinancialAccount/cac:FinancialInstitutionBranch/cac:Address/cac:Country</t>
  </si>
  <si>
    <t>支払先口座国コード</t>
  </si>
  <si>
    <t>/Invoice/cac:PaymentMeans/cac:PayeeFinancialAccount/cac:FinancialInstitutionBranch/cac:Address/cac:Country/cbc:IdentificationCode</t>
  </si>
  <si>
    <t>自動口座引落</t>
  </si>
  <si>
    <t>口座引落しを指定するビジネス条件の情報を提供するビジネス用語のグループ。</t>
  </si>
  <si>
    <t>/Invoice/cac:PaymentMeans/cac:PaymentMandate</t>
  </si>
  <si>
    <t>マンデーション参照ID</t>
  </si>
  <si>
    <t>口座振替依頼を参照するために受取人によって割り当てられた固有ID。</t>
  </si>
  <si>
    <t>/Invoice/cac:PaymentMeans/cac:PaymentMandate/cbc:ID</t>
  </si>
  <si>
    <t>/Invoice/cac:PaymentMeans/cac:PaymentMandate/cac:PayerFinancialAccount</t>
  </si>
  <si>
    <t>自動引落口座ID</t>
  </si>
  <si>
    <t>自動口座引落によって引き落としがされる銀行口座ID。</t>
  </si>
  <si>
    <t>/Invoice/cac:PaymentMeans/cac:PaymentMandate/cac:PayerFinancialAccount/cbc:ID</t>
  </si>
  <si>
    <t>支払条件</t>
  </si>
  <si>
    <t>請求金額の決済に適用される条件に関する情報。</t>
  </si>
  <si>
    <t>/Invoice/cac:PaymentTerms</t>
  </si>
  <si>
    <t>支払条件指示ID</t>
  </si>
  <si>
    <t>これらの支払条件を適用する支払指示。</t>
  </si>
  <si>
    <t>/Invoice/cac:PaymentTerms/cbc:PaymentMeansID</t>
  </si>
  <si>
    <t>支払額に適用される支払条件の説明(罰則の記載を含む)。支払条件の文字による説明。</t>
  </si>
  <si>
    <t>/Invoice/cac:PaymentTerms/cbc:Note</t>
  </si>
  <si>
    <t>Net within 30 days</t>
  </si>
  <si>
    <t>支払条件金額</t>
  </si>
  <si>
    <t>これらの条件が適用される支払金額。</t>
  </si>
  <si>
    <t>/Invoice/cac:PaymentTerms/cbc:Amount</t>
  </si>
  <si>
    <t>96470</t>
  </si>
  <si>
    <t>/Invoice/cac:PaymentTerms/cbc:Amount/@currencyID</t>
  </si>
  <si>
    <t>分割支払支払期日</t>
  </si>
  <si>
    <t>分割支払の場合の各支払期日。</t>
  </si>
  <si>
    <t>/Invoice/cac:PaymentTerms/cbc:InstallmentDueDate</t>
  </si>
  <si>
    <t>2021-05-31</t>
  </si>
  <si>
    <t>支払済金額</t>
  </si>
  <si>
    <t>請求書通貨での支払済金額を提供するビジネス用語のグループ。</t>
  </si>
  <si>
    <t>/Invoice/cac:PrepaidPayment</t>
  </si>
  <si>
    <t>支払ID</t>
  </si>
  <si>
    <t>銀行振込のIDなど、支払を参照するID</t>
  </si>
  <si>
    <t>/Invoice/cac:PrepaidPayment/cbc:ID</t>
  </si>
  <si>
    <t>請求書通貨での支払済金額。</t>
  </si>
  <si>
    <t>/Invoice/cac:PrepaidPayment/cbc:PaidAmount</t>
  </si>
  <si>
    <t>1000</t>
  </si>
  <si>
    <t>支払済金額が請求書に差引記載される日</t>
  </si>
  <si>
    <t>前払金額を売り手が受領した日。</t>
  </si>
  <si>
    <t>/Invoice/cac:PrepaidPayment/cbc:ReceivedDate</t>
  </si>
  <si>
    <t>支払タイプ</t>
  </si>
  <si>
    <t>支払いのタイプ。</t>
  </si>
  <si>
    <t>/Invoice/cac:PrepaidPayment/cbc:InstructionID</t>
  </si>
  <si>
    <t>請求書レベルの返金</t>
  </si>
  <si>
    <t>請求書レベルの返金に関する情報を提供するビジネス用語のグループ。</t>
  </si>
  <si>
    <t>/Invoice/cac:AllowanceCharge[cbc:ChargeIndicator=false()]</t>
  </si>
  <si>
    <t>/Invoice/cac:AllowanceCharge[cbc:ChargeIndicator=false()]/cbc:ChargeIndicator</t>
  </si>
  <si>
    <t>false</t>
  </si>
  <si>
    <t>請求書レベルの返金の理由コード</t>
  </si>
  <si>
    <t>請求書レベルの返金の理由コード。</t>
  </si>
  <si>
    <t>/Invoice/cac:AllowanceCharge[cbc:ChargeIndicator=false()]/cbc:AllowanceChargeReasonCode</t>
  </si>
  <si>
    <t>IS</t>
  </si>
  <si>
    <t>請求書レベルの返金の理由</t>
  </si>
  <si>
    <t>請求書レベルの返金の理由をテキストで表現。</t>
  </si>
  <si>
    <t>/Invoice/cac:AllowanceCharge[cbc:ChargeIndicator=false()]/cbc:AllowanceChargeReason</t>
  </si>
  <si>
    <t>請求書を提供するサービス</t>
  </si>
  <si>
    <t>請求書レベルの返金の率</t>
  </si>
  <si>
    <t>請求書レベルの返金基準金額に乗じて、請求書レベルの返金金額を算出する際に使用されるパーセント。</t>
  </si>
  <si>
    <t>/Invoice/cac:AllowanceCharge[cbc:ChargeIndicator=false()]/cbc:MultiplierFactorNumeric</t>
  </si>
  <si>
    <t>10</t>
  </si>
  <si>
    <t>請求書レベルの返金金額(税抜き)</t>
  </si>
  <si>
    <t>返金金額(税抜き)。</t>
  </si>
  <si>
    <t>/Invoice/cac:AllowanceCharge[cbc:ChargeIndicator=false()]/cbc:Amount</t>
  </si>
  <si>
    <t>100</t>
  </si>
  <si>
    <t>/Invoice/cac:AllowanceCharge[cbc:ChargeIndicator=false()]/cbc:Amount/@currencyID</t>
  </si>
  <si>
    <t>請求書レベルの返金金額の基準となる金額</t>
  </si>
  <si>
    <t>請求書レベルの返金の率を乗じて請求書レベルの返金金額を算出する際に使用される基準金額。</t>
  </si>
  <si>
    <t>/Invoice/cac:AllowanceCharge[cbc:ChargeIndicator=false()]/cbc:BaseAmount</t>
  </si>
  <si>
    <t>/Invoice/cac:AllowanceCharge[cbc:ChargeIndicator=false()]/cbc:BaseAmount/@currencyID</t>
  </si>
  <si>
    <t>/Invoice/cac:AllowanceCharge[cbc:ChargeIndicator=false()]/cac:TaxCategory</t>
  </si>
  <si>
    <t>請求書レベルの返金の課税分類コード</t>
  </si>
  <si>
    <t>請求書レベルの返金に適用される課税分類コード。</t>
  </si>
  <si>
    <t>/Invoice/cac:AllowanceCharge[cbc:ChargeIndicator=false()]/cac:TaxCategory/cbc:ID</t>
  </si>
  <si>
    <t>請求書レベルの返金の税率</t>
  </si>
  <si>
    <t>請求書レベルの返金に適用される消費税率(パーセント)。</t>
  </si>
  <si>
    <t>/Invoice/cac:AllowanceCharge[cbc:ChargeIndicator=false()]/cac:TaxCategory/cbc:Percent</t>
  </si>
  <si>
    <t>/Invoice/cac:AllowanceCharge[cbc:ChargeIndicator=false()]/cac:TaxCategory/cac:TaxScheme</t>
  </si>
  <si>
    <t>/Invoice/cac:AllowanceCharge[cbc:ChargeIndicator=false()]/cac:TaxCategory/cac:TaxScheme/cbc:ID</t>
  </si>
  <si>
    <t>請求書レベルの追加請求</t>
  </si>
  <si>
    <t>請求書レベルの追加請求や追加税(消費税以外)に関する情報を提供するビジネス用語のグループ。</t>
  </si>
  <si>
    <t>/Invoice/cac:AllowanceCharge[cbc:ChargeIndicator=true()]</t>
  </si>
  <si>
    <t>true</t>
  </si>
  <si>
    <t>請求書レベルの追加請求の理由コード</t>
  </si>
  <si>
    <t>請求書レベルの追加請求の理由コード。</t>
  </si>
  <si>
    <t>/Invoice/cac:AllowanceCharge[cbc:ChargeIndicator=true()]/cbc:AllowanceChargeReasonCode</t>
  </si>
  <si>
    <t>RF</t>
  </si>
  <si>
    <t>請求書レベルの追加請求の理由</t>
  </si>
  <si>
    <t>請求書レベルの追加請求の理由をテキストで表現。</t>
  </si>
  <si>
    <t>/Invoice/cac:AllowanceCharge[cbc:ChargeIndicator=true()]/cbc:AllowanceChargeReason</t>
  </si>
  <si>
    <t>改修</t>
  </si>
  <si>
    <t>請求書レベルの追加請求の率</t>
  </si>
  <si>
    <t>請求書レベルの追加請求基準金額に乗じて請求書レベルの追加請求金額を算出するために使用されるパーセント。</t>
  </si>
  <si>
    <t>/Invoice/cac:AllowanceCharge[cbc:ChargeIndicator=true()]/cbc:MultiplierFactorNumeric</t>
  </si>
  <si>
    <t>請求書レベルの追加請求金額(税抜き)</t>
  </si>
  <si>
    <t>追加請求金額(税抜き)。</t>
  </si>
  <si>
    <t>/Invoice/cac:AllowanceCharge[cbc:ChargeIndicator=true()]/cbc:Amount</t>
  </si>
  <si>
    <t>/Invoice/cac:AllowanceCharge[cbc:ChargeIndicator=true()]/cbc:Amount/@currencyID</t>
  </si>
  <si>
    <t>請求書レベルの追加請求金額の基準となる金額</t>
  </si>
  <si>
    <t>請求書レベルの追加請求率を乗じて請求書レベルの追加請求金額を算出する際に使用される基準金額。</t>
  </si>
  <si>
    <t>/Invoice/cac:AllowanceCharge[cbc:ChargeIndicator=true()]/cbc:BaseAmount</t>
  </si>
  <si>
    <t>/Invoice/cac:AllowanceCharge[cbc:ChargeIndicator=true()]/cbc:BaseAmount/@currencyID</t>
  </si>
  <si>
    <t>/Invoice/cac:AllowanceCharge[cbc:ChargeIndicator=true()]/cac:TaxCategory</t>
  </si>
  <si>
    <t>請求書レベルの追加請求の課税分類コード</t>
  </si>
  <si>
    <t>請求書レベルの追加請求に適用される課税分類コード。</t>
  </si>
  <si>
    <t>/Invoice/cac:AllowanceCharge[cbc:ChargeIndicator=true()]/cac:TaxCategory/cbc:ID</t>
  </si>
  <si>
    <t>S</t>
  </si>
  <si>
    <t>請求書レベルの追加請求の税率</t>
  </si>
  <si>
    <t>請求書レベルの追加請求に適用される消費税率(パーセント)。</t>
  </si>
  <si>
    <t>/Invoice/cac:AllowanceCharge[cbc:ChargeIndicator=true()]/cac:TaxCategory/cbc:Percent</t>
  </si>
  <si>
    <t>/Invoice/cac:AllowanceCharge[cbc:ChargeIndicator=true()]/cac:TaxCategory/cac:TaxScheme</t>
  </si>
  <si>
    <t>/Invoice/cac:AllowanceCharge[cbc:ChargeIndicator=true()]/cac:TaxCategory/cac:TaxScheme/cbc:ID</t>
  </si>
  <si>
    <t>/Invoice/cac:TaxTotal[cbc:TaxAmount/@currencyID=/Invoice/cbc:DocumentCurrencyCode]</t>
  </si>
  <si>
    <t>請求書消費税合計金額</t>
  </si>
  <si>
    <t>請求書消費税合計金額。</t>
  </si>
  <si>
    <t>/Invoice/cac:TaxTotal[cbc:TaxAmount/@currencyID=/Invoice/cbc:DocumentCurrencyCode]/cbc:TaxAmount</t>
  </si>
  <si>
    <t>0</t>
  </si>
  <si>
    <t>/Invoice/cac:TaxTotal[cbc:TaxAmount/@currencyID=/Invoice/cbc:DocumentCurrencyCode]/cbc:TaxAmount/@currencyID</t>
  </si>
  <si>
    <t>税内訳情報</t>
  </si>
  <si>
    <t>課税分類、消費税率、非課税/不課税理由毎の、消費税内訳に関する情報を提供するビジネス用語のグループ。</t>
  </si>
  <si>
    <t>/Invoice/cac:TaxTotal[cbc:TaxAmount/@currencyID=/Invoice/cbc:DocumentCurrencyCode]/cac:TaxSubtotal</t>
  </si>
  <si>
    <t>課税分類毎の課税基準額</t>
  </si>
  <si>
    <t>課税分類/課税分類の消費税率毎の課税基準額の合計。</t>
  </si>
  <si>
    <t>/Invoice/cac:TaxTotal[cbc:TaxAmount/@currencyID=/Invoice/cbc:DocumentCurrencyCode]/cac:TaxSubtotal/cbc:TaxableAmount</t>
  </si>
  <si>
    <t>87700</t>
  </si>
  <si>
    <t>/Invoice/cac:TaxTotal[cbc:TaxAmount/@currencyID=/Invoice/cbc:DocumentCurrencyCode]/cac:TaxSubtotal/cbc:TaxableAmount/@currencyID</t>
  </si>
  <si>
    <t>課税分類毎の消費税額</t>
  </si>
  <si>
    <t>課税分類毎の消費税額合計。</t>
  </si>
  <si>
    <t>/Invoice/cac:TaxTotal[cbc:TaxAmount/@currencyID=/Invoice/cbc:DocumentCurrencyCode]/cac:TaxSubtotal/cbc:TaxAmount</t>
  </si>
  <si>
    <t>8770</t>
  </si>
  <si>
    <t>/Invoice/cac:TaxTotal[cbc:TaxAmount/@currencyID=/Invoice/cbc:DocumentCurrencyCode]/cac:TaxSubtotal/cbc:TaxAmount/@currencyID</t>
  </si>
  <si>
    <t>/Invoice/cac:TaxTotal[cbc:TaxAmount/@currencyID=/Invoice/cbc:DocumentCurrencyCode]/cac:TaxSubtotal/cac:TaxCategory</t>
  </si>
  <si>
    <t>課税分類コード</t>
  </si>
  <si>
    <t>消費税の課税分類属性(標準税率、軽減税率など)を識別するためのコード。</t>
  </si>
  <si>
    <t>/Invoice/cac:TaxTotal[cbc:TaxAmount/@currencyID=/Invoice/cbc:DocumentCurrencyCode]/cac:TaxSubtotal/cac:TaxCategory/cbc:ID</t>
  </si>
  <si>
    <t>課税分類毎の税率</t>
  </si>
  <si>
    <t>課税分類毎の税額計算のための率。</t>
  </si>
  <si>
    <t>/Invoice/cac:TaxTotal[cbc:TaxAmount/@currencyID=/Invoice/cbc:DocumentCurrencyCode]/cac:TaxSubtotal/cac:TaxCategory/cbc:Percent</t>
  </si>
  <si>
    <t>/Invoice/cac:TaxTotal[cbc:TaxAmount/@currencyID=/Invoice/cbc:DocumentCurrencyCode]/cac:TaxSubtotal/cac:TaxCategory/cac:TaxScheme</t>
  </si>
  <si>
    <t>/Invoice/cac:TaxTotal[cbc:TaxAmount/@currencyID=/Invoice/cbc:DocumentCurrencyCode]/cac:TaxSubtotal/cac:TaxCategory/cac:TaxScheme/cbc:ID</t>
  </si>
  <si>
    <t>会計通貨での請求書総合計金額</t>
  </si>
  <si>
    <t>請求書の合計金額を税務会計通貨で提供するビジネス用語のグループ。</t>
  </si>
  <si>
    <t>/Invoice/cac:TaxTotal[cbc:TaxAmount/@currencyID=/Invoice/cbc:TaxCurrencyCode]</t>
  </si>
  <si>
    <t>会計通貨での請求書消費税合計金額</t>
  </si>
  <si>
    <t>売り手の国で認められた、又は要求された会計通貨での消費税合計金額。</t>
  </si>
  <si>
    <t>/Invoice/cac:TaxTotal[cbc:TaxAmount/@currencyID=/Invoice/cbc:TaxCurrencyCode]/cbc:TaxAmount</t>
  </si>
  <si>
    <t>/Invoice/cac:TaxTotal[cbc:TaxAmount/@currencyID=/Invoice/cbc:TaxCurrencyCode]/cbc:TaxAmount/@currencyID</t>
  </si>
  <si>
    <t>会計通貨での税内訳情報</t>
  </si>
  <si>
    <t>請求書の会計通貨でのさまざまな課税分類、税率、および免税理由による消費税の内訳に関する情報を提供するビジネス用語のグループ。</t>
  </si>
  <si>
    <t>/Invoice/cac:TaxTotal[cbc:TaxAmount/@currencyID=/Invoice/cbc:TaxCurrencyCode]/cac:TaxSubtotal</t>
  </si>
  <si>
    <t>会計通貨での課税分類毎の消費税額</t>
  </si>
  <si>
    <t>課税分類での請求書消費税合計の会計通貨での金額。</t>
  </si>
  <si>
    <t>/Invoice/cac:TaxTotal[cbc:TaxAmount/@currencyID=/Invoice/cbc:TaxCurrencyCode]/cac:TaxSubtotal/cbc:TaxAmount</t>
  </si>
  <si>
    <t>10000</t>
  </si>
  <si>
    <t>/Invoice/cac:TaxTotal[cbc:TaxAmount/@currencyID=/Invoice/cbc:TaxCurrencyCode]/cac:TaxSubtotal/cbc:TaxAmount/@currencyID</t>
  </si>
  <si>
    <t>/Invoice/cac:TaxTotal[cbc:TaxAmount/@currencyID=/Invoice/cbc:TaxCurrencyCode]/cac:TaxSubtotal/cac:TaxCategory</t>
  </si>
  <si>
    <t>会計通貨での課税分類コード</t>
  </si>
  <si>
    <t>請求書会計通貨での課税分類のコード化された識別子。</t>
  </si>
  <si>
    <t>/Invoice/cac:TaxTotal[cbc:TaxAmount/@currencyID=/Invoice/cbc:TaxCurrencyCode]/cac:TaxSubtotal/cac:TaxCategory/cbc:ID</t>
  </si>
  <si>
    <t>会計通貨での課税分類毎の税率</t>
  </si>
  <si>
    <t>会計通貨での該当する課税分類に適用されるパーセンテージとして表した税率。</t>
  </si>
  <si>
    <t>/Invoice/cac:TaxTotal[cbc:TaxAmount/@currencyID=/Invoice/cbc:TaxCurrencyCode]/cac:TaxSubtotal/cac:TaxCategory/cbc:Percent</t>
  </si>
  <si>
    <t>請求書総合計金額</t>
  </si>
  <si>
    <t>請求書合計金額に係る情報を提供するビジネス用語のグループ。</t>
  </si>
  <si>
    <t>/Invoice/cac:LegalMonetaryTotal</t>
  </si>
  <si>
    <t>値引後請求書明細行金額の合計</t>
  </si>
  <si>
    <t>値引後明細行金額の合計金額。</t>
  </si>
  <si>
    <t>/Invoice/cac:LegalMonetaryTotal/cbc:LineExtensionAmount</t>
  </si>
  <si>
    <t>/Invoice/cac:LegalMonetaryTotal/cbc:LineExtensionAmount/@currencyID</t>
  </si>
  <si>
    <t>請求書合計金額(税抜き)</t>
  </si>
  <si>
    <t>請求書合計金額(税抜き)。</t>
  </si>
  <si>
    <t>/Invoice/cac:LegalMonetaryTotal/cbc:TaxExclusiveAmount</t>
  </si>
  <si>
    <t>/Invoice/cac:LegalMonetaryTotal/cbc:TaxExclusiveAmount/@currencyID</t>
  </si>
  <si>
    <t>請求書合計金額(税込み)</t>
  </si>
  <si>
    <t>請求書合計金額(税込み)。</t>
  </si>
  <si>
    <t>/Invoice/cac:LegalMonetaryTotal/cbc:TaxInclusiveAmount</t>
  </si>
  <si>
    <t>/Invoice/cac:LegalMonetaryTotal/cbc:TaxInclusiveAmount/@currencyID</t>
  </si>
  <si>
    <t>請求書レベルの返金の合計</t>
  </si>
  <si>
    <t>請求書レベルの返金の合計。</t>
  </si>
  <si>
    <t>/Invoice/cac:LegalMonetaryTotal/cbc:AllowanceTotalAmount</t>
  </si>
  <si>
    <t>/Invoice/cac:LegalMonetaryTotal/cbc:AllowanceTotalAmount/@currencyID</t>
  </si>
  <si>
    <t>請求書レベルの追加請求の合計</t>
  </si>
  <si>
    <t>請求書レベルの追加請求の合計。</t>
  </si>
  <si>
    <t>/Invoice/cac:LegalMonetaryTotal/cbc:ChargeTotalAmount</t>
  </si>
  <si>
    <t>/Invoice/cac:LegalMonetaryTotal/cbc:ChargeTotalAmount/@currencyID</t>
  </si>
  <si>
    <t>事前に支払われた金額の合計。</t>
  </si>
  <si>
    <t>/Invoice/cac:LegalMonetaryTotal/cbc:PrepaidAmount</t>
  </si>
  <si>
    <t>/Invoice/cac:LegalMonetaryTotal/cbc:PrepaidAmount/@currencyID</t>
  </si>
  <si>
    <t>丸めるための金額</t>
  </si>
  <si>
    <t>支払金額に丸めるために請求書の合計金額に追加される金額。</t>
  </si>
  <si>
    <t>/Invoice/cac:LegalMonetaryTotal/cbc:PayableRoundingAmount</t>
  </si>
  <si>
    <t>/Invoice/cac:LegalMonetaryTotal/cbc:PayableRoundingAmount/@currencyID</t>
  </si>
  <si>
    <t>差引請求金額</t>
  </si>
  <si>
    <t>買い手が支払を要求されている差引請求金額。</t>
  </si>
  <si>
    <t>/Invoice/cac:LegalMonetaryTotal/cbc:PayableAmount</t>
  </si>
  <si>
    <t>/Invoice/cac:LegalMonetaryTotal/cbc:PayableAmount/@currencyID</t>
  </si>
  <si>
    <t>請求書明細行</t>
  </si>
  <si>
    <t>請求書明細行に関する情報を提供するビジネス用語のグループ。</t>
  </si>
  <si>
    <t>/Invoice/cac:InvoiceLine</t>
  </si>
  <si>
    <t>請求書明細行ID</t>
  </si>
  <si>
    <t>この請求書内で個々の明細行を一意に識別するためのID。</t>
  </si>
  <si>
    <t>/Invoice/cac:InvoiceLine/cbc:ID</t>
  </si>
  <si>
    <t>請求書明細行注釈</t>
  </si>
  <si>
    <t>請求書明細行に関連する構造化されていない情報を提供するためのテキスト、注釈。</t>
  </si>
  <si>
    <t>/Invoice/cac:InvoiceLine/cbc:Note</t>
  </si>
  <si>
    <t>請求する数量</t>
  </si>
  <si>
    <t>請求書明細行で請求する品目(財又はサービス)の数量。</t>
  </si>
  <si>
    <t>/Invoice/cac:InvoiceLine/cbc:InvoicedQuantity</t>
  </si>
  <si>
    <t>4</t>
  </si>
  <si>
    <t>請求する数量の数量単位コード</t>
  </si>
  <si>
    <t>請求数量に適用する数量単位コード。</t>
  </si>
  <si>
    <t>/Invoice/cac:InvoiceLine/cbc:InvoicedQuantity/@unitCode</t>
  </si>
  <si>
    <t>XPP</t>
  </si>
  <si>
    <t>値引後請求書明細行金額(税抜き)</t>
  </si>
  <si>
    <t>値引後の請求書明細行の合計金額(税抜き)。</t>
  </si>
  <si>
    <t>/Invoice/cac:InvoiceLine/cbc:LineExtensionAmount</t>
  </si>
  <si>
    <t>/Invoice/cac:InvoiceLine/cbc:LineExtensionAmount/@currencyID</t>
  </si>
  <si>
    <t>請求書明細行買い手会計参照</t>
  </si>
  <si>
    <t>請求書明細行に関連したデータを買い手のどの勘定科目で記帳するかを指定するテキスト。</t>
  </si>
  <si>
    <t>/Invoice/cac:InvoiceLine/cbc:AccountingCost</t>
  </si>
  <si>
    <t>請求書明細行の期間</t>
  </si>
  <si>
    <t>請求書明細行に関連する期間に関する情報</t>
  </si>
  <si>
    <t>/Invoice/cac:InvoiceLine/cac:InvoicePeriod</t>
  </si>
  <si>
    <t>請求書明細行の期間開始日</t>
  </si>
  <si>
    <t>請求書明細行の請求期間が開始する日付</t>
  </si>
  <si>
    <t>/Invoice/cac:InvoiceLine/cac:InvoicePeriod/cbc:StartDate</t>
  </si>
  <si>
    <t>請求書明細行の期間終了日</t>
  </si>
  <si>
    <t>請求書明細行の請求期間が終了する日付</t>
  </si>
  <si>
    <t>/Invoice/cac:InvoiceLine/cac:InvoicePeriod/cbc:EndDate</t>
  </si>
  <si>
    <t>/Invoice/cac:InvoiceLine/cac:OrderLineReference</t>
  </si>
  <si>
    <t>購買発注明細行参照</t>
  </si>
  <si>
    <t>買い手が付番した発注書内の明細行を参照するためのID。</t>
  </si>
  <si>
    <t>/Invoice/cac:InvoiceLine/cac:OrderLineReference/cbc:LineID</t>
  </si>
  <si>
    <t>/Invoice/cac:InvoiceLine/cac:OrderLineReference/cac:OrderReference</t>
  </si>
  <si>
    <t>購買発注書参照</t>
  </si>
  <si>
    <t>買い手が付番した発注番号を参照するためのID。</t>
  </si>
  <si>
    <t>/Invoice/cac:InvoiceLine/cac:OrderLineReference/cac:OrderReference/cbc:ID</t>
  </si>
  <si>
    <t>/Invoice/cac:InvoiceLine/cac:DespatchLineReference</t>
  </si>
  <si>
    <t>/Invoice/cac:InvoiceLine/cac:DespatchLineReference/cbc:LineID</t>
  </si>
  <si>
    <t>NA</t>
  </si>
  <si>
    <t>/Invoice/cac:InvoiceLine/cac:DespatchLineReference/cac:DocumentReference</t>
  </si>
  <si>
    <t>この請求書が参照する出荷案内書を参照するためのID。</t>
  </si>
  <si>
    <t>/Invoice/cac:InvoiceLine/cac:DespatchLineReference/cac:DocumentReference/cbc:ID</t>
  </si>
  <si>
    <t>明細行文書参照</t>
  </si>
  <si>
    <t>売り手によって指定された、請求書の明細行の請求の根拠となっているオブジェクトの識別子。</t>
  </si>
  <si>
    <t>/Invoice/cac:InvoiceLine/cac:DocumentReference[not(cbc:DocumentTypeCode='130')]</t>
  </si>
  <si>
    <t>明細行文書ID</t>
  </si>
  <si>
    <t>請求書明細行が参照する文書のID</t>
  </si>
  <si>
    <t>/Invoice/cac:InvoiceLine/cac:DocumentReference[not(cbc:DocumentTypeCode='130')]/cbc:ID</t>
  </si>
  <si>
    <t>AB12345</t>
  </si>
  <si>
    <t>文書タイプコード</t>
  </si>
  <si>
    <t>参照する文書の種類を規定するコード</t>
  </si>
  <si>
    <t>/Invoice/cac:InvoiceLine/cac:DocumentReference[not(cbc:DocumentTypeCode='130')]/cbc:DocumentTypeCode</t>
  </si>
  <si>
    <t>383</t>
  </si>
  <si>
    <t>/Invoice/cac:InvoiceLine/cac:DocumentReference[cbc:DocumentTypeCode='130']</t>
  </si>
  <si>
    <t>請求書明細行オブジェクトID</t>
  </si>
  <si>
    <t>売り手によって提供された、請求書明細行の根拠となるオブジェクトのID。(注：必要に応じて、予約番号、電話番号、メーターポイントなどを指定できる。）</t>
  </si>
  <si>
    <t>/Invoice/cac:InvoiceLine/cac:DocumentReference[cbc:DocumentTypeCode='130']/cbc:ID</t>
  </si>
  <si>
    <t>請求書が参照する文書を識別するためのスキーマID。注：受信者にどのスキーマを使用したか明らかにしていない場合は、UNTDID 1153 code list から選択した、スキーマIDを使用しなければならない。</t>
  </si>
  <si>
    <t>/Invoice/cac:InvoiceLine/cac:DocumentReference[cbc:DocumentTypeCode='130']/cbc:ID/@schemeID</t>
  </si>
  <si>
    <t>請求書明細行の返金</t>
  </si>
  <si>
    <t>請求書明細行に適用される返金に関する情報を提供するビジネス用語のグループ。</t>
  </si>
  <si>
    <t>/Invoice/cac:InvoiceLine/cac:AllowanceCharge[cbc:ChargeIndicator=false()]</t>
  </si>
  <si>
    <t>/Invoice/cac:InvoiceLine/cac:AllowanceCharge[cbc:ChargeIndicator=false()]/cbc:ChargeIndicator</t>
  </si>
  <si>
    <t>請求書明細行の返金理由コード</t>
  </si>
  <si>
    <t>請求書明細行の返金理由をコードで表現。</t>
  </si>
  <si>
    <t>/Invoice/cac:InvoiceLine/cac:AllowanceCharge[cbc:ChargeIndicator=false()]/cbc:AllowanceChargeReasonCode</t>
  </si>
  <si>
    <t>95</t>
  </si>
  <si>
    <t>請求書明細行の返金理由</t>
  </si>
  <si>
    <t>請求書明細行の返金理由をテキストで表現。</t>
  </si>
  <si>
    <t>/Invoice/cac:InvoiceLine/cac:AllowanceCharge[cbc:ChargeIndicator=false()]/cbc:AllowanceChargeReason</t>
  </si>
  <si>
    <t>Discount</t>
  </si>
  <si>
    <t>請求書明細行の返金の率</t>
  </si>
  <si>
    <t>請求書明細行の返金基準金額を乗じて請求書明細行の返金金額を算出する際に使用されるパーセント。</t>
  </si>
  <si>
    <t>/Invoice/cac:InvoiceLine/cac:AllowanceCharge[cbc:ChargeIndicator=false()]/cbc:MultiplierFactorNumeric</t>
  </si>
  <si>
    <t>請求書明細行の返金金額(税抜き)</t>
  </si>
  <si>
    <t>/Invoice/cac:InvoiceLine/cac:AllowanceCharge[cbc:ChargeIndicator=false()]/cbc:Amount</t>
  </si>
  <si>
    <t>/Invoice/cac:InvoiceLine/cac:AllowanceCharge[cbc:ChargeIndicator=false()]/cbc:Amount/@currencyID</t>
  </si>
  <si>
    <t>請求書明細行の返金金額の基準金額</t>
  </si>
  <si>
    <t>請求書明細行の返金率を乗じて請求書明細行の返金金額を算出する際に使用される基準金額。</t>
  </si>
  <si>
    <t>/Invoice/cac:InvoiceLine/cac:AllowanceCharge[cbc:ChargeIndicator=false()]/cbc:BaseAmount</t>
  </si>
  <si>
    <t>/Invoice/cac:InvoiceLine/cac:AllowanceCharge[cbc:ChargeIndicator=false()]/cbc:BaseAmount/@currencyID</t>
  </si>
  <si>
    <t>請求書明細行の追加請求</t>
  </si>
  <si>
    <t>請求書明細行に適用される追加請求に関する情報を提供するビジネス用語のグループ。</t>
  </si>
  <si>
    <t>/Invoice/cac:InvoiceLine/cac:AllowanceCharge[cbc:ChargeIndicator=true()]</t>
  </si>
  <si>
    <t>/Invoice/cac:InvoiceLine/cac:AllowanceCharge[cbc:ChargeIndicator=true()]/cbc:ChargeIndicator</t>
  </si>
  <si>
    <t>請求書明細行の追加請求理由コード</t>
  </si>
  <si>
    <t>請求書明細行の追加請求理由をコードで表現。</t>
  </si>
  <si>
    <t>/Invoice/cac:InvoiceLine/cac:AllowanceCharge[cbc:ChargeIndicator=true()]/cbc:AllowanceChargeReasonCode</t>
  </si>
  <si>
    <t>CG</t>
  </si>
  <si>
    <t>請求書明細行の追加請求理由</t>
  </si>
  <si>
    <t>請求書明細行の追加請求理由をテキストで表現。</t>
  </si>
  <si>
    <t>/Invoice/cac:InvoiceLine/cac:AllowanceCharge[cbc:ChargeIndicator=true()]/cbc:AllowanceChargeReason</t>
  </si>
  <si>
    <t>Cleaning</t>
  </si>
  <si>
    <t>請求書明細行の追加請求の率</t>
  </si>
  <si>
    <t>請求書明細行の追加請求基準金額に対して請求書明細行の追加請求金額の計算に使用するパーセント。</t>
  </si>
  <si>
    <t>/Invoice/cac:InvoiceLine/cac:AllowanceCharge[cbc:ChargeIndicator=true()]/cbc:MultiplierFactorNumeric</t>
  </si>
  <si>
    <t>請求書明細行の追加請求金額(税抜き)</t>
  </si>
  <si>
    <t>/Invoice/cac:InvoiceLine/cac:AllowanceCharge[cbc:ChargeIndicator=true()]/cbc:Amount</t>
  </si>
  <si>
    <t>/Invoice/cac:InvoiceLine/cac:AllowanceCharge[cbc:ChargeIndicator=true()]/cbc:Amount/@currencyID</t>
  </si>
  <si>
    <t>請求書明細行の追加請求の基準金額</t>
  </si>
  <si>
    <t>請求書明細行の追加請求金額を計算するために、請求書明細行の追加請求率が適用される基準金額。</t>
  </si>
  <si>
    <t>/Invoice/cac:InvoiceLine/cac:AllowanceCharge[cbc:ChargeIndicator=true()]/cbc:BaseAmount</t>
  </si>
  <si>
    <t>/Invoice/cac:InvoiceLine/cac:AllowanceCharge[cbc:ChargeIndicator=true()]/cbc:BaseAmount/@currencyID</t>
  </si>
  <si>
    <t>品目情報</t>
  </si>
  <si>
    <t>請求する財又はサービスに係る情報を提供するビジネス用語のグループ。</t>
  </si>
  <si>
    <t>/Invoice/cac:InvoiceLine/cac:Item</t>
  </si>
  <si>
    <t>品目摘要</t>
  </si>
  <si>
    <t>取引品目を説明した文章。</t>
  </si>
  <si>
    <t>/Invoice/cac:InvoiceLine/cac:Item/cbc:Description</t>
  </si>
  <si>
    <t>半径1.00mmのネジ</t>
  </si>
  <si>
    <t>品名</t>
  </si>
  <si>
    <t>取引品目の品名。</t>
  </si>
  <si>
    <t>/Invoice/cac:InvoiceLine/cac:Item/cbc:Name</t>
  </si>
  <si>
    <t>極小ねじ</t>
  </si>
  <si>
    <t>/Invoice/cac:InvoiceLine/cac:Item/cac:BuyersItemIdentification</t>
  </si>
  <si>
    <t>買い手による品目ID</t>
  </si>
  <si>
    <t>買い手が取引品目に割当てたID</t>
  </si>
  <si>
    <t>/Invoice/cac:InvoiceLine/cac:Item/cac:BuyersItemIdentification/cbc:ID</t>
  </si>
  <si>
    <t>lfjsdlfkj</t>
  </si>
  <si>
    <t>/Invoice/cac:InvoiceLine/cac:Item/cac:SellersItemIdentification</t>
  </si>
  <si>
    <t>売り手による品目ID</t>
  </si>
  <si>
    <t>売り手が取引品目に割当てたID</t>
  </si>
  <si>
    <t>/Invoice/cac:InvoiceLine/cac:Item/cac:SellersItemIdentification/cbc:ID</t>
  </si>
  <si>
    <t>97iugug876</t>
  </si>
  <si>
    <t>/Invoice/cac:InvoiceLine/cac:Item/cac:StandardItemIdentification</t>
  </si>
  <si>
    <t>品目標準ID</t>
  </si>
  <si>
    <t>登録されているスキーマに基づいた品目ID。</t>
  </si>
  <si>
    <t>/Invoice/cac:InvoiceLine/cac:Item/cac:StandardItemIdentification/cbc:ID</t>
  </si>
  <si>
    <t>7300010000001</t>
  </si>
  <si>
    <t>/Invoice/cac:InvoiceLine/cac:Item/cac:StandardItemIdentification/cbc:ID/@schemeID</t>
  </si>
  <si>
    <t>`0088</t>
  </si>
  <si>
    <t>/Invoice/cac:InvoiceLine/cac:Item/cac:OriginCountry</t>
  </si>
  <si>
    <t>品目の原産国</t>
  </si>
  <si>
    <t>品目の原産国を識別するコード。</t>
  </si>
  <si>
    <t>/Invoice/cac:InvoiceLine/cac:Item/cac:OriginCountry/cbc:IdentificationCode</t>
  </si>
  <si>
    <t>/Invoice/cac:InvoiceLine/cac:Item/cac:CommodityClassification</t>
  </si>
  <si>
    <t>品目分類ID</t>
  </si>
  <si>
    <t>種類や性質によって品目を分類するコード。</t>
  </si>
  <si>
    <t>/Invoice/cac:InvoiceLine/cac:Item/cac:CommodityClassification/cbc:ItemClassificationCode</t>
  </si>
  <si>
    <t>`09348023</t>
  </si>
  <si>
    <t>品目分類IDの識別スキーマIDは、UNTDID 7143にある項目から選択すること。</t>
  </si>
  <si>
    <t>/Invoice/cac:InvoiceLine/cac:Item/cac:CommodityClassification/cbc:ItemClassificationCode/@listID</t>
  </si>
  <si>
    <t xml:space="preserve">	HS</t>
  </si>
  <si>
    <t>スキーマのバージョンID</t>
  </si>
  <si>
    <t>スキーマのバージョン。</t>
  </si>
  <si>
    <t>/Invoice/cac:InvoiceLine/cac:Item/cac:CommodityClassification/cbc:ItemClassificationCode/@listVersionID</t>
  </si>
  <si>
    <t>請求書明細行税情報</t>
  </si>
  <si>
    <t>請求書明細行で請求する財又はサービスに適用される消費税に係る情報を提供するビジネス用語のグループ。</t>
  </si>
  <si>
    <t>/Invoice/cac:InvoiceLine/cac:Item/cac:ClassifiedTaxCategory</t>
  </si>
  <si>
    <t>請求する品目に対する課税分類コード</t>
  </si>
  <si>
    <t>請求する品目に対して適用される課税分類コード。</t>
  </si>
  <si>
    <t>/Invoice/cac:InvoiceLine/cac:Item/cac:ClassifiedTaxCategory/cbc:ID</t>
  </si>
  <si>
    <t>請求する品目に対する税率</t>
  </si>
  <si>
    <t>請求する品目に対して適用される税率で、パーセントで表現。</t>
  </si>
  <si>
    <t>/Invoice/cac:InvoiceLine/cac:Item/cac:ClassifiedTaxCategory/cbc:Percent</t>
  </si>
  <si>
    <t>Unit TAX (amount)</t>
  </si>
  <si>
    <t>請求する品目に対する単位数量当たりの税金額</t>
  </si>
  <si>
    <t>請求する品目の単位数量に対して適用される税金額で、パーセントでなく金額で表現。</t>
  </si>
  <si>
    <t>/Invoice/cac:InvoiceLine/cac:Item/cac:ClassifiedTaxCategory/cbc:PerUnitAmount</t>
  </si>
  <si>
    <t>/Invoice/cac:InvoiceLine/cac:Item/cac:ClassifiedTaxCategory/cac:TaxScheme</t>
  </si>
  <si>
    <t>税スキーマ</t>
  </si>
  <si>
    <t>税の種類を示すコード。</t>
  </si>
  <si>
    <t>/Invoice/cac:InvoiceLine/cac:Item/cac:ClassifiedTaxCategory/cac:TaxScheme/cbc:ID</t>
  </si>
  <si>
    <t>品目属性</t>
  </si>
  <si>
    <t>品目およびサービスのプロパティに関する情報を提供するビジネス用語のグループ。</t>
  </si>
  <si>
    <t>/Invoice/cac:InvoiceLine/cac:Item/cac:AdditionalItemProperty</t>
  </si>
  <si>
    <t>品目属性名</t>
  </si>
  <si>
    <t>品目の属性またはプロパティの名称。</t>
  </si>
  <si>
    <t>/Invoice/cac:InvoiceLine/cac:Item/cac:AdditionalItemProperty/cbc:Name</t>
  </si>
  <si>
    <t>表示単位名称</t>
  </si>
  <si>
    <t>品目属性値</t>
  </si>
  <si>
    <t>品目の属性またはプロパティの値。</t>
  </si>
  <si>
    <t>/Invoice/cac:InvoiceLine/cac:Item/cac:AdditionalItemProperty/cbc:Value</t>
  </si>
  <si>
    <t>個</t>
  </si>
  <si>
    <t>取引価格詳細</t>
  </si>
  <si>
    <t>請求書明細行で請求する財又はサービスに適用される価格に係る情報を提供するビジネス用語のグループ。</t>
  </si>
  <si>
    <t>/Invoice/cac:InvoiceLine/cac:Price</t>
  </si>
  <si>
    <t>品目単価(値引後)(税抜き)</t>
  </si>
  <si>
    <t>値引金額を差し引いた後の、消費税を除く品目単価。</t>
  </si>
  <si>
    <t>/Invoice/cac:InvoiceLine/cac:Price/cbc:PriceAmount</t>
  </si>
  <si>
    <t>43850</t>
  </si>
  <si>
    <t>/Invoice/cac:InvoiceLine/cac:Price/cbc:PriceAmount/@currencyID</t>
  </si>
  <si>
    <t>品目単価基準数量</t>
  </si>
  <si>
    <t>単価が適用される品目の数量単位での基準数。</t>
  </si>
  <si>
    <t>/Invoice/cac:InvoiceLine/cac:Price/cbc:BaseQuantity</t>
  </si>
  <si>
    <t>2</t>
  </si>
  <si>
    <t>品目単価基準数量の数量単位コード</t>
  </si>
  <si>
    <t>品目単価基準数量に適用される数量単位。</t>
  </si>
  <si>
    <t>/Invoice/cac:InvoiceLine/cac:Price/cbc:BaseQuantity/@unitCode</t>
  </si>
  <si>
    <t>/Invoice/cac:InvoiceLine/cac:Price/cac:AllowanceCharge[cbc:ChargeIndicator=false()]</t>
  </si>
  <si>
    <t>/Invoice/cac:InvoiceLine/cac:Price/cac:AllowanceCharge[cbc:ChargeIndicator=false()]/cbc:ChargeIndicator</t>
  </si>
  <si>
    <t>品目単価値引(税抜き)</t>
  </si>
  <si>
    <t>品目単価(値引後)(税抜き)を計算するために、品目単価(値引前)(税抜き)から差し引かれる値引。</t>
  </si>
  <si>
    <t>/Invoice/cac:InvoiceLine/cac:Price/cac:AllowanceCharge[cbc:ChargeIndicator=false()]/cbc:Amount</t>
  </si>
  <si>
    <t>1150</t>
  </si>
  <si>
    <t>/Invoice/cac:InvoiceLine/cac:Price/cac:AllowanceCharge[cbc:ChargeIndicator=false()]/cbc:Amount/@currencyID</t>
  </si>
  <si>
    <t>品目単価(値引前)(税抜き)</t>
  </si>
  <si>
    <t>値引(税抜き)を差し引く前の、品目単価(税抜き)。</t>
  </si>
  <si>
    <t>/Invoice/cac:InvoiceLine/cac:Price/cac:AllowanceCharge[cbc:ChargeIndicator=false()]/cbc:BaseAmount</t>
  </si>
  <si>
    <t>45000</t>
  </si>
  <si>
    <t>/Invoice/cac:InvoiceLine/cac:Price/cac:AllowanceCharge[cbc:ChargeIndicator=false()]/cbc:BaseAmount/@currencyID</t>
  </si>
  <si>
    <t>プロセスコントロール</t>
  </si>
  <si>
    <t>請求書に適用するビジネスプロセス及びルールについての情報を提供するビジネス用語のグループ。</t>
  </si>
  <si>
    <t>For bank assigned creditor identifier (ibt-090), value MUST be 'SEPA'</t>
  </si>
  <si>
    <t>Identifies the Seller's electronic address to which the application level response to the invoice may be delivered.</t>
  </si>
  <si>
    <t>The Seller's TAX identifier (also known as Seller TAX identification number).</t>
  </si>
  <si>
    <t>The local identification (defined by the Seller's address) of the Seller for tax purposes or a reference that enables the Seller to state his registered tax status.</t>
  </si>
  <si>
    <t>A group of business terms providing information about the Seller's tax representative.</t>
  </si>
  <si>
    <t>The full name of the Seller's tax representative party.</t>
  </si>
  <si>
    <t>The TAX identifier of the Seller's tax representative party.</t>
  </si>
  <si>
    <t>A textual value that specifies where to book the relevant data into the Buyer's financial accounts.</t>
  </si>
  <si>
    <t>Identifies the Buyer's electronic address to which the invoice is delivered.</t>
  </si>
  <si>
    <t>The common name of the city, town or village, where the Buyer's address is located.</t>
  </si>
  <si>
    <t>The Buyer's TAX identifier (also known as Buyer TAX identification number).</t>
  </si>
  <si>
    <t>A group of business terms providing information about where and when the goods and services invoiced are delivered.</t>
    <phoneticPr fontId="18"/>
  </si>
  <si>
    <t>Use 'false' when informing about Allowances.</t>
  </si>
  <si>
    <t>Use 'false' when informing about Allowances</t>
  </si>
  <si>
    <t>Mandatory element. Value must be 'false'</t>
  </si>
  <si>
    <t>Use 'true' when informing about Charges.</t>
  </si>
  <si>
    <t>Use 'true' when informing about Charges</t>
  </si>
  <si>
    <t>synsort</t>
    <phoneticPr fontId="18"/>
  </si>
  <si>
    <t>/Invoice/cac:AdditionalDocumentReference[cbc:DocumentTypeCode='130']/cbc:DocumentTypeCode</t>
  </si>
  <si>
    <t>/Invoice/cac:InvoiceLine/cac:DocumentReference[cbc:DocumentTypeCode='130']/cbc:DocumentTypeCode</t>
    <phoneticPr fontId="18"/>
  </si>
  <si>
    <t>Syntax Sort</t>
    <phoneticPr fontId="18"/>
  </si>
  <si>
    <t>Description</t>
    <phoneticPr fontId="18"/>
  </si>
  <si>
    <t>構文必須クラス</t>
    <rPh sb="0" eb="2">
      <t>コウブｎン</t>
    </rPh>
    <rPh sb="2" eb="4">
      <t>ヒｓｓウ</t>
    </rPh>
    <phoneticPr fontId="18"/>
  </si>
  <si>
    <t>ビジネス用語にマップされていない構文必須要素。値として 'NA'を使用する。</t>
    <rPh sb="23" eb="24">
      <t>コテイ</t>
    </rPh>
    <rPh sb="32" eb="34">
      <t>_x0000__x0017__x0001__x0003_ _x0002_</t>
    </rPh>
    <phoneticPr fontId="18"/>
  </si>
  <si>
    <t>構文必須要素。値として 'NA'を使用する。</t>
    <rPh sb="4" eb="6">
      <t>ヨウｓオ</t>
    </rPh>
    <phoneticPr fontId="18"/>
  </si>
  <si>
    <t>返金のときには'false'を指定する。</t>
    <rPh sb="0" eb="1">
      <t>ヘンキｎン</t>
    </rPh>
    <rPh sb="15" eb="17">
      <t>シテイ</t>
    </rPh>
    <phoneticPr fontId="18"/>
  </si>
  <si>
    <t>追加請求のときには’true'を指定する。</t>
    <rPh sb="0" eb="4">
      <t>ツイｋア</t>
    </rPh>
    <phoneticPr fontId="18"/>
  </si>
  <si>
    <t>必須要素。値は'false'でなければならない。</t>
    <rPh sb="0" eb="4">
      <t>ヒｓｓウ</t>
    </rPh>
    <rPh sb="5" eb="6">
      <t>アタイ</t>
    </rPh>
    <phoneticPr fontId="18"/>
  </si>
  <si>
    <t>false</t>
    <phoneticPr fontId="18"/>
  </si>
  <si>
    <t>NA</t>
    <phoneticPr fontId="18"/>
  </si>
  <si>
    <t>BT Id</t>
  </si>
  <si>
    <t>Semantic Card.</t>
  </si>
  <si>
    <t>Term</t>
  </si>
  <si>
    <t>Syntax Card.</t>
  </si>
  <si>
    <t>Syntax Element</t>
  </si>
  <si>
    <t>XPath</t>
  </si>
  <si>
    <t>IBT-024</t>
  </si>
  <si>
    <t>IBT-023</t>
  </si>
  <si>
    <t>IBT-001</t>
  </si>
  <si>
    <t>IBT-002</t>
  </si>
  <si>
    <t>IBT-168</t>
  </si>
  <si>
    <t>IBT-009</t>
  </si>
  <si>
    <t>IBT-003</t>
  </si>
  <si>
    <t>IBT-022</t>
  </si>
  <si>
    <t>IBT-007</t>
  </si>
  <si>
    <t>IBT-005</t>
  </si>
  <si>
    <t>IBT-006</t>
  </si>
  <si>
    <t>IBT-019</t>
  </si>
  <si>
    <t>IBT-010</t>
  </si>
  <si>
    <t>IBG-14</t>
  </si>
  <si>
    <t>IBT-073</t>
  </si>
  <si>
    <t>• cbc:StartDate</t>
  </si>
  <si>
    <t>IBT-074</t>
  </si>
  <si>
    <t>IBT-008</t>
  </si>
  <si>
    <t>• cbc:DescriptionCode</t>
  </si>
  <si>
    <t>IBT-013</t>
  </si>
  <si>
    <t>• cbc:ID</t>
  </si>
  <si>
    <t>IBT-014</t>
  </si>
  <si>
    <t>• cbc:SalesOrderID</t>
  </si>
  <si>
    <t>IBG-03</t>
  </si>
  <si>
    <t>• cac:InvoiceDocumentReference</t>
  </si>
  <si>
    <t>IBT-025</t>
  </si>
  <si>
    <t>• • cbc:ID</t>
  </si>
  <si>
    <t>IBT-026</t>
  </si>
  <si>
    <t>• • cbc:IssueDate</t>
  </si>
  <si>
    <t>IBT-016</t>
  </si>
  <si>
    <t>IBT-015</t>
  </si>
  <si>
    <t>IBT-017</t>
  </si>
  <si>
    <t>IBT-012</t>
  </si>
  <si>
    <t>IBT-018</t>
  </si>
  <si>
    <t>IBT-018-1</t>
  </si>
  <si>
    <t>• • @schemeID</t>
  </si>
  <si>
    <t>• cbc:DocumentTypeCode</t>
  </si>
  <si>
    <t>IBG-24</t>
  </si>
  <si>
    <t>IBT-122</t>
  </si>
  <si>
    <t>IBT-123</t>
  </si>
  <si>
    <t>• cbc:DocumentDescription</t>
  </si>
  <si>
    <t>IBT-125</t>
  </si>
  <si>
    <t>• • cbc:EmbeddedDocumentBinaryObject</t>
  </si>
  <si>
    <t>IBT-125-1</t>
  </si>
  <si>
    <t>• • • @mimeCode</t>
  </si>
  <si>
    <t>IBT-125-2</t>
  </si>
  <si>
    <t>• • • @filename</t>
  </si>
  <si>
    <t>• • cac:ExternalReference</t>
  </si>
  <si>
    <t>IBT-124</t>
  </si>
  <si>
    <t>• • • cbc:URI</t>
  </si>
  <si>
    <t>IBT-011</t>
  </si>
  <si>
    <t>IBG-04</t>
  </si>
  <si>
    <t>• cac:Party</t>
  </si>
  <si>
    <t>IBT-034</t>
  </si>
  <si>
    <t>• • cbc:EndpointID</t>
  </si>
  <si>
    <t>IBT-034-1</t>
  </si>
  <si>
    <t>• • • @schemeID</t>
  </si>
  <si>
    <t>• • cac:PartyIdentification</t>
  </si>
  <si>
    <t>IBT-029</t>
  </si>
  <si>
    <t>• • • cbc:ID</t>
  </si>
  <si>
    <t>IBT-029-1</t>
  </si>
  <si>
    <t>• • • • @schemeID</t>
  </si>
  <si>
    <t>IBT-090</t>
  </si>
  <si>
    <t>IBT-028</t>
  </si>
  <si>
    <t>• • • cbc:Name</t>
  </si>
  <si>
    <t>IBG-05</t>
  </si>
  <si>
    <t>• • cac:PostalAddress</t>
  </si>
  <si>
    <t>IBT-035</t>
  </si>
  <si>
    <t>• • • cbc:StreetName</t>
  </si>
  <si>
    <t>IBT-036</t>
  </si>
  <si>
    <t>• • • cbc:AdditionalStreetName</t>
  </si>
  <si>
    <t>IBT-037</t>
  </si>
  <si>
    <t>• • • cbc:CityName</t>
  </si>
  <si>
    <t>IBT-038</t>
  </si>
  <si>
    <t>• • • cbc:PostalZone</t>
  </si>
  <si>
    <t>IBT-039</t>
  </si>
  <si>
    <t>• • • cbc:CountrySubentity</t>
  </si>
  <si>
    <t>• • • cac:AddressLine</t>
  </si>
  <si>
    <t>IBT-162</t>
  </si>
  <si>
    <t>• • • • cbc:Line</t>
  </si>
  <si>
    <t>• • • cac:Country</t>
  </si>
  <si>
    <t>IBT-040</t>
  </si>
  <si>
    <t>• • • • cbc:IdentificationCode</t>
  </si>
  <si>
    <t>IBT-031</t>
  </si>
  <si>
    <t>• • • cbc:CompanyID</t>
  </si>
  <si>
    <t>• • • cac:TaxScheme</t>
  </si>
  <si>
    <t>• • • • cbc:ID</t>
  </si>
  <si>
    <t>IBT-032</t>
  </si>
  <si>
    <t>• • cac:PartyLegalEntity</t>
  </si>
  <si>
    <t>IBT-027</t>
  </si>
  <si>
    <t>• • • cbc:RegistrationName</t>
  </si>
  <si>
    <t>IBT-030</t>
  </si>
  <si>
    <t>IBT-030-1</t>
  </si>
  <si>
    <t>IBT-033</t>
  </si>
  <si>
    <t>• • • cbc:CompanyLegalForm</t>
  </si>
  <si>
    <t>IBG-06</t>
  </si>
  <si>
    <t>IBT-041</t>
  </si>
  <si>
    <t>IBT-042</t>
  </si>
  <si>
    <t>• • • cbc:Telephone</t>
  </si>
  <si>
    <t>IBT-043</t>
  </si>
  <si>
    <t>• • • cbc:ElectronicMail</t>
  </si>
  <si>
    <t>IBG-07</t>
  </si>
  <si>
    <t>IBT-049</t>
  </si>
  <si>
    <t>IBT-049-1</t>
  </si>
  <si>
    <t>IBT-046</t>
  </si>
  <si>
    <t>IBT-046-1</t>
  </si>
  <si>
    <t>• • cac:PartyName</t>
  </si>
  <si>
    <t>IBT-045</t>
  </si>
  <si>
    <t>IBG-08</t>
  </si>
  <si>
    <t>IBT-050</t>
  </si>
  <si>
    <t>IBT-051</t>
  </si>
  <si>
    <t>IBT-052</t>
  </si>
  <si>
    <t>IBT-053</t>
  </si>
  <si>
    <t>IBT-054</t>
  </si>
  <si>
    <t>IBT-163</t>
  </si>
  <si>
    <t>IBT-055</t>
  </si>
  <si>
    <t>• • cac:PartyTaxScheme</t>
  </si>
  <si>
    <t>IBT-048</t>
  </si>
  <si>
    <t>IBT-044</t>
  </si>
  <si>
    <t>IBT-047</t>
  </si>
  <si>
    <t>IBT-047-1</t>
  </si>
  <si>
    <t>IBG-09</t>
  </si>
  <si>
    <t>IBT-056</t>
  </si>
  <si>
    <t>IBT-057</t>
  </si>
  <si>
    <t>IBT-058</t>
  </si>
  <si>
    <t>IBG-10</t>
  </si>
  <si>
    <t>• cac:PartyIdentification</t>
  </si>
  <si>
    <t>IBT-060</t>
  </si>
  <si>
    <t>IBT-060-1</t>
  </si>
  <si>
    <t>• cac:PartyName</t>
  </si>
  <si>
    <t>IBT-059</t>
  </si>
  <si>
    <t>• • cbc:Name</t>
  </si>
  <si>
    <t>• cac:PartyLegalEntity</t>
  </si>
  <si>
    <t>IBT-061</t>
  </si>
  <si>
    <t>• • cbc:CompanyID</t>
  </si>
  <si>
    <t>IBT-061-1</t>
  </si>
  <si>
    <t>IBG-11</t>
  </si>
  <si>
    <t>IBT-062</t>
  </si>
  <si>
    <t>IBG-12</t>
  </si>
  <si>
    <t>• cac:PostalAddress</t>
  </si>
  <si>
    <t>IBT-064</t>
  </si>
  <si>
    <t>• • cbc:StreetName</t>
  </si>
  <si>
    <t>IBT-065</t>
  </si>
  <si>
    <t>• • cbc:AdditionalStreetName</t>
  </si>
  <si>
    <t>IBT-066</t>
  </si>
  <si>
    <t>• • cbc:CityName</t>
  </si>
  <si>
    <t>IBT-067</t>
  </si>
  <si>
    <t>• • cbc:PostalZone</t>
  </si>
  <si>
    <t>IBT-068</t>
  </si>
  <si>
    <t>• • cbc:CountrySubentity</t>
  </si>
  <si>
    <t>IBT-164</t>
  </si>
  <si>
    <t>• • • cbc:Line</t>
  </si>
  <si>
    <t>• • cac:Country</t>
  </si>
  <si>
    <t>IBT-069</t>
  </si>
  <si>
    <t>• • • cbc:IdentificationCode</t>
  </si>
  <si>
    <t>• cac:PartyTaxScheme</t>
  </si>
  <si>
    <t>IBT-063</t>
  </si>
  <si>
    <t>• • cac:TaxScheme</t>
  </si>
  <si>
    <t>IBG-13</t>
  </si>
  <si>
    <t>IBT-072</t>
  </si>
  <si>
    <t>• cbc:ActualDeliveryDate</t>
  </si>
  <si>
    <t>• cac:DeliveryLocation</t>
  </si>
  <si>
    <t>IBT-071</t>
  </si>
  <si>
    <t>IBT-071-1</t>
  </si>
  <si>
    <t>IBG-15</t>
  </si>
  <si>
    <t>• • cac:Address</t>
  </si>
  <si>
    <t>IBT-075</t>
  </si>
  <si>
    <t>IBT-076</t>
  </si>
  <si>
    <t>IBT-077</t>
  </si>
  <si>
    <t>IBT-078</t>
  </si>
  <si>
    <t>IBT-079</t>
  </si>
  <si>
    <t>IBT-165</t>
  </si>
  <si>
    <t>IBT-080</t>
  </si>
  <si>
    <t>• cac:DeliveryParty</t>
  </si>
  <si>
    <t>IBT-070</t>
  </si>
  <si>
    <t>IBG-16</t>
  </si>
  <si>
    <t>IBT-178</t>
  </si>
  <si>
    <t>IBT-081</t>
  </si>
  <si>
    <t>• cbc:PaymentMeansCode</t>
  </si>
  <si>
    <t>IBT-082</t>
  </si>
  <si>
    <t>IBT-083</t>
  </si>
  <si>
    <t>• cbc:PaymentID</t>
  </si>
  <si>
    <t>IBT-083-1</t>
  </si>
  <si>
    <t>IBG-18</t>
  </si>
  <si>
    <t>IBT-087</t>
  </si>
  <si>
    <t>• • cbc:NetworkID</t>
  </si>
  <si>
    <t>IBT-088</t>
  </si>
  <si>
    <t>• • cbc:HolderName</t>
  </si>
  <si>
    <t>IBG-17</t>
  </si>
  <si>
    <t>• cac:PayeeFinancialAccount</t>
  </si>
  <si>
    <t>IBT-084</t>
  </si>
  <si>
    <t>IBT-084-1</t>
  </si>
  <si>
    <t>IBT-085</t>
  </si>
  <si>
    <t>• • cac:FinancialInstitutionBranch</t>
  </si>
  <si>
    <t>IBT-086</t>
  </si>
  <si>
    <t>IBG-34</t>
  </si>
  <si>
    <t>• • • cac:Address</t>
  </si>
  <si>
    <t>IBT-169</t>
  </si>
  <si>
    <t>• • • • cbc:StreetName</t>
  </si>
  <si>
    <t>IBT-170</t>
  </si>
  <si>
    <t>• • • • cbc:AdditionalStreetName</t>
  </si>
  <si>
    <t>IBT-171</t>
  </si>
  <si>
    <t>• • • • cbc:CityName</t>
  </si>
  <si>
    <t>IBT-172</t>
  </si>
  <si>
    <t>• • • • cbc:PostalZone</t>
  </si>
  <si>
    <t>IBT-173</t>
  </si>
  <si>
    <t>• • • • cbc:CountrySubentity</t>
  </si>
  <si>
    <t>• • • • cac:AddressLine</t>
  </si>
  <si>
    <t>IBT-174</t>
  </si>
  <si>
    <t>• • • • • cbc:Line</t>
  </si>
  <si>
    <t>IBT-175</t>
  </si>
  <si>
    <t>• • • • • cbc:IdentificationCode</t>
  </si>
  <si>
    <t>IBG-19</t>
  </si>
  <si>
    <t>• cac:PaymentMandate</t>
  </si>
  <si>
    <t>IBT-089</t>
  </si>
  <si>
    <t>• • cac:PayerFinancialAccount</t>
  </si>
  <si>
    <t>IBT-091</t>
  </si>
  <si>
    <t>IBG-33</t>
  </si>
  <si>
    <t>IBT-187</t>
  </si>
  <si>
    <t>• cbc:PaymentMeansID</t>
  </si>
  <si>
    <t>IBT-020</t>
  </si>
  <si>
    <t>• cbc:Note</t>
  </si>
  <si>
    <t>IBT-176</t>
  </si>
  <si>
    <t>• cbc:Amount</t>
  </si>
  <si>
    <t>IBT-177</t>
  </si>
  <si>
    <t>• cbc:InstallmentDueDate</t>
  </si>
  <si>
    <t>IBG-35</t>
  </si>
  <si>
    <t>IBT-179</t>
  </si>
  <si>
    <t>IBT-180</t>
  </si>
  <si>
    <t>• cbc:PaidAmount</t>
  </si>
  <si>
    <t>IBT-181</t>
  </si>
  <si>
    <t>• cbc:ReceivedDate</t>
  </si>
  <si>
    <t>IBT-182</t>
  </si>
  <si>
    <t>• cbc:InstructionID</t>
  </si>
  <si>
    <t>IBG-20</t>
  </si>
  <si>
    <t>• cbc:ChargeIndicator</t>
  </si>
  <si>
    <t>IBT-098</t>
  </si>
  <si>
    <t>• cbc:AllowanceChargeReasonCode</t>
  </si>
  <si>
    <t>IBT-097</t>
  </si>
  <si>
    <t>IBT-094</t>
  </si>
  <si>
    <t>• cbc:MultiplierFactorNumeric</t>
  </si>
  <si>
    <t>IBT-092</t>
  </si>
  <si>
    <t>• • @currencyID</t>
  </si>
  <si>
    <t>IBT-093</t>
  </si>
  <si>
    <t>• cbc:BaseAmount</t>
  </si>
  <si>
    <t>• cac:TaxCategory</t>
  </si>
  <si>
    <t>IBT-095</t>
  </si>
  <si>
    <t>IBT-096</t>
  </si>
  <si>
    <t>• • cbc:Percent</t>
  </si>
  <si>
    <t>IBT-095-1</t>
  </si>
  <si>
    <t>IBG-21</t>
  </si>
  <si>
    <t>IBT-105</t>
  </si>
  <si>
    <t>IBT-104</t>
  </si>
  <si>
    <t>• cbc:AllowanceChargeReason</t>
  </si>
  <si>
    <t>IBT-101</t>
  </si>
  <si>
    <t>IBT-099</t>
  </si>
  <si>
    <t>IBT-100</t>
  </si>
  <si>
    <t>IBT-102</t>
  </si>
  <si>
    <t>IBT-103</t>
  </si>
  <si>
    <t>IBT-102-1</t>
  </si>
  <si>
    <t>IBT-110</t>
  </si>
  <si>
    <t>• cbc:TaxAmount</t>
  </si>
  <si>
    <t>IBG-23</t>
  </si>
  <si>
    <t>• cac:TaxSubtotal</t>
  </si>
  <si>
    <t>IBT-116</t>
  </si>
  <si>
    <t>• • cbc:TaxableAmount</t>
  </si>
  <si>
    <t>• • • @currencyID</t>
  </si>
  <si>
    <t>IBT-117</t>
  </si>
  <si>
    <t>• • cbc:TaxAmount</t>
  </si>
  <si>
    <t>• • cac:TaxCategory</t>
  </si>
  <si>
    <t>IBT-118</t>
  </si>
  <si>
    <t>IBT-119</t>
  </si>
  <si>
    <t>• • • cbc:Percent</t>
  </si>
  <si>
    <t>IBG-37</t>
  </si>
  <si>
    <t>IBT-111</t>
  </si>
  <si>
    <t>IBG-38</t>
  </si>
  <si>
    <t>IBT-190</t>
  </si>
  <si>
    <t>IBT-192</t>
  </si>
  <si>
    <t>IBT-193</t>
  </si>
  <si>
    <t>IBG-22</t>
  </si>
  <si>
    <t>IBT-106</t>
  </si>
  <si>
    <t>• cbc:LineExtensionAmount</t>
  </si>
  <si>
    <t>IBT-109</t>
  </si>
  <si>
    <t>• cbc:TaxExclusiveAmount</t>
  </si>
  <si>
    <t>IBT-112</t>
  </si>
  <si>
    <t>• cbc:TaxInclusiveAmount</t>
  </si>
  <si>
    <t>IBT-107</t>
  </si>
  <si>
    <t>• cbc:AllowanceTotalAmount</t>
  </si>
  <si>
    <t>IBT-108</t>
  </si>
  <si>
    <t>• cbc:ChargeTotalAmount</t>
  </si>
  <si>
    <t>IBT-113</t>
  </si>
  <si>
    <t>• cbc:PrepaidAmount</t>
  </si>
  <si>
    <t>IBT-114</t>
  </si>
  <si>
    <t>• cbc:PayableRoundingAmount</t>
  </si>
  <si>
    <t>IBT-115</t>
  </si>
  <si>
    <t>• cbc:PayableAmount</t>
  </si>
  <si>
    <t>IBG-25</t>
  </si>
  <si>
    <t>IBT-126</t>
  </si>
  <si>
    <t>IBT-127</t>
  </si>
  <si>
    <t>IBT-129</t>
  </si>
  <si>
    <t>• cbc:InvoicedQuantity</t>
  </si>
  <si>
    <t>IBT-130</t>
  </si>
  <si>
    <t>• • @unitCode</t>
  </si>
  <si>
    <t>IBT-131</t>
  </si>
  <si>
    <t>IBT-133</t>
  </si>
  <si>
    <t>• cbc:AccountingCost</t>
  </si>
  <si>
    <t>IBG-26</t>
  </si>
  <si>
    <t>• cac:InvoicePeriod</t>
  </si>
  <si>
    <t>IBT-134</t>
  </si>
  <si>
    <t>• • cbc:StartDate</t>
  </si>
  <si>
    <t>IBT-135</t>
  </si>
  <si>
    <t>• • cbc:EndDate</t>
  </si>
  <si>
    <t>• cac:OrderLineReference</t>
  </si>
  <si>
    <t>IBT-132</t>
  </si>
  <si>
    <t>• • cbc:LineID</t>
  </si>
  <si>
    <t>IBT-183</t>
  </si>
  <si>
    <t>IBT-184</t>
  </si>
  <si>
    <t>IBG-36</t>
  </si>
  <si>
    <t>IBT-188</t>
  </si>
  <si>
    <t>IBT-189</t>
  </si>
  <si>
    <t>• • cbc:DocumentTypeCode</t>
  </si>
  <si>
    <t>IBT-128</t>
  </si>
  <si>
    <t>IBT-128-1</t>
  </si>
  <si>
    <t>IBG-27</t>
  </si>
  <si>
    <t>• • cbc:ChargeIndicator</t>
  </si>
  <si>
    <t>IBT-140</t>
  </si>
  <si>
    <t>• • cbc:AllowanceChargeReasonCode</t>
  </si>
  <si>
    <t>IBT-139</t>
  </si>
  <si>
    <t>• • cbc:AllowanceChargeReason</t>
  </si>
  <si>
    <t>IBT-138</t>
  </si>
  <si>
    <t>• • cbc:MultiplierFactorNumeric</t>
  </si>
  <si>
    <t>IBT-136</t>
  </si>
  <si>
    <t>• • cbc:Amount</t>
  </si>
  <si>
    <t>IBT-137</t>
  </si>
  <si>
    <t>• • cbc:BaseAmount</t>
  </si>
  <si>
    <t>IBG-28</t>
  </si>
  <si>
    <t>IBT-145</t>
  </si>
  <si>
    <t>IBT-144</t>
  </si>
  <si>
    <t>IBT-143</t>
  </si>
  <si>
    <t>IBT-141</t>
  </si>
  <si>
    <t>IBT-142</t>
  </si>
  <si>
    <t>IBG-31</t>
  </si>
  <si>
    <t>• cac:Item</t>
  </si>
  <si>
    <t>IBT-154</t>
  </si>
  <si>
    <t>• • cbc:Description</t>
  </si>
  <si>
    <t>IBT-153</t>
  </si>
  <si>
    <t>IBT-156</t>
  </si>
  <si>
    <t>• • cac:SellersItemIdentification</t>
  </si>
  <si>
    <t>IBT-155</t>
  </si>
  <si>
    <t>• • cac:StandardItemIdentification</t>
  </si>
  <si>
    <t>IBT-157</t>
  </si>
  <si>
    <t>IBT-157-1</t>
  </si>
  <si>
    <t>• • cac:OriginCountry</t>
  </si>
  <si>
    <t>IBT-159</t>
  </si>
  <si>
    <t>• • cac:CommodityClassification</t>
  </si>
  <si>
    <t>IBT-158</t>
  </si>
  <si>
    <t>• • • cbc:ItemClassificationCode</t>
  </si>
  <si>
    <t>IBT-158-1</t>
  </si>
  <si>
    <t>• • • • @listID</t>
  </si>
  <si>
    <t>IBT-158-2</t>
  </si>
  <si>
    <t>• • • • @listVersionID</t>
  </si>
  <si>
    <t>IBG-30</t>
  </si>
  <si>
    <t>• • cac:ClassifiedTaxCategory</t>
  </si>
  <si>
    <t>IBT-151</t>
  </si>
  <si>
    <t>IBT-152</t>
  </si>
  <si>
    <t>IBT-166</t>
  </si>
  <si>
    <t>• • • cbc:PerUnitAmount</t>
  </si>
  <si>
    <t>IBT-167</t>
  </si>
  <si>
    <t>IBG-32</t>
  </si>
  <si>
    <t>• • cac:AdditionalItemProperty</t>
  </si>
  <si>
    <t>IBT-160</t>
  </si>
  <si>
    <t>IBT-161</t>
  </si>
  <si>
    <t>• • • cbc:Value</t>
  </si>
  <si>
    <t>IBG-29</t>
  </si>
  <si>
    <t>IBT-146</t>
  </si>
  <si>
    <t>• • cbc:PriceAmount</t>
  </si>
  <si>
    <t>IBT-149</t>
  </si>
  <si>
    <t>• • cbc:BaseQuantity</t>
  </si>
  <si>
    <t>IBT-150</t>
  </si>
  <si>
    <t>• • • @unitCode</t>
  </si>
  <si>
    <t>IBT-147</t>
  </si>
  <si>
    <t>• • • cbc:Amount</t>
  </si>
  <si>
    <t>• • • • @currencyID</t>
  </si>
  <si>
    <t>IBT-148</t>
  </si>
  <si>
    <t>• • • cbc:BaseAmount</t>
  </si>
  <si>
    <t>•  Terms payment instructions ID</t>
  </si>
  <si>
    <t>•  Payment terms</t>
  </si>
  <si>
    <t>•  Terms amount</t>
  </si>
  <si>
    <t>•  Terms installment due date</t>
  </si>
  <si>
    <t>IBG-02</t>
  </si>
  <si>
    <t>•  Business process type</t>
  </si>
  <si>
    <t>•  Specification identifier</t>
  </si>
  <si>
    <t>•  Preceding Invoice reference</t>
  </si>
  <si>
    <t>•  Preceding Invoice issue date</t>
  </si>
  <si>
    <t>•  Seller name</t>
  </si>
  <si>
    <t>•  Seller trading name</t>
  </si>
  <si>
    <t>•  Seller identifier</t>
  </si>
  <si>
    <t>• •  Scheme identifier</t>
  </si>
  <si>
    <t>•  Seller legal registration identifier</t>
  </si>
  <si>
    <t>•  Seller TAX identifier</t>
  </si>
  <si>
    <t>•  Seller TAX registration identifier</t>
  </si>
  <si>
    <t>•  Seller additional legal information</t>
  </si>
  <si>
    <t>•  Seller electronic address</t>
  </si>
  <si>
    <t>•  SELLER POSTAL ADDRESS</t>
  </si>
  <si>
    <t>• •  Seller address line 1</t>
  </si>
  <si>
    <t>• •  Seller address line 2</t>
  </si>
  <si>
    <t>• •  Seller address line 3</t>
  </si>
  <si>
    <t>• •  Seller city</t>
  </si>
  <si>
    <t>• •  Seller post code</t>
  </si>
  <si>
    <t>• •  Seller country subdivision</t>
  </si>
  <si>
    <t>• •  Seller country code</t>
  </si>
  <si>
    <t>•  SELLER CONTACT</t>
  </si>
  <si>
    <t>• •  Seller contact point</t>
  </si>
  <si>
    <t>• •  Seller contact telephone number</t>
  </si>
  <si>
    <t>• •  Seller contact email address</t>
  </si>
  <si>
    <t>•  Buyer name</t>
  </si>
  <si>
    <t>•  Buyer trading name</t>
  </si>
  <si>
    <t>•  Buyer identifier</t>
  </si>
  <si>
    <t>•  Buyer legal registration identifier</t>
  </si>
  <si>
    <t>•  Buyer TAX identifier</t>
  </si>
  <si>
    <t>•  Buyer electronic address</t>
  </si>
  <si>
    <t>•  BUYER POSTAL ADDRESS</t>
  </si>
  <si>
    <t>• •  Buyer address line 1</t>
  </si>
  <si>
    <t>• •  Buyer address line 2</t>
  </si>
  <si>
    <t>• •  Buyer address line 3</t>
  </si>
  <si>
    <t>• •  Buyer city</t>
  </si>
  <si>
    <t>The common name of the city, town or village, where the Buyer’s address is located.</t>
  </si>
  <si>
    <t>• •  Buyer post code</t>
  </si>
  <si>
    <t>• •  Buyer country subdivision</t>
  </si>
  <si>
    <t>• •  Buyer country code</t>
  </si>
  <si>
    <t>•  BUYER CONTACT</t>
  </si>
  <si>
    <t>• •  Buyer contact point</t>
  </si>
  <si>
    <t>• •  Buyer contact telephone number</t>
  </si>
  <si>
    <t>• •  Buyer contact email address</t>
  </si>
  <si>
    <t>•  Payee name</t>
  </si>
  <si>
    <t>•  Payee identifier</t>
  </si>
  <si>
    <t>•  Scheme identifier</t>
  </si>
  <si>
    <t>•  Payee legal registration identifier</t>
  </si>
  <si>
    <t>•  Seller tax representative name</t>
  </si>
  <si>
    <t>•  Seller tax representative TAX identifier</t>
  </si>
  <si>
    <t>•  SELLER TAX REPRESENTATIVE POSTAL ADDRESS</t>
  </si>
  <si>
    <t>• •  Tax representative address line 1</t>
  </si>
  <si>
    <t>• •  Tax representative address line 2</t>
  </si>
  <si>
    <t>• •  Tax representative address line 3</t>
  </si>
  <si>
    <t>• •  Tax representative city</t>
  </si>
  <si>
    <t>• •  Tax representative post code</t>
  </si>
  <si>
    <t>• •  Tax representative country subdivision</t>
  </si>
  <si>
    <t>• •  Tax representative country code</t>
  </si>
  <si>
    <t>•  Deliver to party name</t>
  </si>
  <si>
    <t>•  Deliver to location identifier</t>
  </si>
  <si>
    <t>•  Actual delivery date</t>
  </si>
  <si>
    <t>•  INVOICING PERIOD</t>
  </si>
  <si>
    <t>• •  Invoicing period start date</t>
  </si>
  <si>
    <t>• •  Invoicing period end date</t>
  </si>
  <si>
    <t>•  DELIVER TO ADDRESS</t>
  </si>
  <si>
    <t>• •  Deliver to address line 1</t>
  </si>
  <si>
    <t>• •  Deliver to address line 2</t>
  </si>
  <si>
    <t>• •  Deliver to address line 3</t>
  </si>
  <si>
    <t>• •  Deliver to city</t>
  </si>
  <si>
    <t>• •  Deliver to post code</t>
  </si>
  <si>
    <t>• •  Deliver to country subdivision</t>
  </si>
  <si>
    <t>• •  Deliver to country code</t>
  </si>
  <si>
    <t>•  Payment Instructions ID</t>
  </si>
  <si>
    <t>•  Payment means type code</t>
  </si>
  <si>
    <t>•  Payment means text</t>
  </si>
  <si>
    <t>•  Remittance information</t>
  </si>
  <si>
    <t>•  CREDIT TRANSFER</t>
  </si>
  <si>
    <t>• •  Payment account identifier</t>
  </si>
  <si>
    <t>• •  Payment account name</t>
  </si>
  <si>
    <t>• •  Payment service provider identifier</t>
  </si>
  <si>
    <t>•  FINANCIAL INSTITUTION ADDRESS</t>
  </si>
  <si>
    <t>• •  Account address line 1</t>
  </si>
  <si>
    <t>• •  Account address line 2</t>
  </si>
  <si>
    <t>• •  Account city</t>
  </si>
  <si>
    <t>• •  Account post code</t>
  </si>
  <si>
    <t>• •  Account country subdivision</t>
  </si>
  <si>
    <t>• •  Account address line 3</t>
  </si>
  <si>
    <t>• •  Account country code</t>
  </si>
  <si>
    <t>•  PAYMENT CARD INFORMATION</t>
  </si>
  <si>
    <t>• •  Payment card primary account number</t>
  </si>
  <si>
    <t>• •  Payment card holder name</t>
  </si>
  <si>
    <t>•  DIRECT DEBIT</t>
  </si>
  <si>
    <t>• •  Mandate reference identifier</t>
  </si>
  <si>
    <t>• •  Bank assigned creditor identifier</t>
  </si>
  <si>
    <t>• •  Debited account identifier</t>
  </si>
  <si>
    <t>•  Payment identifier</t>
  </si>
  <si>
    <t>•  Paid amount</t>
  </si>
  <si>
    <t>•  The date when the paid amount is debited to the invoice.</t>
  </si>
  <si>
    <t>•  Payment type</t>
  </si>
  <si>
    <t>•  Document level allowance amount</t>
  </si>
  <si>
    <t>•  Document level allowance base amount</t>
  </si>
  <si>
    <t>•  Document level allowance percentage</t>
  </si>
  <si>
    <t>•  Document level allowance reason</t>
  </si>
  <si>
    <t>•  Document level allowance reason code</t>
  </si>
  <si>
    <t>•  Document level allowance TAX category code</t>
  </si>
  <si>
    <t>• •  Tax Scheme</t>
  </si>
  <si>
    <t>•  Document level allowance TAX rate</t>
  </si>
  <si>
    <t>•  Document level charge amount</t>
  </si>
  <si>
    <t>•  Document level charge base amount</t>
  </si>
  <si>
    <t>•  Document level charge percentage</t>
  </si>
  <si>
    <t>•  Document level charge reason</t>
  </si>
  <si>
    <t>•  Document level charge reason code</t>
  </si>
  <si>
    <t>•  Document level charge TAX category code</t>
  </si>
  <si>
    <t>•  Document level charge TAX rate</t>
  </si>
  <si>
    <t>•  Sum of Invoice line net amount</t>
  </si>
  <si>
    <t>•  Sum of allowances on document level</t>
  </si>
  <si>
    <t>•  Sum of charges on document level</t>
  </si>
  <si>
    <t>•  Invoice total amount without TAX</t>
  </si>
  <si>
    <t>•  Invoice total TAX amount</t>
  </si>
  <si>
    <t>•  Invoice total amount with TAX</t>
  </si>
  <si>
    <t>•  Rounding amount</t>
  </si>
  <si>
    <t>•  Amount due for payment</t>
  </si>
  <si>
    <t>•  Invoice total TAX amount in tax accounting currency</t>
  </si>
  <si>
    <t>•  TAX BREAKDOWN IN ACCOUNTING CURRENCY</t>
  </si>
  <si>
    <t>• •  TAX category tax amount in accounting currency</t>
  </si>
  <si>
    <t>• •  TAX category code for tax category tax amount in accounting currency</t>
  </si>
  <si>
    <t>• •  TAX category rate for tax category tax amount in accounting currency</t>
  </si>
  <si>
    <t>•  TAX category taxable amount</t>
  </si>
  <si>
    <t>•  TAX category tax amount</t>
  </si>
  <si>
    <t>•  TAX category code</t>
  </si>
  <si>
    <t>•  TAX category rate</t>
  </si>
  <si>
    <t>•  Supporting document reference</t>
  </si>
  <si>
    <t>•  Supporting document description</t>
  </si>
  <si>
    <t>•  External document location</t>
  </si>
  <si>
    <t>•  Attached document</t>
  </si>
  <si>
    <t>• •  Attached document Mime code</t>
  </si>
  <si>
    <t>• •  Attached document Filename</t>
  </si>
  <si>
    <t>•  Invoice line identifier</t>
  </si>
  <si>
    <t>•  Invoice line note</t>
  </si>
  <si>
    <t>•  LINE DOCUMENT REFERENCE</t>
  </si>
  <si>
    <t>• •  Invoice line document identifier</t>
  </si>
  <si>
    <t>• •  Document type code</t>
  </si>
  <si>
    <t>•  Invoice line object identifier</t>
  </si>
  <si>
    <t>•  Invoiced quantity</t>
  </si>
  <si>
    <t>•  Invoiced quantity unit of measure code</t>
  </si>
  <si>
    <t>•  Invoice line net amount</t>
  </si>
  <si>
    <t>•  Purchase order reference</t>
  </si>
  <si>
    <t>•  Referenced purchase order line reference</t>
  </si>
  <si>
    <t>•  Despatch advice reference</t>
  </si>
  <si>
    <t>•  Invoice line Buyer accounting reference</t>
  </si>
  <si>
    <t>•  INVOICE LINE PERIOD</t>
  </si>
  <si>
    <t>• •  Invoice line period start date</t>
  </si>
  <si>
    <t>• •  Invoice line period end date</t>
  </si>
  <si>
    <t>•  INVOICE LINE ALLOWANCES</t>
  </si>
  <si>
    <t>• •  Invoice line allowance amount</t>
  </si>
  <si>
    <t>• •  Invoice line allowance base amount</t>
  </si>
  <si>
    <t>• •  Invoice line allowance percentage</t>
  </si>
  <si>
    <t>• •  Invoice line allowance reason</t>
  </si>
  <si>
    <t>• •  Invoice line allowance reason code</t>
  </si>
  <si>
    <t>•  INVOICE LINE CHARGES</t>
  </si>
  <si>
    <t>• •  Invoice line charge amount</t>
  </si>
  <si>
    <t>• •  Invoice line charge base amount</t>
  </si>
  <si>
    <t>• •  Invoice line charge percentage</t>
  </si>
  <si>
    <t>• •  Invoice line charge reason</t>
  </si>
  <si>
    <t>• •  Invoice line charge reason code</t>
  </si>
  <si>
    <t>•  PRICE DETAILS</t>
  </si>
  <si>
    <t>• •  Item net price</t>
  </si>
  <si>
    <t>• •  Item price discount</t>
  </si>
  <si>
    <t>• •  Item gross price</t>
  </si>
  <si>
    <t>• •  Item price base quantity</t>
  </si>
  <si>
    <t>• •  Item price base quantity unit of measure code</t>
  </si>
  <si>
    <t>•  LINE TAX INFORMATION</t>
  </si>
  <si>
    <t>• •  Invoiced item TAX category code</t>
  </si>
  <si>
    <t>• •  Invoiced item TAX rate</t>
  </si>
  <si>
    <t>• •  Unit TAX</t>
  </si>
  <si>
    <t>•  ITEM INFORMATION</t>
  </si>
  <si>
    <t>• •  Item name</t>
  </si>
  <si>
    <t>• •  Item description</t>
  </si>
  <si>
    <t>• •  Item Seller's identifier</t>
  </si>
  <si>
    <t>• •  Item Buyer's identifier</t>
  </si>
  <si>
    <t>• •  Item standard identifier</t>
  </si>
  <si>
    <t>• • •  Scheme identifier</t>
  </si>
  <si>
    <t>• •  Item classification identifier</t>
  </si>
  <si>
    <t>• • •  Scheme version identifier</t>
  </si>
  <si>
    <t>• •  Item country of origin</t>
  </si>
  <si>
    <t>• •  ITEM ATTRIBUTES</t>
  </si>
  <si>
    <t>• • •  Item attribute name</t>
  </si>
  <si>
    <t>• • •  Item attribute value</t>
  </si>
  <si>
    <t>/Invoice</t>
    <phoneticPr fontId="18"/>
  </si>
  <si>
    <t>• cbc:EndDate</t>
    <phoneticPr fontId="18"/>
  </si>
  <si>
    <t>cac:OrderReference</t>
    <phoneticPr fontId="18"/>
  </si>
  <si>
    <t>• • @schemeID</t>
    <phoneticPr fontId="18"/>
  </si>
  <si>
    <t>• • cac:Contact</t>
    <phoneticPr fontId="18"/>
  </si>
  <si>
    <t>• • • cbc:CompanyID</t>
    <phoneticPr fontId="18"/>
  </si>
  <si>
    <t>• cac:PartyName</t>
    <phoneticPr fontId="18"/>
  </si>
  <si>
    <t>• • cac:AddressLine</t>
    <phoneticPr fontId="18"/>
  </si>
  <si>
    <t>• • cac:TaxScheme</t>
    <phoneticPr fontId="18"/>
  </si>
  <si>
    <t>• • • cbc:ID</t>
    <phoneticPr fontId="18"/>
  </si>
  <si>
    <t>• • cbc:PrimaryAccountNumberID</t>
    <phoneticPr fontId="18"/>
  </si>
  <si>
    <t>• • • • cac:Country</t>
    <phoneticPr fontId="18"/>
  </si>
  <si>
    <t>• • cac:BuyersItemIdentification</t>
    <phoneticPr fontId="18"/>
  </si>
  <si>
    <t>• cac:Price</t>
    <phoneticPr fontId="18"/>
  </si>
  <si>
    <t>• • • • @currencyID</t>
    <phoneticPr fontId="18"/>
  </si>
  <si>
    <t>• cac:Attachment</t>
    <phoneticPr fontId="18"/>
  </si>
  <si>
    <t>• • cac:PartyName</t>
    <phoneticPr fontId="18"/>
  </si>
  <si>
    <t>• cac:CardAccount</t>
    <phoneticPr fontId="18"/>
  </si>
  <si>
    <t>cac:AdditionalDocumentReference[cbc:DocumentTypeCode='130']</t>
  </si>
  <si>
    <t>cac:AdditionalDocumentReference[not(cbc:DocumentTypeCode='130')]</t>
  </si>
  <si>
    <t>• • cac:PartyTaxScheme[cac:TaxScheme/cbc:ID='VAT']</t>
  </si>
  <si>
    <t>cac:AllowanceCharge[cbc:ChargeIndicator=false()]</t>
  </si>
  <si>
    <t>cac:AllowanceCharge[cbc:ChargeIndicator=true()]</t>
  </si>
  <si>
    <t>• cac:AllowanceCharge[cbc:ChargeIndicator=false()]</t>
  </si>
  <si>
    <t>• cac:AllowanceCharge[cbc:ChargeIndicator=true()]</t>
  </si>
  <si>
    <t>cac:PartyTaxScheme[not(cac:TaxScheme='VAT')]</t>
  </si>
  <si>
    <t>cac:AllowanceCharge
[cbc:ChargeIndicator=false()]</t>
  </si>
  <si>
    <t>cac:AllowanceCharge
[cbc:ChargeIndicator=true()]</t>
  </si>
  <si>
    <t>/Invoice/cac:AllowanceCharge[cbc:ChargeIndicator=true()]/cbc:ChargeIndicator</t>
  </si>
  <si>
    <t>• cbc:AllowanceChargeReason</t>
    <phoneticPr fontId="18"/>
  </si>
  <si>
    <t>• • @name</t>
    <phoneticPr fontId="18"/>
  </si>
  <si>
    <t>• • • cbc:ChargeIndicator</t>
    <phoneticPr fontId="18"/>
  </si>
  <si>
    <t>• • cac:AllowanceCharge[cbc:ChargeIndicator=false()]</t>
    <phoneticPr fontId="18"/>
  </si>
  <si>
    <t>cac:AllowanceCharge[cbc:ChargeIndicator=false)]</t>
    <phoneticPr fontId="18"/>
  </si>
  <si>
    <t>• • • @currencyID</t>
    <phoneticPr fontId="18"/>
  </si>
  <si>
    <t>• cac:DocumentReference[cbc:DocumentTypeCode='130']</t>
    <phoneticPr fontId="18"/>
  </si>
  <si>
    <t>• cac:DocumentReference[not(cbc:DocumentTypeCode='130')]</t>
    <phoneticPr fontId="18"/>
  </si>
  <si>
    <t>• • cac:OrderReference</t>
    <phoneticPr fontId="18"/>
  </si>
  <si>
    <t>• cac:DespatchLineReference</t>
    <phoneticPr fontId="18"/>
  </si>
  <si>
    <t>• • cac:DocumentReference</t>
    <phoneticPr fontId="18"/>
  </si>
  <si>
    <t>cac:PartyIdentification[cbc:ID/@schemeID='SEPA']</t>
    <phoneticPr fontId="18"/>
  </si>
  <si>
    <t>/Invoice/cac:AccountingSupplierParty/cac:Party/cac:PartyIdentification[cbc:ID/@schemeID='SEPA']</t>
    <phoneticPr fontId="18"/>
  </si>
  <si>
    <t>/Invoice/cac:AccountingSupplierParty/cac:Party/cac:PartyIdentification[cbc:ID/@schemeID='SEPA']/cbc:ID</t>
    <phoneticPr fontId="18"/>
  </si>
  <si>
    <t>/Invoice/cac:AccountingSupplierParty/cac:Party/cac:PartyIdentification[cbc:ID/@schemeID='SEPA']/cbc:ID/@schemeID</t>
    <phoneticPr fontId="18"/>
  </si>
  <si>
    <t>cac:PartyTaxScheme[cac:TaxScheme/cbc:ID='VAT']</t>
    <phoneticPr fontId="18"/>
  </si>
  <si>
    <t>/Invoice/cac:AccountingSupplierParty/cac:Party/cac:PartyTaxScheme[cac:taxScheme/cbc:ID='VAT']</t>
  </si>
  <si>
    <t>/Invoice/cac:AccountingSupplierParty/cac:Party/cac:PartyTaxScheme[cac:taxScheme/cbc:ID='VAT']/cbc:CompanyID</t>
  </si>
  <si>
    <t>/Invoice/cac:AccountingSupplierParty/cac:Party/cac:PartyTaxScheme[cac:taxScheme/cbc:ID='VAT']/cac:TaxScheme</t>
  </si>
  <si>
    <t>/Invoice/cac:AccountingSupplierParty/cac:Party/cac:PartyTaxScheme[cac:taxScheme/cbc:ID='VAT']/cac:TaxScheme/cbc:ID</t>
  </si>
  <si>
    <t>cac:DocumentReference[not(cbc:DocumentTypeCode='130')]</t>
  </si>
  <si>
    <t>/Invoice/cac:InvoiceLine/cac:DocumentReference[cbc:DocumentTypeCode='130']/cbc:DocumentTypeCode</t>
  </si>
  <si>
    <t>cac:DocumentReference[cbc:DocumentTypeCode='130']</t>
  </si>
  <si>
    <t>cac:AdditionalDocumentReference[cbc:DocumentTypeCode != 130]</t>
  </si>
  <si>
    <t>cac:AdditionalDocumentReference[cbc:DocumentTypeCode = 130]</t>
  </si>
  <si>
    <t>cac:PartyIdentification[cac:ID/@schemeID = "SEPA"]</t>
  </si>
  <si>
    <t>cac:TaxTotal[cbc:TaxAmount/@currencyID=/Invoice/cbc:DocumentCurrencyCode]</t>
  </si>
  <si>
    <t>cac:TaxTotal[cbc:TaxAmount/@currencyID=/Invoice/cbc:TaxCurrencyCode]</t>
  </si>
  <si>
    <t>• • cac:PartyIdentification[cbc:ID/@schemeID='SEPA']</t>
    <phoneticPr fontId="18"/>
  </si>
  <si>
    <t>/Invoice/cac:AccountingSupplierParty/cac:Party/cac:PartyName</t>
    <phoneticPr fontId="18"/>
  </si>
  <si>
    <t>/Invoice/cac:AllowanceCharge[cbc:ChargeIndicator=true()]/cbc:ChargeIndicator</t>
    <phoneticPr fontId="18"/>
  </si>
  <si>
    <t>IBG-02</t>
    <phoneticPr fontId="18"/>
  </si>
  <si>
    <t>1..1</t>
    <phoneticPr fontId="18"/>
  </si>
  <si>
    <t>ID</t>
    <phoneticPr fontId="18"/>
  </si>
  <si>
    <t>/Invoice/cac:AdditionalDocumentReference[cbc:DocumentTypeCode='130']/cbc:ID</t>
    <phoneticPr fontId="18"/>
  </si>
  <si>
    <t>• • cac:PartyTaxScheme[cac:TaxScheme/cbc:ID!='VAT']</t>
    <phoneticPr fontId="18"/>
  </si>
  <si>
    <t>/Invoice/cac:AccountingSupplierParty/cac:Party/cac:PartyTaxScheme[cac:TaxScheme/cbc:ID!='VAT']</t>
  </si>
  <si>
    <t>/Invoice/cac:AccountingSupplierParty/cac:Party/cac:PartyTaxScheme[cac:TaxScheme/cbc:ID!='VAT']/cbc:CompanyID</t>
  </si>
  <si>
    <t>/Invoice/cac:AccountingSupplierParty/cac:Party/cac:PartyTaxScheme[cac:TaxScheme/cbc:ID!='VAT']/cac:TaxScheme</t>
  </si>
  <si>
    <t>/Invoice/cac:AccountingSupplierParty/cac:Party/cac:PartyTaxScheme[cac:TaxScheme/cbc:ID!='VAT']/cac:TaxScheme/cbc:ID</t>
  </si>
  <si>
    <t>cac:TaxTotal[cbc:TaxAmount/@currency=/Invooice/cbc:TaxCurrencyCode]</t>
  </si>
  <si>
    <t>/Invoice/cac:AccountingSupplierParty/cac:Party/cac:PartyTaxScheme[cac:taxScheme/cbc:ID!='VAT']</t>
  </si>
  <si>
    <t>/Invoice/cac:AccountingSupplierParty/cac:Party/cac:PartyTaxScheme[cac:taxScheme/cbc:ID!='VAT']/cbc:CompanyID</t>
  </si>
  <si>
    <t>/Invoice/cac:AccountingSupplierParty/cac:Party/cac:PartyTaxScheme[cac:taxScheme/cbc:ID!='VAT']/cac:TaxScheme</t>
  </si>
  <si>
    <t>/Invoice/cac:AccountingSupplierParty/cac:Party/cac:PartyTaxScheme[cac:taxScheme/cbc:ID!='VAT']/cac:TaxScheme/cbc:ID</t>
  </si>
  <si>
    <t>Syntax required element. Use TAX code　'VAT'.</t>
  </si>
  <si>
    <t>Syntax required element. Use TAX code other than 'VAT'.</t>
  </si>
  <si>
    <t>構文必須要素。　TAXコード’VAT'を使用する。</t>
  </si>
  <si>
    <t>構文必須要素。　'VAT'以外のTAXコードを使用する。</t>
  </si>
  <si>
    <t>/Invoice/cac:AccountingSupplierParty/cac:Party/cac:PartyIdentification[cbc:ID/@schemeID!='SEPA']</t>
  </si>
  <si>
    <t>/Invoice/cac:AccountingSupplierParty/cac:Party/cac:PartyIdentification[cbc:ID/@schemeID!='SEPA']/cbc:ID</t>
  </si>
  <si>
    <t>/Invoice/cac:AccountingSupplierParty/cac:Party/cac:PartyIdentification[cbc:ID/@schemeID!='SEPA']/cbc:ID/@schemeID</t>
  </si>
  <si>
    <t>• • cac:PartyIdentification[cbc:ID/@schemeID!='SEPA']</t>
  </si>
  <si>
    <t>cbc:DocumentTypeCode = '130'</t>
  </si>
  <si>
    <t>cbc:DocumentTypeCode != '130'</t>
  </si>
  <si>
    <t>cbc:ChargeIndicator = true()</t>
  </si>
  <si>
    <t>cbc:ChargeIndicator = false()</t>
  </si>
  <si>
    <t>cac:TaxAmount/@currency = /Invoice/cbc:DocumentCurrencyCode</t>
  </si>
  <si>
    <t>cac:TaxAmount/@currency = /Invoice/cbc:TaxCurrencyCode</t>
  </si>
  <si>
    <t>cac:TaxScheme/cbc:ID = 'VAT'</t>
  </si>
  <si>
    <t>cac:TaxScheme\cbc:ID != 'VAT'</t>
  </si>
  <si>
    <t>cbc:ID/@schemeID = 'SEPA'</t>
  </si>
  <si>
    <t>cbc:ID/@schemeID != 'SEPA'</t>
  </si>
  <si>
    <t>UBL element / attribute</t>
  </si>
  <si>
    <t>Syntax level</t>
  </si>
  <si>
    <t>ファイルの種類を識別するコード。</t>
  </si>
  <si>
    <t>TAX指令によると、その日付が決定され、請求書の発行日とは異なる限りにおいて、TAXが売り手と買い手に説明責任を負うようになる日付。</t>
  </si>
  <si>
    <t>請求するオブジェクトIDが含まれている構文必須クラス</t>
  </si>
  <si>
    <t xml:space="preserve">	A group of business terms providing information on the business process and rules applicable to the Invoice document.</t>
  </si>
  <si>
    <t>構文必須属性。請求書通貨コード (ibt-005)と同じ値を使用する。</t>
  </si>
  <si>
    <t>構文必須属性。税会計報告用通貨コード (ibt-006)と同じ値を使用する。</t>
  </si>
  <si>
    <t>税ID番号を資格付ける</t>
  </si>
  <si>
    <t>Document type code としてのコード値 130 は、cbc:ID (ibt-018) が請求するオブジェクト ID であることを識別する。</t>
  </si>
  <si>
    <t>銀行が採番した債権者の識別子 (ibt-090) の場合、値は「SEPA」でなければならない。</t>
  </si>
  <si>
    <t>semSort</t>
  </si>
  <si>
    <t>card</t>
  </si>
  <si>
    <t>semLevel</t>
  </si>
  <si>
    <t>BT</t>
  </si>
  <si>
    <t>BT_ja</t>
  </si>
  <si>
    <t>semDT</t>
  </si>
  <si>
    <t>desc</t>
  </si>
  <si>
    <t>desc_ja</t>
  </si>
  <si>
    <t>synSort</t>
  </si>
  <si>
    <t>synLevel</t>
  </si>
  <si>
    <t>selector</t>
  </si>
  <si>
    <t>xPath</t>
  </si>
  <si>
    <t>fixed</t>
  </si>
  <si>
    <t>example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</si>
</sst>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
    <font>
      <sz val="11"/>
      <color theme="1"/>
      <name val="Calibri"/>
      <family val="2"/>
      <charset val="128"/>
      <scheme val="minor"/>
    </font>
    <font>
      <sz val="11"/>
      <color theme="1"/>
      <name val="Calibri"/>
      <family val="2"/>
      <charset val="128"/>
      <scheme val="minor"/>
    </font>
    <font>
      <sz val="18"/>
      <color theme="3"/>
      <name val="Calibri Light"/>
      <family val="2"/>
      <charset val="128"/>
      <scheme val="major"/>
    </font>
    <font>
      <b/>
      <sz val="15"/>
      <color theme="3"/>
      <name val="Calibri"/>
      <family val="2"/>
      <charset val="128"/>
      <scheme val="minor"/>
    </font>
    <font>
      <b/>
      <sz val="13"/>
      <color theme="3"/>
      <name val="Calibri"/>
      <family val="2"/>
      <charset val="128"/>
      <scheme val="minor"/>
    </font>
    <font>
      <b/>
      <sz val="11"/>
      <color theme="3"/>
      <name val="Calibri"/>
      <family val="2"/>
      <charset val="128"/>
      <scheme val="minor"/>
    </font>
    <font>
      <sz val="11"/>
      <color rgb="FF006100"/>
      <name val="Calibri"/>
      <family val="2"/>
      <charset val="128"/>
      <scheme val="minor"/>
    </font>
    <font>
      <sz val="11"/>
      <color rgb="FF9C0006"/>
      <name val="Calibri"/>
      <family val="2"/>
      <charset val="128"/>
      <scheme val="minor"/>
    </font>
    <font>
      <sz val="11"/>
      <color rgb="FF9C5700"/>
      <name val="Calibri"/>
      <family val="2"/>
      <charset val="128"/>
      <scheme val="minor"/>
    </font>
    <font>
      <sz val="11"/>
      <color rgb="FF3F3F76"/>
      <name val="Calibri"/>
      <family val="2"/>
      <charset val="128"/>
      <scheme val="minor"/>
    </font>
    <font>
      <b/>
      <sz val="11"/>
      <color rgb="FF3F3F3F"/>
      <name val="Calibri"/>
      <family val="2"/>
      <charset val="128"/>
      <scheme val="minor"/>
    </font>
    <font>
      <b/>
      <sz val="11"/>
      <color rgb="FFFA7D00"/>
      <name val="Calibri"/>
      <family val="2"/>
      <charset val="128"/>
      <scheme val="minor"/>
    </font>
    <font>
      <sz val="11"/>
      <color rgb="FFFA7D00"/>
      <name val="Calibri"/>
      <family val="2"/>
      <charset val="128"/>
      <scheme val="minor"/>
    </font>
    <font>
      <b/>
      <sz val="11"/>
      <color theme="0"/>
      <name val="Calibri"/>
      <family val="2"/>
      <charset val="128"/>
      <scheme val="minor"/>
    </font>
    <font>
      <sz val="11"/>
      <color rgb="FFFF0000"/>
      <name val="Calibri"/>
      <family val="2"/>
      <charset val="128"/>
      <scheme val="minor"/>
    </font>
    <font>
      <i/>
      <sz val="11"/>
      <color rgb="FF7F7F7F"/>
      <name val="Calibri"/>
      <family val="2"/>
      <charset val="128"/>
      <scheme val="minor"/>
    </font>
    <font>
      <b/>
      <sz val="11"/>
      <color theme="1"/>
      <name val="Calibri"/>
      <family val="2"/>
      <charset val="128"/>
      <scheme val="minor"/>
    </font>
    <font>
      <sz val="11"/>
      <color theme="0"/>
      <name val="Calibri"/>
      <family val="2"/>
      <charset val="128"/>
      <scheme val="minor"/>
    </font>
    <font>
      <sz val="6"/>
      <name val="Calibri"/>
      <family val="2"/>
      <charset val="128"/>
      <scheme val="minor"/>
    </font>
    <font>
      <sz val="11"/>
      <color theme="1"/>
      <name val="Calibri"/>
      <family val="2"/>
      <scheme val="minor"/>
    </font>
    <font>
      <sz val="11"/>
      <color rgb="FF000000"/>
      <name val="游ゴシック"/>
      <family val="3"/>
      <charset val="128"/>
    </font>
    <font>
      <sz val="11"/>
      <color theme="1"/>
      <name val="游ゴシック"/>
      <family val="3"/>
      <charset val="128"/>
    </font>
    <font>
      <u/>
      <sz val="11"/>
      <color theme="10"/>
      <name val="Calibri"/>
      <family val="2"/>
      <charset val="128"/>
      <scheme val="minor"/>
    </font>
    <font>
      <b/>
      <sz val="12"/>
      <color rgb="FF212529"/>
      <name val="Segoe UI"/>
      <family val="2"/>
    </font>
    <font>
      <sz val="12"/>
      <color rgb="FF212529"/>
      <name val="Segoe UI"/>
      <family val="2"/>
    </font>
    <font>
      <sz val="11"/>
      <name val="Calibri"/>
      <family val="3"/>
      <charset val="128"/>
      <scheme val="minor"/>
    </font>
    <font>
      <b/>
      <sz val="11"/>
      <color theme="0"/>
      <name val="游ゴシック"/>
      <family val="3"/>
      <charset val="128"/>
    </font>
    <font>
      <b/>
      <sz val="11"/>
      <color theme="1"/>
      <name val="游ゴシック"/>
      <family val="3"/>
      <charset val="128"/>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C000"/>
        <bgColor indexed="64"/>
      </patternFill>
    </fill>
    <fill>
      <patternFill patternType="solid">
        <fgColor rgb="FFFFFF00"/>
        <bgColor indexed="64"/>
      </patternFill>
    </fill>
    <fill>
      <patternFill patternType="solid">
        <fgColor rgb="FFFFFFFF"/>
        <bgColor indexed="64"/>
      </patternFill>
    </fill>
    <fill>
      <patternFill patternType="solid">
        <fgColor theme="5" tint="0.79998168889431442"/>
        <bgColor indexed="64"/>
      </patternFill>
    </fill>
    <fill>
      <patternFill patternType="solid">
        <fgColor theme="1" tint="0.499984740745262"/>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medium">
        <color rgb="FFDEE2E6"/>
      </top>
      <bottom style="thick">
        <color rgb="FFDEE2E6"/>
      </bottom>
      <diagonal/>
    </border>
    <border>
      <left/>
      <right/>
      <top style="medium">
        <color rgb="FFDEE2E6"/>
      </top>
      <bottom/>
      <diagonal/>
    </border>
  </borders>
  <cellStyleXfs count="46">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9" fillId="0" borderId="0"/>
    <xf numFmtId="0" fontId="22" fillId="0" borderId="0" applyNumberFormat="0" applyFill="0" applyBorder="0" applyAlignment="0" applyProtection="0">
      <alignment vertical="center"/>
    </xf>
    <xf numFmtId="0" fontId="1" fillId="0" borderId="0"/>
    <xf numFmtId="0" fontId="22" fillId="0" borderId="0" applyNumberFormat="0" applyFill="0" applyBorder="0" applyAlignment="0" applyProtection="0"/>
  </cellStyleXfs>
  <cellXfs count="30">
    <xf numFmtId="0" fontId="0" fillId="0" borderId="0" xfId="0">
      <alignment vertical="center"/>
    </xf>
    <xf numFmtId="0" fontId="0" fillId="0" borderId="0" xfId="0" applyAlignment="1">
      <alignment vertical="center" wrapText="1"/>
    </xf>
    <xf numFmtId="0" fontId="20" fillId="0" borderId="0" xfId="42" applyFont="1" applyAlignment="1">
      <alignment horizontal="center" vertical="center"/>
    </xf>
    <xf numFmtId="0" fontId="20" fillId="0" borderId="0" xfId="42" applyFont="1" applyAlignment="1">
      <alignment horizontal="left" vertical="center"/>
    </xf>
    <xf numFmtId="0" fontId="21" fillId="0" borderId="0" xfId="42" applyFont="1" applyAlignment="1">
      <alignment horizontal="center" vertical="center"/>
    </xf>
    <xf numFmtId="0" fontId="0" fillId="0" borderId="0" xfId="0" applyAlignment="1">
      <alignment horizontal="center" vertical="center"/>
    </xf>
    <xf numFmtId="0" fontId="23" fillId="35" borderId="10" xfId="44" applyFont="1" applyFill="1" applyBorder="1" applyAlignment="1">
      <alignment horizontal="center" wrapText="1"/>
    </xf>
    <xf numFmtId="0" fontId="1" fillId="0" borderId="0" xfId="44"/>
    <xf numFmtId="0" fontId="24" fillId="35" borderId="11" xfId="44" applyFont="1" applyFill="1" applyBorder="1" applyAlignment="1">
      <alignment vertical="top" wrapText="1"/>
    </xf>
    <xf numFmtId="0" fontId="22" fillId="35" borderId="11" xfId="45" applyFill="1" applyBorder="1" applyAlignment="1">
      <alignment vertical="top" wrapText="1"/>
    </xf>
    <xf numFmtId="0" fontId="0" fillId="34" borderId="0" xfId="0" applyFill="1">
      <alignment vertical="center"/>
    </xf>
    <xf numFmtId="0" fontId="25" fillId="0" borderId="0" xfId="0" applyFont="1">
      <alignment vertical="center"/>
    </xf>
    <xf numFmtId="0" fontId="25" fillId="0" borderId="0" xfId="43" applyFont="1">
      <alignment vertical="center"/>
    </xf>
    <xf numFmtId="0" fontId="0" fillId="36" borderId="0" xfId="0" applyFill="1">
      <alignment vertical="center"/>
    </xf>
    <xf numFmtId="0" fontId="20" fillId="36" borderId="0" xfId="42" applyFont="1" applyFill="1" applyAlignment="1">
      <alignment horizontal="left" vertical="center"/>
    </xf>
    <xf numFmtId="0" fontId="20" fillId="36" borderId="0" xfId="42" applyFont="1" applyFill="1" applyAlignment="1">
      <alignment horizontal="center" vertical="center"/>
    </xf>
    <xf numFmtId="0" fontId="20" fillId="0" borderId="0" xfId="42" applyFont="1" applyAlignment="1">
      <alignment horizontal="left" vertical="center" wrapText="1"/>
    </xf>
    <xf numFmtId="0" fontId="20" fillId="36" borderId="0" xfId="42" applyFont="1" applyFill="1" applyAlignment="1">
      <alignment horizontal="left" vertical="center" wrapText="1"/>
    </xf>
    <xf numFmtId="0" fontId="21" fillId="0" borderId="0" xfId="42" applyFont="1" applyAlignment="1">
      <alignment horizontal="left" vertical="center" wrapText="1"/>
    </xf>
    <xf numFmtId="0" fontId="26" fillId="37" borderId="0" xfId="42" applyFont="1" applyFill="1" applyAlignment="1">
      <alignment horizontal="center" vertical="center" textRotation="90" wrapText="1"/>
    </xf>
    <xf numFmtId="0" fontId="26" fillId="37" borderId="0" xfId="42" applyFont="1" applyFill="1" applyAlignment="1">
      <alignment horizontal="center" vertical="center" wrapText="1"/>
    </xf>
    <xf numFmtId="0" fontId="27" fillId="0" borderId="0" xfId="42" applyFont="1" applyAlignment="1">
      <alignment horizontal="center" vertical="center" wrapText="1"/>
    </xf>
    <xf numFmtId="0" fontId="20" fillId="0" borderId="0" xfId="42" applyFont="1" applyAlignment="1">
      <alignment horizontal="center" vertical="center" wrapText="1"/>
    </xf>
    <xf numFmtId="0" fontId="21" fillId="0" borderId="0" xfId="42" applyFont="1" applyAlignment="1">
      <alignment horizontal="center" vertical="center" wrapText="1"/>
    </xf>
    <xf numFmtId="0" fontId="20" fillId="36" borderId="0" xfId="42" applyFont="1" applyFill="1" applyAlignment="1">
      <alignment horizontal="center" vertical="center" wrapText="1"/>
    </xf>
    <xf numFmtId="0" fontId="20" fillId="33" borderId="0" xfId="42" applyFont="1" applyFill="1" applyAlignment="1">
      <alignment horizontal="center" vertical="center"/>
    </xf>
    <xf numFmtId="0" fontId="21" fillId="0" borderId="0" xfId="42" applyFont="1" applyAlignment="1">
      <alignment horizontal="left" vertical="center"/>
    </xf>
    <xf numFmtId="0" fontId="21" fillId="36" borderId="0" xfId="42" applyFont="1" applyFill="1" applyAlignment="1">
      <alignment horizontal="left" vertical="center"/>
    </xf>
    <xf numFmtId="0" fontId="20" fillId="0" borderId="0" xfId="42" quotePrefix="1" applyFont="1" applyAlignment="1">
      <alignment horizontal="left" vertical="center"/>
    </xf>
    <xf numFmtId="0" fontId="0" fillId="0" borderId="0" xfId="0" applyAlignment="1">
      <alignment horizontal="left" vertical="center"/>
    </xf>
  </cellXfs>
  <cellStyles count="46">
    <cellStyle name="20% - アクセント 1" xfId="19" builtinId="30" customBuiltin="1"/>
    <cellStyle name="20% - アクセント 2" xfId="23" builtinId="34" customBuiltin="1"/>
    <cellStyle name="20% - アクセント 3" xfId="27" builtinId="38" customBuiltin="1"/>
    <cellStyle name="20% - アクセント 4" xfId="31" builtinId="42" customBuiltin="1"/>
    <cellStyle name="20% - アクセント 5" xfId="35" builtinId="46" customBuiltin="1"/>
    <cellStyle name="20% - アクセント 6" xfId="39" builtinId="50" customBuiltin="1"/>
    <cellStyle name="40% - アクセント 1" xfId="20" builtinId="31" customBuiltin="1"/>
    <cellStyle name="40% - アクセント 2" xfId="24" builtinId="35" customBuiltin="1"/>
    <cellStyle name="40% - アクセント 3" xfId="28" builtinId="39" customBuiltin="1"/>
    <cellStyle name="40% - アクセント 4" xfId="32" builtinId="43" customBuiltin="1"/>
    <cellStyle name="40% - アクセント 5" xfId="36" builtinId="47" customBuiltin="1"/>
    <cellStyle name="40% - アクセント 6" xfId="40" builtinId="51" customBuiltin="1"/>
    <cellStyle name="60% - アクセント 1" xfId="21" builtinId="32" customBuiltin="1"/>
    <cellStyle name="60% - アクセント 2" xfId="25" builtinId="36" customBuiltin="1"/>
    <cellStyle name="60% - アクセント 3" xfId="29" builtinId="40" customBuiltin="1"/>
    <cellStyle name="60% - アクセント 4" xfId="33" builtinId="44" customBuiltin="1"/>
    <cellStyle name="60% - アクセント 5" xfId="37" builtinId="48" customBuiltin="1"/>
    <cellStyle name="60% - アクセント 6" xfId="41" builtinId="52" customBuiltin="1"/>
    <cellStyle name="アクセント 1" xfId="18" builtinId="29" customBuiltin="1"/>
    <cellStyle name="アクセント 2" xfId="22" builtinId="33" customBuiltin="1"/>
    <cellStyle name="アクセント 3" xfId="26" builtinId="37" customBuiltin="1"/>
    <cellStyle name="アクセント 4" xfId="30" builtinId="41" customBuiltin="1"/>
    <cellStyle name="アクセント 5" xfId="34" builtinId="45" customBuiltin="1"/>
    <cellStyle name="アクセント 6" xfId="38" builtinId="49" customBuiltin="1"/>
    <cellStyle name="タイトル" xfId="1" builtinId="15" customBuiltin="1"/>
    <cellStyle name="チェック セル" xfId="13" builtinId="23" customBuiltin="1"/>
    <cellStyle name="どちらでもない" xfId="8" builtinId="28" customBuiltin="1"/>
    <cellStyle name="ハイパーリンク" xfId="43" builtinId="8"/>
    <cellStyle name="ハイパーリンク 2" xfId="45" xr:uid="{00000000-0005-0000-0000-00001C000000}"/>
    <cellStyle name="メモ" xfId="15" builtinId="10" customBuiltin="1"/>
    <cellStyle name="リンク セル" xfId="12" builtinId="24" customBuiltin="1"/>
    <cellStyle name="悪い" xfId="7" builtinId="27" customBuiltin="1"/>
    <cellStyle name="計算" xfId="11" builtinId="22" customBuiltin="1"/>
    <cellStyle name="警告文" xfId="14" builtinId="11" customBuiltin="1"/>
    <cellStyle name="見出し 1" xfId="2" builtinId="16" customBuiltin="1"/>
    <cellStyle name="見出し 2" xfId="3" builtinId="17" customBuiltin="1"/>
    <cellStyle name="見出し 3" xfId="4" builtinId="18" customBuiltin="1"/>
    <cellStyle name="見出し 4" xfId="5" builtinId="19" customBuiltin="1"/>
    <cellStyle name="集計" xfId="17" builtinId="25" customBuiltin="1"/>
    <cellStyle name="出力" xfId="10" builtinId="21" customBuiltin="1"/>
    <cellStyle name="説明文" xfId="16" builtinId="53" customBuiltin="1"/>
    <cellStyle name="入力" xfId="9" builtinId="20" customBuiltin="1"/>
    <cellStyle name="標準" xfId="0" builtinId="0"/>
    <cellStyle name="標準 2" xfId="42" xr:uid="{00000000-0005-0000-0000-00002B000000}"/>
    <cellStyle name="標準 3" xfId="44" xr:uid="{00000000-0005-0000-0000-00002C000000}"/>
    <cellStyle name="良い" xfId="6" builtinId="26" customBuiltin="1"/>
  </cellStyles>
  <dxfs count="15">
    <dxf>
      <fill>
        <patternFill>
          <bgColor theme="5" tint="0.79998168889431442"/>
        </patternFill>
      </fill>
    </dxf>
    <dxf>
      <fill>
        <patternFill>
          <bgColor theme="0" tint="-4.9989318521683403E-2"/>
        </patternFill>
      </fill>
    </dxf>
    <dxf>
      <fill>
        <patternFill>
          <bgColor theme="4" tint="0.79998168889431442"/>
        </patternFill>
      </fill>
    </dxf>
    <dxf>
      <fill>
        <patternFill>
          <bgColor theme="9" tint="0.79998168889431442"/>
        </patternFill>
      </fill>
    </dxf>
    <dxf>
      <fill>
        <patternFill>
          <bgColor theme="0" tint="-4.9989318521683403E-2"/>
        </patternFill>
      </fill>
    </dxf>
    <dxf>
      <fill>
        <patternFill>
          <bgColor theme="4" tint="0.79998168889431442"/>
        </patternFill>
      </fill>
    </dxf>
    <dxf>
      <fill>
        <patternFill>
          <bgColor theme="9" tint="0.79998168889431442"/>
        </patternFill>
      </fill>
    </dxf>
    <dxf>
      <fill>
        <patternFill>
          <bgColor theme="7"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ill>
        <patternFill>
          <bgColor theme="0" tint="-4.9989318521683403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17" Type="http://schemas.openxmlformats.org/officeDocument/2006/relationships/hyperlink" Target="https://docs.peppol.eu/poac/jp/pint-jp/trn-invoice/semantic-model/ibt-083-1/" TargetMode="External"/><Relationship Id="rId21" Type="http://schemas.openxmlformats.org/officeDocument/2006/relationships/hyperlink" Target="https://docs.peppol.eu/poac/jp/pint-jp/trn-invoice/semantic-model/ibg-33/" TargetMode="External"/><Relationship Id="rId42" Type="http://schemas.openxmlformats.org/officeDocument/2006/relationships/hyperlink" Target="https://docs.peppol.eu/poac/jp/pint-jp/trn-invoice/semantic-model/ibt-033/" TargetMode="External"/><Relationship Id="rId63" Type="http://schemas.openxmlformats.org/officeDocument/2006/relationships/hyperlink" Target="https://docs.peppol.eu/poac/jp/pint-jp/trn-invoice/semantic-model/ibt-047-1/" TargetMode="External"/><Relationship Id="rId84" Type="http://schemas.openxmlformats.org/officeDocument/2006/relationships/hyperlink" Target="https://docs.peppol.eu/poac/jp/pint-jp/trn-invoice/semantic-model/ibt-061-1/" TargetMode="External"/><Relationship Id="rId138" Type="http://schemas.openxmlformats.org/officeDocument/2006/relationships/hyperlink" Target="https://docs.peppol.eu/poac/jp/pint-jp/trn-invoice/semantic-model/ibg-35/" TargetMode="External"/><Relationship Id="rId159" Type="http://schemas.openxmlformats.org/officeDocument/2006/relationships/hyperlink" Target="https://docs.peppol.eu/poac/jp/pint-jp/trn-invoice/semantic-model/ibt-102-1/" TargetMode="External"/><Relationship Id="rId170" Type="http://schemas.openxmlformats.org/officeDocument/2006/relationships/hyperlink" Target="https://docs.peppol.eu/poac/jp/pint-jp/trn-invoice/semantic-model/ibt-115/" TargetMode="External"/><Relationship Id="rId191" Type="http://schemas.openxmlformats.org/officeDocument/2006/relationships/hyperlink" Target="https://docs.peppol.eu/poac/jp/pint-jp/trn-invoice/semantic-model/ibt-127/" TargetMode="External"/><Relationship Id="rId205" Type="http://schemas.openxmlformats.org/officeDocument/2006/relationships/hyperlink" Target="https://docs.peppol.eu/poac/jp/pint-jp/trn-invoice/semantic-model/ibt-134/" TargetMode="External"/><Relationship Id="rId226" Type="http://schemas.openxmlformats.org/officeDocument/2006/relationships/hyperlink" Target="https://docs.peppol.eu/poac/jp/pint-jp/trn-invoice/semantic-model/ibt-151/" TargetMode="External"/><Relationship Id="rId107" Type="http://schemas.openxmlformats.org/officeDocument/2006/relationships/hyperlink" Target="https://docs.peppol.eu/poac/jp/pint-jp/trn-invoice/semantic-model/ibt-165/" TargetMode="External"/><Relationship Id="rId11" Type="http://schemas.openxmlformats.org/officeDocument/2006/relationships/hyperlink" Target="https://docs.peppol.eu/poac/jp/pint-jp/trn-invoice/semantic-model/ibt-011/" TargetMode="External"/><Relationship Id="rId32" Type="http://schemas.openxmlformats.org/officeDocument/2006/relationships/hyperlink" Target="https://docs.peppol.eu/poac/jp/pint-jp/trn-invoice/semantic-model/ibt-026/" TargetMode="External"/><Relationship Id="rId53" Type="http://schemas.openxmlformats.org/officeDocument/2006/relationships/hyperlink" Target="https://docs.peppol.eu/poac/jp/pint-jp/trn-invoice/semantic-model/ibg-06/" TargetMode="External"/><Relationship Id="rId74" Type="http://schemas.openxmlformats.org/officeDocument/2006/relationships/hyperlink" Target="https://docs.peppol.eu/poac/jp/pint-jp/trn-invoice/semantic-model/ibt-055/" TargetMode="External"/><Relationship Id="rId128" Type="http://schemas.openxmlformats.org/officeDocument/2006/relationships/hyperlink" Target="https://docs.peppol.eu/poac/jp/pint-jp/trn-invoice/semantic-model/ibt-173/" TargetMode="External"/><Relationship Id="rId149" Type="http://schemas.openxmlformats.org/officeDocument/2006/relationships/hyperlink" Target="https://docs.peppol.eu/poac/jp/pint-jp/trn-invoice/semantic-model/ibt-095/" TargetMode="External"/><Relationship Id="rId5" Type="http://schemas.openxmlformats.org/officeDocument/2006/relationships/hyperlink" Target="https://docs.peppol.eu/poac/jp/pint-jp/trn-invoice/semantic-model/ibt-005/" TargetMode="External"/><Relationship Id="rId95" Type="http://schemas.openxmlformats.org/officeDocument/2006/relationships/hyperlink" Target="https://docs.peppol.eu/poac/jp/pint-jp/trn-invoice/semantic-model/ibt-069/" TargetMode="External"/><Relationship Id="rId160" Type="http://schemas.openxmlformats.org/officeDocument/2006/relationships/hyperlink" Target="https://docs.peppol.eu/poac/jp/pint-jp/trn-invoice/semantic-model/ibt-103/" TargetMode="External"/><Relationship Id="rId181" Type="http://schemas.openxmlformats.org/officeDocument/2006/relationships/hyperlink" Target="https://docs.peppol.eu/poac/jp/pint-jp/trn-invoice/semantic-model/ibt-119/" TargetMode="External"/><Relationship Id="rId216" Type="http://schemas.openxmlformats.org/officeDocument/2006/relationships/hyperlink" Target="https://docs.peppol.eu/poac/jp/pint-jp/trn-invoice/semantic-model/ibt-143/" TargetMode="External"/><Relationship Id="rId237" Type="http://schemas.openxmlformats.org/officeDocument/2006/relationships/hyperlink" Target="https://docs.peppol.eu/poac/jp/pint-jp/trn-invoice/semantic-model/ibt-158/" TargetMode="External"/><Relationship Id="rId22" Type="http://schemas.openxmlformats.org/officeDocument/2006/relationships/hyperlink" Target="https://docs.peppol.eu/poac/jp/pint-jp/trn-invoice/semantic-model/ibt-187/" TargetMode="External"/><Relationship Id="rId43" Type="http://schemas.openxmlformats.org/officeDocument/2006/relationships/hyperlink" Target="https://docs.peppol.eu/poac/jp/pint-jp/trn-invoice/semantic-model/ibt-034/" TargetMode="External"/><Relationship Id="rId64" Type="http://schemas.openxmlformats.org/officeDocument/2006/relationships/hyperlink" Target="https://docs.peppol.eu/poac/jp/pint-jp/trn-invoice/semantic-model/ibt-048/" TargetMode="External"/><Relationship Id="rId118" Type="http://schemas.openxmlformats.org/officeDocument/2006/relationships/hyperlink" Target="https://docs.peppol.eu/poac/jp/pint-jp/trn-invoice/semantic-model/ibg-17/" TargetMode="External"/><Relationship Id="rId139" Type="http://schemas.openxmlformats.org/officeDocument/2006/relationships/hyperlink" Target="https://docs.peppol.eu/poac/jp/pint-jp/trn-invoice/semantic-model/ibt-179/" TargetMode="External"/><Relationship Id="rId85" Type="http://schemas.openxmlformats.org/officeDocument/2006/relationships/hyperlink" Target="https://docs.peppol.eu/poac/jp/pint-jp/trn-invoice/semantic-model/ibg-11/" TargetMode="External"/><Relationship Id="rId150" Type="http://schemas.openxmlformats.org/officeDocument/2006/relationships/hyperlink" Target="https://docs.peppol.eu/poac/jp/pint-jp/trn-invoice/semantic-model/ibt-095-1/" TargetMode="External"/><Relationship Id="rId171" Type="http://schemas.openxmlformats.org/officeDocument/2006/relationships/hyperlink" Target="https://docs.peppol.eu/poac/jp/pint-jp/trn-invoice/semantic-model/ibg-37/" TargetMode="External"/><Relationship Id="rId192" Type="http://schemas.openxmlformats.org/officeDocument/2006/relationships/hyperlink" Target="https://docs.peppol.eu/poac/jp/pint-jp/trn-invoice/semantic-model/ibg-36/" TargetMode="External"/><Relationship Id="rId206" Type="http://schemas.openxmlformats.org/officeDocument/2006/relationships/hyperlink" Target="https://docs.peppol.eu/poac/jp/pint-jp/trn-invoice/semantic-model/ibt-135/" TargetMode="External"/><Relationship Id="rId227" Type="http://schemas.openxmlformats.org/officeDocument/2006/relationships/hyperlink" Target="https://docs.peppol.eu/poac/jp/pint-jp/trn-invoice/semantic-model/ibt-152/" TargetMode="External"/><Relationship Id="rId12" Type="http://schemas.openxmlformats.org/officeDocument/2006/relationships/hyperlink" Target="https://docs.peppol.eu/poac/jp/pint-jp/trn-invoice/semantic-model/ibt-012/" TargetMode="External"/><Relationship Id="rId33" Type="http://schemas.openxmlformats.org/officeDocument/2006/relationships/hyperlink" Target="https://docs.peppol.eu/poac/jp/pint-jp/trn-invoice/semantic-model/ibg-04/" TargetMode="External"/><Relationship Id="rId108" Type="http://schemas.openxmlformats.org/officeDocument/2006/relationships/hyperlink" Target="https://docs.peppol.eu/poac/jp/pint-jp/trn-invoice/semantic-model/ibt-077/" TargetMode="External"/><Relationship Id="rId129" Type="http://schemas.openxmlformats.org/officeDocument/2006/relationships/hyperlink" Target="https://docs.peppol.eu/poac/jp/pint-jp/trn-invoice/semantic-model/ibt-174/" TargetMode="External"/><Relationship Id="rId54" Type="http://schemas.openxmlformats.org/officeDocument/2006/relationships/hyperlink" Target="https://docs.peppol.eu/poac/jp/pint-jp/trn-invoice/semantic-model/ibt-041/" TargetMode="External"/><Relationship Id="rId75" Type="http://schemas.openxmlformats.org/officeDocument/2006/relationships/hyperlink" Target="https://docs.peppol.eu/poac/jp/pint-jp/trn-invoice/semantic-model/ibg-09/" TargetMode="External"/><Relationship Id="rId96" Type="http://schemas.openxmlformats.org/officeDocument/2006/relationships/hyperlink" Target="https://docs.peppol.eu/poac/jp/pint-jp/trn-invoice/semantic-model/ibg-13/" TargetMode="External"/><Relationship Id="rId140" Type="http://schemas.openxmlformats.org/officeDocument/2006/relationships/hyperlink" Target="https://docs.peppol.eu/poac/jp/pint-jp/trn-invoice/semantic-model/ibt-180/" TargetMode="External"/><Relationship Id="rId161" Type="http://schemas.openxmlformats.org/officeDocument/2006/relationships/hyperlink" Target="https://docs.peppol.eu/poac/jp/pint-jp/trn-invoice/semantic-model/ibg-22/" TargetMode="External"/><Relationship Id="rId182" Type="http://schemas.openxmlformats.org/officeDocument/2006/relationships/hyperlink" Target="https://docs.peppol.eu/poac/jp/pint-jp/trn-invoice/semantic-model/ibg-24/" TargetMode="External"/><Relationship Id="rId217" Type="http://schemas.openxmlformats.org/officeDocument/2006/relationships/hyperlink" Target="https://docs.peppol.eu/poac/jp/pint-jp/trn-invoice/semantic-model/ibt-144/" TargetMode="External"/><Relationship Id="rId6" Type="http://schemas.openxmlformats.org/officeDocument/2006/relationships/hyperlink" Target="https://docs.peppol.eu/poac/jp/pint-jp/trn-invoice/semantic-model/ibt-006/" TargetMode="External"/><Relationship Id="rId238" Type="http://schemas.openxmlformats.org/officeDocument/2006/relationships/hyperlink" Target="https://docs.peppol.eu/poac/jp/pint-jp/trn-invoice/semantic-model/ibt-158-1/" TargetMode="External"/><Relationship Id="rId23" Type="http://schemas.openxmlformats.org/officeDocument/2006/relationships/hyperlink" Target="https://docs.peppol.eu/poac/jp/pint-jp/trn-invoice/semantic-model/ibt-020/" TargetMode="External"/><Relationship Id="rId119" Type="http://schemas.openxmlformats.org/officeDocument/2006/relationships/hyperlink" Target="https://docs.peppol.eu/poac/jp/pint-jp/trn-invoice/semantic-model/ibt-084/" TargetMode="External"/><Relationship Id="rId44" Type="http://schemas.openxmlformats.org/officeDocument/2006/relationships/hyperlink" Target="https://docs.peppol.eu/poac/jp/pint-jp/trn-invoice/semantic-model/ibt-034-1/" TargetMode="External"/><Relationship Id="rId65" Type="http://schemas.openxmlformats.org/officeDocument/2006/relationships/hyperlink" Target="https://docs.peppol.eu/poac/jp/pint-jp/trn-invoice/semantic-model/ibt-049/" TargetMode="External"/><Relationship Id="rId86" Type="http://schemas.openxmlformats.org/officeDocument/2006/relationships/hyperlink" Target="https://docs.peppol.eu/poac/jp/pint-jp/trn-invoice/semantic-model/ibt-062/" TargetMode="External"/><Relationship Id="rId130" Type="http://schemas.openxmlformats.org/officeDocument/2006/relationships/hyperlink" Target="https://docs.peppol.eu/poac/jp/pint-jp/trn-invoice/semantic-model/ibt-175/" TargetMode="External"/><Relationship Id="rId151" Type="http://schemas.openxmlformats.org/officeDocument/2006/relationships/hyperlink" Target="https://docs.peppol.eu/poac/jp/pint-jp/trn-invoice/semantic-model/ibt-096/" TargetMode="External"/><Relationship Id="rId172" Type="http://schemas.openxmlformats.org/officeDocument/2006/relationships/hyperlink" Target="https://docs.peppol.eu/poac/jp/pint-jp/trn-invoice/semantic-model/ibt-111/" TargetMode="External"/><Relationship Id="rId193" Type="http://schemas.openxmlformats.org/officeDocument/2006/relationships/hyperlink" Target="https://docs.peppol.eu/poac/jp/pint-jp/trn-invoice/semantic-model/ibt-188/" TargetMode="External"/><Relationship Id="rId207" Type="http://schemas.openxmlformats.org/officeDocument/2006/relationships/hyperlink" Target="https://docs.peppol.eu/poac/jp/pint-jp/trn-invoice/semantic-model/ibg-27/" TargetMode="External"/><Relationship Id="rId228" Type="http://schemas.openxmlformats.org/officeDocument/2006/relationships/hyperlink" Target="https://docs.peppol.eu/poac/jp/pint-jp/trn-invoice/semantic-model/ibt-166/" TargetMode="External"/><Relationship Id="rId13" Type="http://schemas.openxmlformats.org/officeDocument/2006/relationships/hyperlink" Target="https://docs.peppol.eu/poac/jp/pint-jp/trn-invoice/semantic-model/ibt-013/" TargetMode="External"/><Relationship Id="rId109" Type="http://schemas.openxmlformats.org/officeDocument/2006/relationships/hyperlink" Target="https://docs.peppol.eu/poac/jp/pint-jp/trn-invoice/semantic-model/ibt-078/" TargetMode="External"/><Relationship Id="rId34" Type="http://schemas.openxmlformats.org/officeDocument/2006/relationships/hyperlink" Target="https://docs.peppol.eu/poac/jp/pint-jp/trn-invoice/semantic-model/ibt-027/" TargetMode="External"/><Relationship Id="rId55" Type="http://schemas.openxmlformats.org/officeDocument/2006/relationships/hyperlink" Target="https://docs.peppol.eu/poac/jp/pint-jp/trn-invoice/semantic-model/ibt-042/" TargetMode="External"/><Relationship Id="rId76" Type="http://schemas.openxmlformats.org/officeDocument/2006/relationships/hyperlink" Target="https://docs.peppol.eu/poac/jp/pint-jp/trn-invoice/semantic-model/ibt-056/" TargetMode="External"/><Relationship Id="rId97" Type="http://schemas.openxmlformats.org/officeDocument/2006/relationships/hyperlink" Target="https://docs.peppol.eu/poac/jp/pint-jp/trn-invoice/semantic-model/ibt-070/" TargetMode="External"/><Relationship Id="rId120" Type="http://schemas.openxmlformats.org/officeDocument/2006/relationships/hyperlink" Target="https://docs.peppol.eu/poac/jp/pint-jp/trn-invoice/semantic-model/ibt-084-1/" TargetMode="External"/><Relationship Id="rId141" Type="http://schemas.openxmlformats.org/officeDocument/2006/relationships/hyperlink" Target="https://docs.peppol.eu/poac/jp/pint-jp/trn-invoice/semantic-model/ibt-181/" TargetMode="External"/><Relationship Id="rId7" Type="http://schemas.openxmlformats.org/officeDocument/2006/relationships/hyperlink" Target="https://docs.peppol.eu/poac/jp/pint-jp/trn-invoice/semantic-model/ibt-007/" TargetMode="External"/><Relationship Id="rId162" Type="http://schemas.openxmlformats.org/officeDocument/2006/relationships/hyperlink" Target="https://docs.peppol.eu/poac/jp/pint-jp/trn-invoice/semantic-model/ibt-106/" TargetMode="External"/><Relationship Id="rId183" Type="http://schemas.openxmlformats.org/officeDocument/2006/relationships/hyperlink" Target="https://docs.peppol.eu/poac/jp/pint-jp/trn-invoice/semantic-model/ibt-122/" TargetMode="External"/><Relationship Id="rId218" Type="http://schemas.openxmlformats.org/officeDocument/2006/relationships/hyperlink" Target="https://docs.peppol.eu/poac/jp/pint-jp/trn-invoice/semantic-model/ibt-145/" TargetMode="External"/><Relationship Id="rId239" Type="http://schemas.openxmlformats.org/officeDocument/2006/relationships/hyperlink" Target="https://docs.peppol.eu/poac/jp/pint-jp/trn-invoice/semantic-model/ibt-158-2/" TargetMode="External"/><Relationship Id="rId24" Type="http://schemas.openxmlformats.org/officeDocument/2006/relationships/hyperlink" Target="https://docs.peppol.eu/poac/jp/pint-jp/trn-invoice/semantic-model/ibt-176/" TargetMode="External"/><Relationship Id="rId45" Type="http://schemas.openxmlformats.org/officeDocument/2006/relationships/hyperlink" Target="https://docs.peppol.eu/poac/jp/pint-jp/trn-invoice/semantic-model/ibg-05/" TargetMode="External"/><Relationship Id="rId66" Type="http://schemas.openxmlformats.org/officeDocument/2006/relationships/hyperlink" Target="https://docs.peppol.eu/poac/jp/pint-jp/trn-invoice/semantic-model/ibt-049-1/" TargetMode="External"/><Relationship Id="rId87" Type="http://schemas.openxmlformats.org/officeDocument/2006/relationships/hyperlink" Target="https://docs.peppol.eu/poac/jp/pint-jp/trn-invoice/semantic-model/ibt-063/" TargetMode="External"/><Relationship Id="rId110" Type="http://schemas.openxmlformats.org/officeDocument/2006/relationships/hyperlink" Target="https://docs.peppol.eu/poac/jp/pint-jp/trn-invoice/semantic-model/ibt-079/" TargetMode="External"/><Relationship Id="rId131" Type="http://schemas.openxmlformats.org/officeDocument/2006/relationships/hyperlink" Target="https://docs.peppol.eu/poac/jp/pint-jp/trn-invoice/semantic-model/ibg-18/" TargetMode="External"/><Relationship Id="rId152" Type="http://schemas.openxmlformats.org/officeDocument/2006/relationships/hyperlink" Target="https://docs.peppol.eu/poac/jp/pint-jp/trn-invoice/semantic-model/ibg-21/" TargetMode="External"/><Relationship Id="rId173" Type="http://schemas.openxmlformats.org/officeDocument/2006/relationships/hyperlink" Target="https://docs.peppol.eu/poac/jp/pint-jp/trn-invoice/semantic-model/ibg-38/" TargetMode="External"/><Relationship Id="rId194" Type="http://schemas.openxmlformats.org/officeDocument/2006/relationships/hyperlink" Target="https://docs.peppol.eu/poac/jp/pint-jp/trn-invoice/semantic-model/ibt-189/" TargetMode="External"/><Relationship Id="rId208" Type="http://schemas.openxmlformats.org/officeDocument/2006/relationships/hyperlink" Target="https://docs.peppol.eu/poac/jp/pint-jp/trn-invoice/semantic-model/ibt-136/" TargetMode="External"/><Relationship Id="rId229" Type="http://schemas.openxmlformats.org/officeDocument/2006/relationships/hyperlink" Target="https://docs.peppol.eu/poac/jp/pint-jp/trn-invoice/semantic-model/ibt-167/" TargetMode="External"/><Relationship Id="rId240" Type="http://schemas.openxmlformats.org/officeDocument/2006/relationships/hyperlink" Target="https://docs.peppol.eu/poac/jp/pint-jp/trn-invoice/semantic-model/ibt-159/" TargetMode="External"/><Relationship Id="rId14" Type="http://schemas.openxmlformats.org/officeDocument/2006/relationships/hyperlink" Target="https://docs.peppol.eu/poac/jp/pint-jp/trn-invoice/semantic-model/ibt-014/" TargetMode="External"/><Relationship Id="rId35" Type="http://schemas.openxmlformats.org/officeDocument/2006/relationships/hyperlink" Target="https://docs.peppol.eu/poac/jp/pint-jp/trn-invoice/semantic-model/ibt-028/" TargetMode="External"/><Relationship Id="rId56" Type="http://schemas.openxmlformats.org/officeDocument/2006/relationships/hyperlink" Target="https://docs.peppol.eu/poac/jp/pint-jp/trn-invoice/semantic-model/ibt-043/" TargetMode="External"/><Relationship Id="rId77" Type="http://schemas.openxmlformats.org/officeDocument/2006/relationships/hyperlink" Target="https://docs.peppol.eu/poac/jp/pint-jp/trn-invoice/semantic-model/ibt-057/" TargetMode="External"/><Relationship Id="rId100" Type="http://schemas.openxmlformats.org/officeDocument/2006/relationships/hyperlink" Target="https://docs.peppol.eu/poac/jp/pint-jp/trn-invoice/semantic-model/ibt-072/" TargetMode="External"/><Relationship Id="rId8" Type="http://schemas.openxmlformats.org/officeDocument/2006/relationships/hyperlink" Target="https://docs.peppol.eu/poac/jp/pint-jp/trn-invoice/semantic-model/ibt-008/" TargetMode="External"/><Relationship Id="rId98" Type="http://schemas.openxmlformats.org/officeDocument/2006/relationships/hyperlink" Target="https://docs.peppol.eu/poac/jp/pint-jp/trn-invoice/semantic-model/ibt-071/" TargetMode="External"/><Relationship Id="rId121" Type="http://schemas.openxmlformats.org/officeDocument/2006/relationships/hyperlink" Target="https://docs.peppol.eu/poac/jp/pint-jp/trn-invoice/semantic-model/ibt-085/" TargetMode="External"/><Relationship Id="rId142" Type="http://schemas.openxmlformats.org/officeDocument/2006/relationships/hyperlink" Target="https://docs.peppol.eu/poac/jp/pint-jp/trn-invoice/semantic-model/ibt-182/" TargetMode="External"/><Relationship Id="rId163" Type="http://schemas.openxmlformats.org/officeDocument/2006/relationships/hyperlink" Target="https://docs.peppol.eu/poac/jp/pint-jp/trn-invoice/semantic-model/ibt-107/" TargetMode="External"/><Relationship Id="rId184" Type="http://schemas.openxmlformats.org/officeDocument/2006/relationships/hyperlink" Target="https://docs.peppol.eu/poac/jp/pint-jp/trn-invoice/semantic-model/ibt-123/" TargetMode="External"/><Relationship Id="rId219" Type="http://schemas.openxmlformats.org/officeDocument/2006/relationships/hyperlink" Target="https://docs.peppol.eu/poac/jp/pint-jp/trn-invoice/semantic-model/ibg-29/" TargetMode="External"/><Relationship Id="rId230" Type="http://schemas.openxmlformats.org/officeDocument/2006/relationships/hyperlink" Target="https://docs.peppol.eu/poac/jp/pint-jp/trn-invoice/semantic-model/ibg-31/" TargetMode="External"/><Relationship Id="rId25" Type="http://schemas.openxmlformats.org/officeDocument/2006/relationships/hyperlink" Target="https://docs.peppol.eu/poac/jp/pint-jp/trn-invoice/semantic-model/ibt-177/" TargetMode="External"/><Relationship Id="rId46" Type="http://schemas.openxmlformats.org/officeDocument/2006/relationships/hyperlink" Target="https://docs.peppol.eu/poac/jp/pint-jp/trn-invoice/semantic-model/ibt-035/" TargetMode="External"/><Relationship Id="rId67" Type="http://schemas.openxmlformats.org/officeDocument/2006/relationships/hyperlink" Target="https://docs.peppol.eu/poac/jp/pint-jp/trn-invoice/semantic-model/ibg-08/" TargetMode="External"/><Relationship Id="rId88" Type="http://schemas.openxmlformats.org/officeDocument/2006/relationships/hyperlink" Target="https://docs.peppol.eu/poac/jp/pint-jp/trn-invoice/semantic-model/ibg-12/" TargetMode="External"/><Relationship Id="rId111" Type="http://schemas.openxmlformats.org/officeDocument/2006/relationships/hyperlink" Target="https://docs.peppol.eu/poac/jp/pint-jp/trn-invoice/semantic-model/ibt-080/" TargetMode="External"/><Relationship Id="rId132" Type="http://schemas.openxmlformats.org/officeDocument/2006/relationships/hyperlink" Target="https://docs.peppol.eu/poac/jp/pint-jp/trn-invoice/semantic-model/ibt-087/" TargetMode="External"/><Relationship Id="rId153" Type="http://schemas.openxmlformats.org/officeDocument/2006/relationships/hyperlink" Target="https://docs.peppol.eu/poac/jp/pint-jp/trn-invoice/semantic-model/ibt-099/" TargetMode="External"/><Relationship Id="rId174" Type="http://schemas.openxmlformats.org/officeDocument/2006/relationships/hyperlink" Target="https://docs.peppol.eu/poac/jp/pint-jp/trn-invoice/semantic-model/ibt-190/" TargetMode="External"/><Relationship Id="rId195" Type="http://schemas.openxmlformats.org/officeDocument/2006/relationships/hyperlink" Target="https://docs.peppol.eu/poac/jp/pint-jp/trn-invoice/semantic-model/ibt-128/" TargetMode="External"/><Relationship Id="rId209" Type="http://schemas.openxmlformats.org/officeDocument/2006/relationships/hyperlink" Target="https://docs.peppol.eu/poac/jp/pint-jp/trn-invoice/semantic-model/ibt-137/" TargetMode="External"/><Relationship Id="rId220" Type="http://schemas.openxmlformats.org/officeDocument/2006/relationships/hyperlink" Target="https://docs.peppol.eu/poac/jp/pint-jp/trn-invoice/semantic-model/ibt-146/" TargetMode="External"/><Relationship Id="rId241" Type="http://schemas.openxmlformats.org/officeDocument/2006/relationships/hyperlink" Target="https://docs.peppol.eu/poac/jp/pint-jp/trn-invoice/semantic-model/ibg-32/" TargetMode="External"/><Relationship Id="rId15" Type="http://schemas.openxmlformats.org/officeDocument/2006/relationships/hyperlink" Target="https://docs.peppol.eu/poac/jp/pint-jp/trn-invoice/semantic-model/ibt-015/" TargetMode="External"/><Relationship Id="rId36" Type="http://schemas.openxmlformats.org/officeDocument/2006/relationships/hyperlink" Target="https://docs.peppol.eu/poac/jp/pint-jp/trn-invoice/semantic-model/ibt-029/" TargetMode="External"/><Relationship Id="rId57" Type="http://schemas.openxmlformats.org/officeDocument/2006/relationships/hyperlink" Target="https://docs.peppol.eu/poac/jp/pint-jp/trn-invoice/semantic-model/ibg-07/" TargetMode="External"/><Relationship Id="rId106" Type="http://schemas.openxmlformats.org/officeDocument/2006/relationships/hyperlink" Target="https://docs.peppol.eu/poac/jp/pint-jp/trn-invoice/semantic-model/ibt-076/" TargetMode="External"/><Relationship Id="rId127" Type="http://schemas.openxmlformats.org/officeDocument/2006/relationships/hyperlink" Target="https://docs.peppol.eu/poac/jp/pint-jp/trn-invoice/semantic-model/ibt-172/" TargetMode="External"/><Relationship Id="rId10" Type="http://schemas.openxmlformats.org/officeDocument/2006/relationships/hyperlink" Target="https://docs.peppol.eu/poac/jp/pint-jp/trn-invoice/semantic-model/ibt-010/" TargetMode="External"/><Relationship Id="rId31" Type="http://schemas.openxmlformats.org/officeDocument/2006/relationships/hyperlink" Target="https://docs.peppol.eu/poac/jp/pint-jp/trn-invoice/semantic-model/ibt-025/" TargetMode="External"/><Relationship Id="rId52" Type="http://schemas.openxmlformats.org/officeDocument/2006/relationships/hyperlink" Target="https://docs.peppol.eu/poac/jp/pint-jp/trn-invoice/semantic-model/ibt-040/" TargetMode="External"/><Relationship Id="rId73" Type="http://schemas.openxmlformats.org/officeDocument/2006/relationships/hyperlink" Target="https://docs.peppol.eu/poac/jp/pint-jp/trn-invoice/semantic-model/ibt-054/" TargetMode="External"/><Relationship Id="rId78" Type="http://schemas.openxmlformats.org/officeDocument/2006/relationships/hyperlink" Target="https://docs.peppol.eu/poac/jp/pint-jp/trn-invoice/semantic-model/ibt-058/" TargetMode="External"/><Relationship Id="rId94" Type="http://schemas.openxmlformats.org/officeDocument/2006/relationships/hyperlink" Target="https://docs.peppol.eu/poac/jp/pint-jp/trn-invoice/semantic-model/ibt-068/" TargetMode="External"/><Relationship Id="rId99" Type="http://schemas.openxmlformats.org/officeDocument/2006/relationships/hyperlink" Target="https://docs.peppol.eu/poac/jp/pint-jp/trn-invoice/semantic-model/ibt-071-1/" TargetMode="External"/><Relationship Id="rId101" Type="http://schemas.openxmlformats.org/officeDocument/2006/relationships/hyperlink" Target="https://docs.peppol.eu/poac/jp/pint-jp/trn-invoice/semantic-model/ibg-14/" TargetMode="External"/><Relationship Id="rId122" Type="http://schemas.openxmlformats.org/officeDocument/2006/relationships/hyperlink" Target="https://docs.peppol.eu/poac/jp/pint-jp/trn-invoice/semantic-model/ibt-086/" TargetMode="External"/><Relationship Id="rId143" Type="http://schemas.openxmlformats.org/officeDocument/2006/relationships/hyperlink" Target="https://docs.peppol.eu/poac/jp/pint-jp/trn-invoice/semantic-model/ibg-20/" TargetMode="External"/><Relationship Id="rId148" Type="http://schemas.openxmlformats.org/officeDocument/2006/relationships/hyperlink" Target="https://docs.peppol.eu/poac/jp/pint-jp/trn-invoice/semantic-model/ibt-098/" TargetMode="External"/><Relationship Id="rId164" Type="http://schemas.openxmlformats.org/officeDocument/2006/relationships/hyperlink" Target="https://docs.peppol.eu/poac/jp/pint-jp/trn-invoice/semantic-model/ibt-108/" TargetMode="External"/><Relationship Id="rId169" Type="http://schemas.openxmlformats.org/officeDocument/2006/relationships/hyperlink" Target="https://docs.peppol.eu/poac/jp/pint-jp/trn-invoice/semantic-model/ibt-114/" TargetMode="External"/><Relationship Id="rId185" Type="http://schemas.openxmlformats.org/officeDocument/2006/relationships/hyperlink" Target="https://docs.peppol.eu/poac/jp/pint-jp/trn-invoice/semantic-model/ibt-124/" TargetMode="External"/><Relationship Id="rId4" Type="http://schemas.openxmlformats.org/officeDocument/2006/relationships/hyperlink" Target="https://docs.peppol.eu/poac/jp/pint-jp/trn-invoice/semantic-model/ibt-003/" TargetMode="External"/><Relationship Id="rId9" Type="http://schemas.openxmlformats.org/officeDocument/2006/relationships/hyperlink" Target="https://docs.peppol.eu/poac/jp/pint-jp/trn-invoice/semantic-model/ibt-009/" TargetMode="External"/><Relationship Id="rId180" Type="http://schemas.openxmlformats.org/officeDocument/2006/relationships/hyperlink" Target="https://docs.peppol.eu/poac/jp/pint-jp/trn-invoice/semantic-model/ibt-118/" TargetMode="External"/><Relationship Id="rId210" Type="http://schemas.openxmlformats.org/officeDocument/2006/relationships/hyperlink" Target="https://docs.peppol.eu/poac/jp/pint-jp/trn-invoice/semantic-model/ibt-138/" TargetMode="External"/><Relationship Id="rId215" Type="http://schemas.openxmlformats.org/officeDocument/2006/relationships/hyperlink" Target="https://docs.peppol.eu/poac/jp/pint-jp/trn-invoice/semantic-model/ibt-142/" TargetMode="External"/><Relationship Id="rId236" Type="http://schemas.openxmlformats.org/officeDocument/2006/relationships/hyperlink" Target="https://docs.peppol.eu/poac/jp/pint-jp/trn-invoice/semantic-model/ibt-157-1/" TargetMode="External"/><Relationship Id="rId26" Type="http://schemas.openxmlformats.org/officeDocument/2006/relationships/hyperlink" Target="https://docs.peppol.eu/poac/jp/pint-jp/trn-invoice/semantic-model/ibt-022/" TargetMode="External"/><Relationship Id="rId231" Type="http://schemas.openxmlformats.org/officeDocument/2006/relationships/hyperlink" Target="https://docs.peppol.eu/poac/jp/pint-jp/trn-invoice/semantic-model/ibt-153/" TargetMode="External"/><Relationship Id="rId47" Type="http://schemas.openxmlformats.org/officeDocument/2006/relationships/hyperlink" Target="https://docs.peppol.eu/poac/jp/pint-jp/trn-invoice/semantic-model/ibt-036/" TargetMode="External"/><Relationship Id="rId68" Type="http://schemas.openxmlformats.org/officeDocument/2006/relationships/hyperlink" Target="https://docs.peppol.eu/poac/jp/pint-jp/trn-invoice/semantic-model/ibt-050/" TargetMode="External"/><Relationship Id="rId89" Type="http://schemas.openxmlformats.org/officeDocument/2006/relationships/hyperlink" Target="https://docs.peppol.eu/poac/jp/pint-jp/trn-invoice/semantic-model/ibt-064/" TargetMode="External"/><Relationship Id="rId112" Type="http://schemas.openxmlformats.org/officeDocument/2006/relationships/hyperlink" Target="https://docs.peppol.eu/poac/jp/pint-jp/trn-invoice/semantic-model/ibg-16/" TargetMode="External"/><Relationship Id="rId133" Type="http://schemas.openxmlformats.org/officeDocument/2006/relationships/hyperlink" Target="https://docs.peppol.eu/poac/jp/pint-jp/trn-invoice/semantic-model/ibt-088/" TargetMode="External"/><Relationship Id="rId154" Type="http://schemas.openxmlformats.org/officeDocument/2006/relationships/hyperlink" Target="https://docs.peppol.eu/poac/jp/pint-jp/trn-invoice/semantic-model/ibt-100/" TargetMode="External"/><Relationship Id="rId175" Type="http://schemas.openxmlformats.org/officeDocument/2006/relationships/hyperlink" Target="https://docs.peppol.eu/poac/jp/pint-jp/trn-invoice/semantic-model/ibt-192/" TargetMode="External"/><Relationship Id="rId196" Type="http://schemas.openxmlformats.org/officeDocument/2006/relationships/hyperlink" Target="https://docs.peppol.eu/poac/jp/pint-jp/trn-invoice/semantic-model/ibt-128-1/" TargetMode="External"/><Relationship Id="rId200" Type="http://schemas.openxmlformats.org/officeDocument/2006/relationships/hyperlink" Target="https://docs.peppol.eu/poac/jp/pint-jp/trn-invoice/semantic-model/ibt-183/" TargetMode="External"/><Relationship Id="rId16" Type="http://schemas.openxmlformats.org/officeDocument/2006/relationships/hyperlink" Target="https://docs.peppol.eu/poac/jp/pint-jp/trn-invoice/semantic-model/ibt-016/" TargetMode="External"/><Relationship Id="rId221" Type="http://schemas.openxmlformats.org/officeDocument/2006/relationships/hyperlink" Target="https://docs.peppol.eu/poac/jp/pint-jp/trn-invoice/semantic-model/ibt-147/" TargetMode="External"/><Relationship Id="rId242" Type="http://schemas.openxmlformats.org/officeDocument/2006/relationships/hyperlink" Target="https://docs.peppol.eu/poac/jp/pint-jp/trn-invoice/semantic-model/ibt-160/" TargetMode="External"/><Relationship Id="rId37" Type="http://schemas.openxmlformats.org/officeDocument/2006/relationships/hyperlink" Target="https://docs.peppol.eu/poac/jp/pint-jp/trn-invoice/semantic-model/ibt-029-1/" TargetMode="External"/><Relationship Id="rId58" Type="http://schemas.openxmlformats.org/officeDocument/2006/relationships/hyperlink" Target="https://docs.peppol.eu/poac/jp/pint-jp/trn-invoice/semantic-model/ibt-044/" TargetMode="External"/><Relationship Id="rId79" Type="http://schemas.openxmlformats.org/officeDocument/2006/relationships/hyperlink" Target="https://docs.peppol.eu/poac/jp/pint-jp/trn-invoice/semantic-model/ibg-10/" TargetMode="External"/><Relationship Id="rId102" Type="http://schemas.openxmlformats.org/officeDocument/2006/relationships/hyperlink" Target="https://docs.peppol.eu/poac/jp/pint-jp/trn-invoice/semantic-model/ibt-073/" TargetMode="External"/><Relationship Id="rId123" Type="http://schemas.openxmlformats.org/officeDocument/2006/relationships/hyperlink" Target="https://docs.peppol.eu/poac/jp/pint-jp/trn-invoice/semantic-model/ibg-34/" TargetMode="External"/><Relationship Id="rId144" Type="http://schemas.openxmlformats.org/officeDocument/2006/relationships/hyperlink" Target="https://docs.peppol.eu/poac/jp/pint-jp/trn-invoice/semantic-model/ibt-092/" TargetMode="External"/><Relationship Id="rId90" Type="http://schemas.openxmlformats.org/officeDocument/2006/relationships/hyperlink" Target="https://docs.peppol.eu/poac/jp/pint-jp/trn-invoice/semantic-model/ibt-065/" TargetMode="External"/><Relationship Id="rId165" Type="http://schemas.openxmlformats.org/officeDocument/2006/relationships/hyperlink" Target="https://docs.peppol.eu/poac/jp/pint-jp/trn-invoice/semantic-model/ibt-109/" TargetMode="External"/><Relationship Id="rId186" Type="http://schemas.openxmlformats.org/officeDocument/2006/relationships/hyperlink" Target="https://docs.peppol.eu/poac/jp/pint-jp/trn-invoice/semantic-model/ibt-125/" TargetMode="External"/><Relationship Id="rId211" Type="http://schemas.openxmlformats.org/officeDocument/2006/relationships/hyperlink" Target="https://docs.peppol.eu/poac/jp/pint-jp/trn-invoice/semantic-model/ibt-139/" TargetMode="External"/><Relationship Id="rId232" Type="http://schemas.openxmlformats.org/officeDocument/2006/relationships/hyperlink" Target="https://docs.peppol.eu/poac/jp/pint-jp/trn-invoice/semantic-model/ibt-154/" TargetMode="External"/><Relationship Id="rId27" Type="http://schemas.openxmlformats.org/officeDocument/2006/relationships/hyperlink" Target="https://docs.peppol.eu/poac/jp/pint-jp/trn-invoice/semantic-model/ibg-02/" TargetMode="External"/><Relationship Id="rId48" Type="http://schemas.openxmlformats.org/officeDocument/2006/relationships/hyperlink" Target="https://docs.peppol.eu/poac/jp/pint-jp/trn-invoice/semantic-model/ibt-162/" TargetMode="External"/><Relationship Id="rId69" Type="http://schemas.openxmlformats.org/officeDocument/2006/relationships/hyperlink" Target="https://docs.peppol.eu/poac/jp/pint-jp/trn-invoice/semantic-model/ibt-051/" TargetMode="External"/><Relationship Id="rId113" Type="http://schemas.openxmlformats.org/officeDocument/2006/relationships/hyperlink" Target="https://docs.peppol.eu/poac/jp/pint-jp/trn-invoice/semantic-model/ibt-178/" TargetMode="External"/><Relationship Id="rId134" Type="http://schemas.openxmlformats.org/officeDocument/2006/relationships/hyperlink" Target="https://docs.peppol.eu/poac/jp/pint-jp/trn-invoice/semantic-model/ibg-19/" TargetMode="External"/><Relationship Id="rId80" Type="http://schemas.openxmlformats.org/officeDocument/2006/relationships/hyperlink" Target="https://docs.peppol.eu/poac/jp/pint-jp/trn-invoice/semantic-model/ibt-059/" TargetMode="External"/><Relationship Id="rId155" Type="http://schemas.openxmlformats.org/officeDocument/2006/relationships/hyperlink" Target="https://docs.peppol.eu/poac/jp/pint-jp/trn-invoice/semantic-model/ibt-101/" TargetMode="External"/><Relationship Id="rId176" Type="http://schemas.openxmlformats.org/officeDocument/2006/relationships/hyperlink" Target="https://docs.peppol.eu/poac/jp/pint-jp/trn-invoice/semantic-model/ibt-193/" TargetMode="External"/><Relationship Id="rId197" Type="http://schemas.openxmlformats.org/officeDocument/2006/relationships/hyperlink" Target="https://docs.peppol.eu/poac/jp/pint-jp/trn-invoice/semantic-model/ibt-129/" TargetMode="External"/><Relationship Id="rId201" Type="http://schemas.openxmlformats.org/officeDocument/2006/relationships/hyperlink" Target="https://docs.peppol.eu/poac/jp/pint-jp/trn-invoice/semantic-model/ibt-132/" TargetMode="External"/><Relationship Id="rId222" Type="http://schemas.openxmlformats.org/officeDocument/2006/relationships/hyperlink" Target="https://docs.peppol.eu/poac/jp/pint-jp/trn-invoice/semantic-model/ibt-148/" TargetMode="External"/><Relationship Id="rId243" Type="http://schemas.openxmlformats.org/officeDocument/2006/relationships/hyperlink" Target="https://docs.peppol.eu/poac/jp/pint-jp/trn-invoice/semantic-model/ibt-161/" TargetMode="External"/><Relationship Id="rId17" Type="http://schemas.openxmlformats.org/officeDocument/2006/relationships/hyperlink" Target="https://docs.peppol.eu/poac/jp/pint-jp/trn-invoice/semantic-model/ibt-017/" TargetMode="External"/><Relationship Id="rId38" Type="http://schemas.openxmlformats.org/officeDocument/2006/relationships/hyperlink" Target="https://docs.peppol.eu/poac/jp/pint-jp/trn-invoice/semantic-model/ibt-030/" TargetMode="External"/><Relationship Id="rId59" Type="http://schemas.openxmlformats.org/officeDocument/2006/relationships/hyperlink" Target="https://docs.peppol.eu/poac/jp/pint-jp/trn-invoice/semantic-model/ibt-045/" TargetMode="External"/><Relationship Id="rId103" Type="http://schemas.openxmlformats.org/officeDocument/2006/relationships/hyperlink" Target="https://docs.peppol.eu/poac/jp/pint-jp/trn-invoice/semantic-model/ibt-074/" TargetMode="External"/><Relationship Id="rId124" Type="http://schemas.openxmlformats.org/officeDocument/2006/relationships/hyperlink" Target="https://docs.peppol.eu/poac/jp/pint-jp/trn-invoice/semantic-model/ibt-169/" TargetMode="External"/><Relationship Id="rId70" Type="http://schemas.openxmlformats.org/officeDocument/2006/relationships/hyperlink" Target="https://docs.peppol.eu/poac/jp/pint-jp/trn-invoice/semantic-model/ibt-163/" TargetMode="External"/><Relationship Id="rId91" Type="http://schemas.openxmlformats.org/officeDocument/2006/relationships/hyperlink" Target="https://docs.peppol.eu/poac/jp/pint-jp/trn-invoice/semantic-model/ibt-164/" TargetMode="External"/><Relationship Id="rId145" Type="http://schemas.openxmlformats.org/officeDocument/2006/relationships/hyperlink" Target="https://docs.peppol.eu/poac/jp/pint-jp/trn-invoice/semantic-model/ibt-093/" TargetMode="External"/><Relationship Id="rId166" Type="http://schemas.openxmlformats.org/officeDocument/2006/relationships/hyperlink" Target="https://docs.peppol.eu/poac/jp/pint-jp/trn-invoice/semantic-model/ibt-110/" TargetMode="External"/><Relationship Id="rId187" Type="http://schemas.openxmlformats.org/officeDocument/2006/relationships/hyperlink" Target="https://docs.peppol.eu/poac/jp/pint-jp/trn-invoice/semantic-model/ibt-125-1/" TargetMode="External"/><Relationship Id="rId1" Type="http://schemas.openxmlformats.org/officeDocument/2006/relationships/hyperlink" Target="https://docs.peppol.eu/poac/jp/pint-jp/trn-invoice/semantic-model/ibt-001/" TargetMode="External"/><Relationship Id="rId212" Type="http://schemas.openxmlformats.org/officeDocument/2006/relationships/hyperlink" Target="https://docs.peppol.eu/poac/jp/pint-jp/trn-invoice/semantic-model/ibt-140/" TargetMode="External"/><Relationship Id="rId233" Type="http://schemas.openxmlformats.org/officeDocument/2006/relationships/hyperlink" Target="https://docs.peppol.eu/poac/jp/pint-jp/trn-invoice/semantic-model/ibt-155/" TargetMode="External"/><Relationship Id="rId28" Type="http://schemas.openxmlformats.org/officeDocument/2006/relationships/hyperlink" Target="https://docs.peppol.eu/poac/jp/pint-jp/trn-invoice/semantic-model/ibt-023/" TargetMode="External"/><Relationship Id="rId49" Type="http://schemas.openxmlformats.org/officeDocument/2006/relationships/hyperlink" Target="https://docs.peppol.eu/poac/jp/pint-jp/trn-invoice/semantic-model/ibt-037/" TargetMode="External"/><Relationship Id="rId114" Type="http://schemas.openxmlformats.org/officeDocument/2006/relationships/hyperlink" Target="https://docs.peppol.eu/poac/jp/pint-jp/trn-invoice/semantic-model/ibt-081/" TargetMode="External"/><Relationship Id="rId60" Type="http://schemas.openxmlformats.org/officeDocument/2006/relationships/hyperlink" Target="https://docs.peppol.eu/poac/jp/pint-jp/trn-invoice/semantic-model/ibt-046/" TargetMode="External"/><Relationship Id="rId81" Type="http://schemas.openxmlformats.org/officeDocument/2006/relationships/hyperlink" Target="https://docs.peppol.eu/poac/jp/pint-jp/trn-invoice/semantic-model/ibt-060/" TargetMode="External"/><Relationship Id="rId135" Type="http://schemas.openxmlformats.org/officeDocument/2006/relationships/hyperlink" Target="https://docs.peppol.eu/poac/jp/pint-jp/trn-invoice/semantic-model/ibt-089/" TargetMode="External"/><Relationship Id="rId156" Type="http://schemas.openxmlformats.org/officeDocument/2006/relationships/hyperlink" Target="https://docs.peppol.eu/poac/jp/pint-jp/trn-invoice/semantic-model/ibt-104/" TargetMode="External"/><Relationship Id="rId177" Type="http://schemas.openxmlformats.org/officeDocument/2006/relationships/hyperlink" Target="https://docs.peppol.eu/poac/jp/pint-jp/trn-invoice/semantic-model/ibg-23/" TargetMode="External"/><Relationship Id="rId198" Type="http://schemas.openxmlformats.org/officeDocument/2006/relationships/hyperlink" Target="https://docs.peppol.eu/poac/jp/pint-jp/trn-invoice/semantic-model/ibt-130/" TargetMode="External"/><Relationship Id="rId202" Type="http://schemas.openxmlformats.org/officeDocument/2006/relationships/hyperlink" Target="https://docs.peppol.eu/poac/jp/pint-jp/trn-invoice/semantic-model/ibt-184/" TargetMode="External"/><Relationship Id="rId223" Type="http://schemas.openxmlformats.org/officeDocument/2006/relationships/hyperlink" Target="https://docs.peppol.eu/poac/jp/pint-jp/trn-invoice/semantic-model/ibt-149/" TargetMode="External"/><Relationship Id="rId244" Type="http://schemas.openxmlformats.org/officeDocument/2006/relationships/printerSettings" Target="../printerSettings/printerSettings2.bin"/><Relationship Id="rId18" Type="http://schemas.openxmlformats.org/officeDocument/2006/relationships/hyperlink" Target="https://docs.peppol.eu/poac/jp/pint-jp/trn-invoice/semantic-model/ibt-018/" TargetMode="External"/><Relationship Id="rId39" Type="http://schemas.openxmlformats.org/officeDocument/2006/relationships/hyperlink" Target="https://docs.peppol.eu/poac/jp/pint-jp/trn-invoice/semantic-model/ibt-030-1/" TargetMode="External"/><Relationship Id="rId50" Type="http://schemas.openxmlformats.org/officeDocument/2006/relationships/hyperlink" Target="https://docs.peppol.eu/poac/jp/pint-jp/trn-invoice/semantic-model/ibt-038/" TargetMode="External"/><Relationship Id="rId104" Type="http://schemas.openxmlformats.org/officeDocument/2006/relationships/hyperlink" Target="https://docs.peppol.eu/poac/jp/pint-jp/trn-invoice/semantic-model/ibg-15/" TargetMode="External"/><Relationship Id="rId125" Type="http://schemas.openxmlformats.org/officeDocument/2006/relationships/hyperlink" Target="https://docs.peppol.eu/poac/jp/pint-jp/trn-invoice/semantic-model/ibt-170/" TargetMode="External"/><Relationship Id="rId146" Type="http://schemas.openxmlformats.org/officeDocument/2006/relationships/hyperlink" Target="https://docs.peppol.eu/poac/jp/pint-jp/trn-invoice/semantic-model/ibt-094/" TargetMode="External"/><Relationship Id="rId167" Type="http://schemas.openxmlformats.org/officeDocument/2006/relationships/hyperlink" Target="https://docs.peppol.eu/poac/jp/pint-jp/trn-invoice/semantic-model/ibt-112/" TargetMode="External"/><Relationship Id="rId188" Type="http://schemas.openxmlformats.org/officeDocument/2006/relationships/hyperlink" Target="https://docs.peppol.eu/poac/jp/pint-jp/trn-invoice/semantic-model/ibt-125-2/" TargetMode="External"/><Relationship Id="rId71" Type="http://schemas.openxmlformats.org/officeDocument/2006/relationships/hyperlink" Target="https://docs.peppol.eu/poac/jp/pint-jp/trn-invoice/semantic-model/ibt-052/" TargetMode="External"/><Relationship Id="rId92" Type="http://schemas.openxmlformats.org/officeDocument/2006/relationships/hyperlink" Target="https://docs.peppol.eu/poac/jp/pint-jp/trn-invoice/semantic-model/ibt-066/" TargetMode="External"/><Relationship Id="rId213" Type="http://schemas.openxmlformats.org/officeDocument/2006/relationships/hyperlink" Target="https://docs.peppol.eu/poac/jp/pint-jp/trn-invoice/semantic-model/ibg-28/" TargetMode="External"/><Relationship Id="rId234" Type="http://schemas.openxmlformats.org/officeDocument/2006/relationships/hyperlink" Target="https://docs.peppol.eu/poac/jp/pint-jp/trn-invoice/semantic-model/ibt-156/" TargetMode="External"/><Relationship Id="rId2" Type="http://schemas.openxmlformats.org/officeDocument/2006/relationships/hyperlink" Target="https://docs.peppol.eu/poac/jp/pint-jp/trn-invoice/semantic-model/ibt-002/" TargetMode="External"/><Relationship Id="rId29" Type="http://schemas.openxmlformats.org/officeDocument/2006/relationships/hyperlink" Target="https://docs.peppol.eu/poac/jp/pint-jp/trn-invoice/semantic-model/ibt-024/" TargetMode="External"/><Relationship Id="rId40" Type="http://schemas.openxmlformats.org/officeDocument/2006/relationships/hyperlink" Target="https://docs.peppol.eu/poac/jp/pint-jp/trn-invoice/semantic-model/ibt-031/" TargetMode="External"/><Relationship Id="rId115" Type="http://schemas.openxmlformats.org/officeDocument/2006/relationships/hyperlink" Target="https://docs.peppol.eu/poac/jp/pint-jp/trn-invoice/semantic-model/ibt-082/" TargetMode="External"/><Relationship Id="rId136" Type="http://schemas.openxmlformats.org/officeDocument/2006/relationships/hyperlink" Target="https://docs.peppol.eu/poac/jp/pint-jp/trn-invoice/semantic-model/ibt-090/" TargetMode="External"/><Relationship Id="rId157" Type="http://schemas.openxmlformats.org/officeDocument/2006/relationships/hyperlink" Target="https://docs.peppol.eu/poac/jp/pint-jp/trn-invoice/semantic-model/ibt-105/" TargetMode="External"/><Relationship Id="rId178" Type="http://schemas.openxmlformats.org/officeDocument/2006/relationships/hyperlink" Target="https://docs.peppol.eu/poac/jp/pint-jp/trn-invoice/semantic-model/ibt-116/" TargetMode="External"/><Relationship Id="rId61" Type="http://schemas.openxmlformats.org/officeDocument/2006/relationships/hyperlink" Target="https://docs.peppol.eu/poac/jp/pint-jp/trn-invoice/semantic-model/ibt-046-1/" TargetMode="External"/><Relationship Id="rId82" Type="http://schemas.openxmlformats.org/officeDocument/2006/relationships/hyperlink" Target="https://docs.peppol.eu/poac/jp/pint-jp/trn-invoice/semantic-model/ibt-060-1/" TargetMode="External"/><Relationship Id="rId199" Type="http://schemas.openxmlformats.org/officeDocument/2006/relationships/hyperlink" Target="https://docs.peppol.eu/poac/jp/pint-jp/trn-invoice/semantic-model/ibt-131/" TargetMode="External"/><Relationship Id="rId203" Type="http://schemas.openxmlformats.org/officeDocument/2006/relationships/hyperlink" Target="https://docs.peppol.eu/poac/jp/pint-jp/trn-invoice/semantic-model/ibt-133/" TargetMode="External"/><Relationship Id="rId19" Type="http://schemas.openxmlformats.org/officeDocument/2006/relationships/hyperlink" Target="https://docs.peppol.eu/poac/jp/pint-jp/trn-invoice/semantic-model/ibt-018-1/" TargetMode="External"/><Relationship Id="rId224" Type="http://schemas.openxmlformats.org/officeDocument/2006/relationships/hyperlink" Target="https://docs.peppol.eu/poac/jp/pint-jp/trn-invoice/semantic-model/ibt-150/" TargetMode="External"/><Relationship Id="rId30" Type="http://schemas.openxmlformats.org/officeDocument/2006/relationships/hyperlink" Target="https://docs.peppol.eu/poac/jp/pint-jp/trn-invoice/semantic-model/ibg-03/" TargetMode="External"/><Relationship Id="rId105" Type="http://schemas.openxmlformats.org/officeDocument/2006/relationships/hyperlink" Target="https://docs.peppol.eu/poac/jp/pint-jp/trn-invoice/semantic-model/ibt-075/" TargetMode="External"/><Relationship Id="rId126" Type="http://schemas.openxmlformats.org/officeDocument/2006/relationships/hyperlink" Target="https://docs.peppol.eu/poac/jp/pint-jp/trn-invoice/semantic-model/ibt-171/" TargetMode="External"/><Relationship Id="rId147" Type="http://schemas.openxmlformats.org/officeDocument/2006/relationships/hyperlink" Target="https://docs.peppol.eu/poac/jp/pint-jp/trn-invoice/semantic-model/ibt-097/" TargetMode="External"/><Relationship Id="rId168" Type="http://schemas.openxmlformats.org/officeDocument/2006/relationships/hyperlink" Target="https://docs.peppol.eu/poac/jp/pint-jp/trn-invoice/semantic-model/ibt-113/" TargetMode="External"/><Relationship Id="rId51" Type="http://schemas.openxmlformats.org/officeDocument/2006/relationships/hyperlink" Target="https://docs.peppol.eu/poac/jp/pint-jp/trn-invoice/semantic-model/ibt-039/" TargetMode="External"/><Relationship Id="rId72" Type="http://schemas.openxmlformats.org/officeDocument/2006/relationships/hyperlink" Target="https://docs.peppol.eu/poac/jp/pint-jp/trn-invoice/semantic-model/ibt-053/" TargetMode="External"/><Relationship Id="rId93" Type="http://schemas.openxmlformats.org/officeDocument/2006/relationships/hyperlink" Target="https://docs.peppol.eu/poac/jp/pint-jp/trn-invoice/semantic-model/ibt-067/" TargetMode="External"/><Relationship Id="rId189" Type="http://schemas.openxmlformats.org/officeDocument/2006/relationships/hyperlink" Target="https://docs.peppol.eu/poac/jp/pint-jp/trn-invoice/semantic-model/ibg-25/" TargetMode="External"/><Relationship Id="rId3" Type="http://schemas.openxmlformats.org/officeDocument/2006/relationships/hyperlink" Target="https://docs.peppol.eu/poac/jp/pint-jp/trn-invoice/semantic-model/ibt-168/" TargetMode="External"/><Relationship Id="rId214" Type="http://schemas.openxmlformats.org/officeDocument/2006/relationships/hyperlink" Target="https://docs.peppol.eu/poac/jp/pint-jp/trn-invoice/semantic-model/ibt-141/" TargetMode="External"/><Relationship Id="rId235" Type="http://schemas.openxmlformats.org/officeDocument/2006/relationships/hyperlink" Target="https://docs.peppol.eu/poac/jp/pint-jp/trn-invoice/semantic-model/ibt-157/" TargetMode="External"/><Relationship Id="rId116" Type="http://schemas.openxmlformats.org/officeDocument/2006/relationships/hyperlink" Target="https://docs.peppol.eu/poac/jp/pint-jp/trn-invoice/semantic-model/ibt-083/" TargetMode="External"/><Relationship Id="rId137" Type="http://schemas.openxmlformats.org/officeDocument/2006/relationships/hyperlink" Target="https://docs.peppol.eu/poac/jp/pint-jp/trn-invoice/semantic-model/ibt-091/" TargetMode="External"/><Relationship Id="rId158" Type="http://schemas.openxmlformats.org/officeDocument/2006/relationships/hyperlink" Target="https://docs.peppol.eu/poac/jp/pint-jp/trn-invoice/semantic-model/ibt-102/" TargetMode="External"/><Relationship Id="rId20" Type="http://schemas.openxmlformats.org/officeDocument/2006/relationships/hyperlink" Target="https://docs.peppol.eu/poac/jp/pint-jp/trn-invoice/semantic-model/ibt-019/" TargetMode="External"/><Relationship Id="rId41" Type="http://schemas.openxmlformats.org/officeDocument/2006/relationships/hyperlink" Target="https://docs.peppol.eu/poac/jp/pint-jp/trn-invoice/semantic-model/ibt-032/" TargetMode="External"/><Relationship Id="rId62" Type="http://schemas.openxmlformats.org/officeDocument/2006/relationships/hyperlink" Target="https://docs.peppol.eu/poac/jp/pint-jp/trn-invoice/semantic-model/ibt-047/" TargetMode="External"/><Relationship Id="rId83" Type="http://schemas.openxmlformats.org/officeDocument/2006/relationships/hyperlink" Target="https://docs.peppol.eu/poac/jp/pint-jp/trn-invoice/semantic-model/ibt-061/" TargetMode="External"/><Relationship Id="rId179" Type="http://schemas.openxmlformats.org/officeDocument/2006/relationships/hyperlink" Target="https://docs.peppol.eu/poac/jp/pint-jp/trn-invoice/semantic-model/ibt-117/" TargetMode="External"/><Relationship Id="rId190" Type="http://schemas.openxmlformats.org/officeDocument/2006/relationships/hyperlink" Target="https://docs.peppol.eu/poac/jp/pint-jp/trn-invoice/semantic-model/ibt-126/" TargetMode="External"/><Relationship Id="rId204" Type="http://schemas.openxmlformats.org/officeDocument/2006/relationships/hyperlink" Target="https://docs.peppol.eu/poac/jp/pint-jp/trn-invoice/semantic-model/ibg-26/" TargetMode="External"/><Relationship Id="rId225" Type="http://schemas.openxmlformats.org/officeDocument/2006/relationships/hyperlink" Target="https://docs.peppol.eu/poac/jp/pint-jp/trn-invoice/semantic-model/ibg-30/"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P354"/>
  <sheetViews>
    <sheetView tabSelected="1" zoomScale="80" zoomScaleNormal="80" workbookViewId="0">
      <pane xSplit="5" ySplit="2" topLeftCell="F201" activePane="bottomRight" state="frozen"/>
      <selection pane="topRight" activeCell="F1" sqref="F1"/>
      <selection pane="bottomLeft" activeCell="A2" sqref="A2"/>
      <selection pane="bottomRight" activeCell="P2" sqref="P2"/>
    </sheetView>
  </sheetViews>
  <sheetFormatPr defaultColWidth="14.42578125" defaultRowHeight="18" customHeight="1"/>
  <cols>
    <col min="1" max="1" width="9" style="4" customWidth="1"/>
    <col min="2" max="2" width="11.42578125" style="26" customWidth="1"/>
    <col min="3" max="3" width="6.42578125" style="4" customWidth="1"/>
    <col min="4" max="4" width="5.85546875" style="4" customWidth="1"/>
    <col min="5" max="6" width="44.7109375" style="26" customWidth="1"/>
    <col min="7" max="7" width="12.28515625" style="23" customWidth="1"/>
    <col min="8" max="9" width="70" style="18" customWidth="1"/>
    <col min="10" max="10" width="7.42578125" style="4" customWidth="1"/>
    <col min="11" max="11" width="6.28515625" style="4" customWidth="1"/>
    <col min="12" max="12" width="41.7109375" style="26" customWidth="1"/>
    <col min="13" max="13" width="39.7109375" style="18" customWidth="1"/>
    <col min="14" max="14" width="154.85546875" style="26" bestFit="1" customWidth="1"/>
    <col min="15" max="15" width="8.140625" style="26" customWidth="1"/>
    <col min="16" max="16" width="53.140625" style="26" customWidth="1"/>
    <col min="17" max="16384" width="14.42578125" style="26"/>
  </cols>
  <sheetData>
    <row r="1" spans="1:16" s="4" customFormat="1" ht="18" customHeight="1">
      <c r="A1" s="4" t="s">
        <v>3548</v>
      </c>
      <c r="B1" s="4" t="s">
        <v>1917</v>
      </c>
      <c r="C1" s="4" t="s">
        <v>3549</v>
      </c>
      <c r="D1" s="4" t="s">
        <v>3550</v>
      </c>
      <c r="E1" s="4" t="s">
        <v>3551</v>
      </c>
      <c r="G1" s="23" t="s">
        <v>3553</v>
      </c>
      <c r="H1" s="23" t="s">
        <v>3554</v>
      </c>
      <c r="I1" s="23" t="s">
        <v>3555</v>
      </c>
      <c r="J1" s="4" t="s">
        <v>3556</v>
      </c>
      <c r="K1" s="4" t="s">
        <v>3557</v>
      </c>
      <c r="L1" s="4" t="s">
        <v>1913</v>
      </c>
      <c r="M1" s="23" t="s">
        <v>3558</v>
      </c>
      <c r="N1" s="4" t="s">
        <v>3559</v>
      </c>
      <c r="O1" s="4" t="s">
        <v>3560</v>
      </c>
      <c r="P1" s="4" t="s">
        <v>3561</v>
      </c>
    </row>
    <row r="2" spans="1:16" s="21" customFormat="1" ht="72" customHeight="1">
      <c r="A2" s="19" t="s">
        <v>1918</v>
      </c>
      <c r="B2" s="20" t="s">
        <v>3507</v>
      </c>
      <c r="C2" s="19" t="s">
        <v>1919</v>
      </c>
      <c r="D2" s="19" t="s">
        <v>1920</v>
      </c>
      <c r="E2" s="20" t="s">
        <v>2</v>
      </c>
      <c r="F2" s="20" t="s">
        <v>3552</v>
      </c>
      <c r="G2" s="19" t="s">
        <v>8</v>
      </c>
      <c r="H2" s="20" t="s">
        <v>2852</v>
      </c>
      <c r="I2" s="20" t="s">
        <v>1921</v>
      </c>
      <c r="J2" s="19" t="s">
        <v>2851</v>
      </c>
      <c r="K2" s="19" t="s">
        <v>3538</v>
      </c>
      <c r="L2" s="20" t="s">
        <v>3537</v>
      </c>
      <c r="M2" s="20" t="s">
        <v>1910</v>
      </c>
      <c r="N2" s="20" t="s">
        <v>1922</v>
      </c>
      <c r="O2" s="20" t="s">
        <v>1923</v>
      </c>
      <c r="P2" s="20" t="s">
        <v>1924</v>
      </c>
    </row>
    <row r="3" spans="1:16" ht="18" customHeight="1">
      <c r="A3" s="2">
        <v>1000</v>
      </c>
      <c r="B3" s="3"/>
      <c r="C3" s="2"/>
      <c r="D3" s="2"/>
      <c r="E3" s="3" t="s">
        <v>1925</v>
      </c>
      <c r="F3" s="3" t="s">
        <v>1926</v>
      </c>
      <c r="G3" s="22"/>
      <c r="H3" s="16"/>
      <c r="I3" s="16" t="s">
        <v>1927</v>
      </c>
      <c r="J3" s="2">
        <v>1000</v>
      </c>
      <c r="K3" s="2"/>
      <c r="L3" s="3" t="s">
        <v>1925</v>
      </c>
      <c r="M3" s="16"/>
      <c r="N3" s="3" t="s">
        <v>1928</v>
      </c>
      <c r="O3" s="3"/>
      <c r="P3" s="3" t="s">
        <v>1929</v>
      </c>
    </row>
    <row r="4" spans="1:16" ht="18" customHeight="1">
      <c r="A4" s="2">
        <v>1290</v>
      </c>
      <c r="B4" s="3" t="s">
        <v>2867</v>
      </c>
      <c r="C4" s="2" t="s">
        <v>15</v>
      </c>
      <c r="D4" s="2">
        <v>1</v>
      </c>
      <c r="E4" s="3" t="s">
        <v>190</v>
      </c>
      <c r="F4" s="3" t="s">
        <v>1930</v>
      </c>
      <c r="G4" s="22" t="s">
        <v>18</v>
      </c>
      <c r="H4" s="16" t="s">
        <v>191</v>
      </c>
      <c r="I4" s="16" t="s">
        <v>1931</v>
      </c>
      <c r="J4" s="2">
        <v>1010</v>
      </c>
      <c r="K4" s="2">
        <v>0</v>
      </c>
      <c r="L4" s="3" t="s">
        <v>1905</v>
      </c>
      <c r="M4" s="16"/>
      <c r="N4" s="3" t="s">
        <v>1932</v>
      </c>
      <c r="O4" s="3"/>
      <c r="P4" s="3" t="s">
        <v>1933</v>
      </c>
    </row>
    <row r="5" spans="1:16" ht="18" customHeight="1">
      <c r="A5" s="2">
        <v>1280</v>
      </c>
      <c r="B5" s="3" t="s">
        <v>2868</v>
      </c>
      <c r="C5" s="2" t="s">
        <v>15</v>
      </c>
      <c r="D5" s="2">
        <v>1</v>
      </c>
      <c r="E5" s="3" t="s">
        <v>184</v>
      </c>
      <c r="F5" s="3" t="s">
        <v>1934</v>
      </c>
      <c r="G5" s="22" t="s">
        <v>78</v>
      </c>
      <c r="H5" s="16" t="s">
        <v>185</v>
      </c>
      <c r="I5" s="16" t="s">
        <v>1935</v>
      </c>
      <c r="J5" s="2">
        <v>1020</v>
      </c>
      <c r="K5" s="2">
        <v>0</v>
      </c>
      <c r="L5" s="3" t="s">
        <v>1903</v>
      </c>
      <c r="M5" s="16"/>
      <c r="N5" s="3" t="s">
        <v>1936</v>
      </c>
      <c r="O5" s="3"/>
      <c r="P5" s="3" t="s">
        <v>1937</v>
      </c>
    </row>
    <row r="6" spans="1:16" ht="18" customHeight="1">
      <c r="A6" s="2">
        <v>1010</v>
      </c>
      <c r="B6" s="3" t="s">
        <v>2869</v>
      </c>
      <c r="C6" s="2" t="s">
        <v>15</v>
      </c>
      <c r="D6" s="2">
        <v>0</v>
      </c>
      <c r="E6" s="3" t="s">
        <v>13</v>
      </c>
      <c r="F6" s="3" t="s">
        <v>1938</v>
      </c>
      <c r="G6" s="22" t="s">
        <v>18</v>
      </c>
      <c r="H6" s="16" t="s">
        <v>16</v>
      </c>
      <c r="I6" s="16" t="s">
        <v>1939</v>
      </c>
      <c r="J6" s="2">
        <v>1030</v>
      </c>
      <c r="K6" s="2">
        <v>0</v>
      </c>
      <c r="L6" s="3" t="s">
        <v>1424</v>
      </c>
      <c r="M6" s="16"/>
      <c r="N6" s="3" t="s">
        <v>1940</v>
      </c>
      <c r="O6" s="3"/>
      <c r="P6" s="3" t="s">
        <v>1941</v>
      </c>
    </row>
    <row r="7" spans="1:16" ht="18" customHeight="1">
      <c r="A7" s="2">
        <v>1020</v>
      </c>
      <c r="B7" s="3" t="s">
        <v>2870</v>
      </c>
      <c r="C7" s="2" t="s">
        <v>15</v>
      </c>
      <c r="D7" s="2">
        <v>0</v>
      </c>
      <c r="E7" s="3" t="s">
        <v>22</v>
      </c>
      <c r="F7" s="3" t="s">
        <v>1942</v>
      </c>
      <c r="G7" s="22" t="s">
        <v>25</v>
      </c>
      <c r="H7" s="16" t="s">
        <v>23</v>
      </c>
      <c r="I7" s="16" t="s">
        <v>1943</v>
      </c>
      <c r="J7" s="2">
        <v>1040</v>
      </c>
      <c r="K7" s="2">
        <v>0</v>
      </c>
      <c r="L7" s="3" t="s">
        <v>1869</v>
      </c>
      <c r="M7" s="16"/>
      <c r="N7" s="3" t="s">
        <v>1944</v>
      </c>
      <c r="O7" s="3"/>
      <c r="P7" s="3" t="s">
        <v>1945</v>
      </c>
    </row>
    <row r="8" spans="1:16" ht="18" customHeight="1">
      <c r="A8" s="2">
        <v>1030</v>
      </c>
      <c r="B8" s="3" t="s">
        <v>2871</v>
      </c>
      <c r="C8" s="2" t="s">
        <v>30</v>
      </c>
      <c r="D8" s="2">
        <v>0</v>
      </c>
      <c r="E8" s="3" t="s">
        <v>29</v>
      </c>
      <c r="F8" s="3" t="s">
        <v>1946</v>
      </c>
      <c r="G8" s="22" t="s">
        <v>33</v>
      </c>
      <c r="H8" s="16" t="s">
        <v>31</v>
      </c>
      <c r="I8" s="16" t="s">
        <v>1947</v>
      </c>
      <c r="J8" s="2">
        <v>1050</v>
      </c>
      <c r="K8" s="2">
        <v>0</v>
      </c>
      <c r="L8" s="3" t="s">
        <v>1899</v>
      </c>
      <c r="M8" s="16"/>
      <c r="N8" s="3" t="s">
        <v>1948</v>
      </c>
      <c r="O8" s="3"/>
      <c r="P8" s="3" t="s">
        <v>1949</v>
      </c>
    </row>
    <row r="9" spans="1:16" ht="18" customHeight="1">
      <c r="A9" s="2">
        <v>1090</v>
      </c>
      <c r="B9" s="3" t="s">
        <v>2872</v>
      </c>
      <c r="C9" s="2" t="s">
        <v>30</v>
      </c>
      <c r="D9" s="2">
        <v>0</v>
      </c>
      <c r="E9" s="3" t="s">
        <v>69</v>
      </c>
      <c r="F9" s="3" t="s">
        <v>1950</v>
      </c>
      <c r="G9" s="22" t="s">
        <v>25</v>
      </c>
      <c r="H9" s="16" t="s">
        <v>70</v>
      </c>
      <c r="I9" s="16" t="s">
        <v>1951</v>
      </c>
      <c r="J9" s="2">
        <v>1060</v>
      </c>
      <c r="K9" s="2">
        <v>0</v>
      </c>
      <c r="L9" s="3" t="s">
        <v>1897</v>
      </c>
      <c r="M9" s="16"/>
      <c r="N9" s="3" t="s">
        <v>1952</v>
      </c>
      <c r="O9" s="3"/>
      <c r="P9" s="3" t="s">
        <v>1953</v>
      </c>
    </row>
    <row r="10" spans="1:16" ht="18" customHeight="1">
      <c r="A10" s="2">
        <v>1040</v>
      </c>
      <c r="B10" s="3" t="s">
        <v>2873</v>
      </c>
      <c r="C10" s="2" t="s">
        <v>15</v>
      </c>
      <c r="D10" s="2">
        <v>0</v>
      </c>
      <c r="E10" s="3" t="s">
        <v>37</v>
      </c>
      <c r="F10" s="3" t="s">
        <v>1954</v>
      </c>
      <c r="G10" s="22" t="s">
        <v>40</v>
      </c>
      <c r="H10" s="16" t="s">
        <v>38</v>
      </c>
      <c r="I10" s="16" t="s">
        <v>1955</v>
      </c>
      <c r="J10" s="2">
        <v>1070</v>
      </c>
      <c r="K10" s="2">
        <v>0</v>
      </c>
      <c r="L10" s="3" t="s">
        <v>1895</v>
      </c>
      <c r="M10" s="16"/>
      <c r="N10" s="3" t="s">
        <v>1956</v>
      </c>
      <c r="O10" s="3"/>
      <c r="P10" s="3" t="s">
        <v>1957</v>
      </c>
    </row>
    <row r="11" spans="1:16" ht="18" customHeight="1">
      <c r="A11" s="2">
        <v>1260</v>
      </c>
      <c r="B11" s="3" t="s">
        <v>2874</v>
      </c>
      <c r="C11" s="2" t="s">
        <v>30</v>
      </c>
      <c r="D11" s="2">
        <v>0</v>
      </c>
      <c r="E11" s="3" t="s">
        <v>174</v>
      </c>
      <c r="F11" s="3" t="s">
        <v>1958</v>
      </c>
      <c r="G11" s="22" t="s">
        <v>78</v>
      </c>
      <c r="H11" s="16" t="s">
        <v>175</v>
      </c>
      <c r="I11" s="16" t="s">
        <v>1959</v>
      </c>
      <c r="J11" s="2">
        <v>1080</v>
      </c>
      <c r="K11" s="2">
        <v>0</v>
      </c>
      <c r="L11" s="3" t="s">
        <v>1528</v>
      </c>
      <c r="M11" s="16"/>
      <c r="N11" s="3" t="s">
        <v>1960</v>
      </c>
      <c r="O11" s="3"/>
      <c r="P11" s="3" t="s">
        <v>1961</v>
      </c>
    </row>
    <row r="12" spans="1:16" ht="18" customHeight="1">
      <c r="A12" s="2">
        <v>1070</v>
      </c>
      <c r="B12" s="3" t="s">
        <v>2875</v>
      </c>
      <c r="C12" s="2" t="s">
        <v>30</v>
      </c>
      <c r="D12" s="2">
        <v>0</v>
      </c>
      <c r="E12" s="3" t="s">
        <v>57</v>
      </c>
      <c r="F12" s="3" t="s">
        <v>1962</v>
      </c>
      <c r="G12" s="22" t="s">
        <v>25</v>
      </c>
      <c r="H12" s="16" t="s">
        <v>58</v>
      </c>
      <c r="I12" s="18" t="s">
        <v>3540</v>
      </c>
      <c r="J12" s="2">
        <v>1090</v>
      </c>
      <c r="K12" s="2">
        <v>0</v>
      </c>
      <c r="L12" s="3" t="s">
        <v>1892</v>
      </c>
      <c r="M12" s="16"/>
      <c r="N12" s="3" t="s">
        <v>1963</v>
      </c>
      <c r="O12" s="3"/>
      <c r="P12" s="3" t="s">
        <v>1964</v>
      </c>
    </row>
    <row r="13" spans="1:16" ht="18" customHeight="1">
      <c r="A13" s="2">
        <v>1050</v>
      </c>
      <c r="B13" s="3" t="s">
        <v>2876</v>
      </c>
      <c r="C13" s="2" t="s">
        <v>15</v>
      </c>
      <c r="D13" s="2">
        <v>0</v>
      </c>
      <c r="E13" s="3" t="s">
        <v>44</v>
      </c>
      <c r="F13" s="3" t="s">
        <v>1965</v>
      </c>
      <c r="G13" s="22" t="s">
        <v>40</v>
      </c>
      <c r="H13" s="16" t="s">
        <v>45</v>
      </c>
      <c r="I13" s="16" t="s">
        <v>1966</v>
      </c>
      <c r="J13" s="2">
        <v>1100</v>
      </c>
      <c r="K13" s="2">
        <v>0</v>
      </c>
      <c r="L13" s="3" t="s">
        <v>1890</v>
      </c>
      <c r="M13" s="16"/>
      <c r="N13" s="3" t="s">
        <v>1967</v>
      </c>
      <c r="O13" s="3"/>
      <c r="P13" s="3" t="s">
        <v>1968</v>
      </c>
    </row>
    <row r="14" spans="1:16" ht="18" customHeight="1">
      <c r="A14" s="2">
        <v>1060</v>
      </c>
      <c r="B14" s="3" t="s">
        <v>2877</v>
      </c>
      <c r="C14" s="2" t="s">
        <v>30</v>
      </c>
      <c r="D14" s="2">
        <v>0</v>
      </c>
      <c r="E14" s="3" t="s">
        <v>50</v>
      </c>
      <c r="F14" s="3" t="s">
        <v>1969</v>
      </c>
      <c r="G14" s="22" t="s">
        <v>40</v>
      </c>
      <c r="H14" s="16" t="s">
        <v>52</v>
      </c>
      <c r="I14" s="16" t="s">
        <v>1970</v>
      </c>
      <c r="J14" s="2">
        <v>1110</v>
      </c>
      <c r="K14" s="2">
        <v>0</v>
      </c>
      <c r="L14" s="3" t="s">
        <v>1888</v>
      </c>
      <c r="M14" s="16"/>
      <c r="N14" s="3" t="s">
        <v>1971</v>
      </c>
      <c r="O14" s="3"/>
      <c r="P14" s="3" t="s">
        <v>1968</v>
      </c>
    </row>
    <row r="15" spans="1:16" ht="18" customHeight="1">
      <c r="A15" s="2">
        <v>1200</v>
      </c>
      <c r="B15" s="3" t="s">
        <v>2878</v>
      </c>
      <c r="C15" s="2" t="s">
        <v>30</v>
      </c>
      <c r="D15" s="2">
        <v>0</v>
      </c>
      <c r="E15" s="3" t="s">
        <v>137</v>
      </c>
      <c r="F15" s="3" t="s">
        <v>1972</v>
      </c>
      <c r="G15" s="22" t="s">
        <v>78</v>
      </c>
      <c r="H15" s="16" t="s">
        <v>2838</v>
      </c>
      <c r="I15" s="16" t="s">
        <v>1974</v>
      </c>
      <c r="J15" s="2">
        <v>1120</v>
      </c>
      <c r="K15" s="2">
        <v>0</v>
      </c>
      <c r="L15" s="3" t="s">
        <v>1520</v>
      </c>
      <c r="M15" s="16"/>
      <c r="N15" s="3" t="s">
        <v>1975</v>
      </c>
      <c r="O15" s="3"/>
      <c r="P15" s="3" t="s">
        <v>1976</v>
      </c>
    </row>
    <row r="16" spans="1:16" ht="18" customHeight="1">
      <c r="A16" s="2">
        <v>1100</v>
      </c>
      <c r="B16" s="3" t="s">
        <v>2879</v>
      </c>
      <c r="C16" s="2" t="s">
        <v>30</v>
      </c>
      <c r="D16" s="2">
        <v>0</v>
      </c>
      <c r="E16" s="3" t="s">
        <v>75</v>
      </c>
      <c r="F16" s="3" t="s">
        <v>1977</v>
      </c>
      <c r="G16" s="22" t="s">
        <v>78</v>
      </c>
      <c r="H16" s="16" t="s">
        <v>76</v>
      </c>
      <c r="I16" s="16" t="s">
        <v>1978</v>
      </c>
      <c r="J16" s="2">
        <v>1130</v>
      </c>
      <c r="K16" s="2">
        <v>0</v>
      </c>
      <c r="L16" s="3" t="s">
        <v>1885</v>
      </c>
      <c r="M16" s="16"/>
      <c r="N16" s="3" t="s">
        <v>1979</v>
      </c>
      <c r="O16" s="3"/>
      <c r="P16" s="3" t="s">
        <v>1980</v>
      </c>
    </row>
    <row r="17" spans="1:16" ht="18" customHeight="1">
      <c r="A17" s="2">
        <v>2020</v>
      </c>
      <c r="B17" s="3" t="s">
        <v>2880</v>
      </c>
      <c r="C17" s="2" t="s">
        <v>30</v>
      </c>
      <c r="D17" s="2">
        <v>1</v>
      </c>
      <c r="E17" s="3" t="s">
        <v>584</v>
      </c>
      <c r="F17" s="3" t="s">
        <v>1981</v>
      </c>
      <c r="G17" s="22"/>
      <c r="H17" s="16" t="s">
        <v>585</v>
      </c>
      <c r="I17" s="16" t="s">
        <v>1982</v>
      </c>
      <c r="J17" s="2">
        <v>1140</v>
      </c>
      <c r="K17" s="2">
        <v>0</v>
      </c>
      <c r="L17" s="3" t="s">
        <v>1518</v>
      </c>
      <c r="M17" s="16"/>
      <c r="N17" s="3" t="s">
        <v>1983</v>
      </c>
      <c r="O17" s="3"/>
      <c r="P17" s="3"/>
    </row>
    <row r="18" spans="1:16" ht="18" customHeight="1">
      <c r="A18" s="2">
        <v>2030</v>
      </c>
      <c r="B18" s="3" t="s">
        <v>2881</v>
      </c>
      <c r="C18" s="2" t="s">
        <v>30</v>
      </c>
      <c r="D18" s="2">
        <v>2</v>
      </c>
      <c r="E18" s="3" t="s">
        <v>590</v>
      </c>
      <c r="F18" s="3" t="s">
        <v>1984</v>
      </c>
      <c r="G18" s="22" t="s">
        <v>25</v>
      </c>
      <c r="H18" s="16" t="s">
        <v>591</v>
      </c>
      <c r="I18" s="16" t="s">
        <v>1985</v>
      </c>
      <c r="J18" s="2">
        <v>1150</v>
      </c>
      <c r="K18" s="2">
        <v>1</v>
      </c>
      <c r="L18" s="3" t="s">
        <v>1516</v>
      </c>
      <c r="M18" s="16"/>
      <c r="N18" s="3" t="s">
        <v>1986</v>
      </c>
      <c r="O18" s="3"/>
      <c r="P18" s="3" t="s">
        <v>1987</v>
      </c>
    </row>
    <row r="19" spans="1:16" ht="18" customHeight="1">
      <c r="A19" s="2">
        <v>2040</v>
      </c>
      <c r="B19" s="3" t="s">
        <v>2883</v>
      </c>
      <c r="C19" s="2" t="s">
        <v>30</v>
      </c>
      <c r="D19" s="2">
        <v>2</v>
      </c>
      <c r="E19" s="3" t="s">
        <v>596</v>
      </c>
      <c r="F19" s="3" t="s">
        <v>1988</v>
      </c>
      <c r="G19" s="22" t="s">
        <v>25</v>
      </c>
      <c r="H19" s="16" t="s">
        <v>597</v>
      </c>
      <c r="I19" s="16" t="s">
        <v>1989</v>
      </c>
      <c r="J19" s="2">
        <v>1160</v>
      </c>
      <c r="K19" s="2">
        <v>1</v>
      </c>
      <c r="L19" s="3" t="s">
        <v>1514</v>
      </c>
      <c r="M19" s="16"/>
      <c r="N19" s="3" t="s">
        <v>1990</v>
      </c>
      <c r="O19" s="3"/>
      <c r="P19" s="3" t="s">
        <v>1964</v>
      </c>
    </row>
    <row r="20" spans="1:16" ht="18" customHeight="1">
      <c r="A20" s="2">
        <v>1080</v>
      </c>
      <c r="B20" s="3" t="s">
        <v>2884</v>
      </c>
      <c r="C20" s="2" t="s">
        <v>30</v>
      </c>
      <c r="D20" s="2">
        <v>0</v>
      </c>
      <c r="E20" s="3" t="s">
        <v>63</v>
      </c>
      <c r="F20" s="3" t="s">
        <v>1991</v>
      </c>
      <c r="G20" s="22" t="s">
        <v>40</v>
      </c>
      <c r="H20" s="16" t="s">
        <v>64</v>
      </c>
      <c r="I20" s="16" t="s">
        <v>1992</v>
      </c>
      <c r="J20" s="2">
        <v>1170</v>
      </c>
      <c r="K20" s="2">
        <v>1</v>
      </c>
      <c r="L20" s="3" t="s">
        <v>1880</v>
      </c>
      <c r="M20" s="16"/>
      <c r="N20" s="3" t="s">
        <v>1993</v>
      </c>
      <c r="O20" s="3"/>
      <c r="P20" s="3" t="s">
        <v>1994</v>
      </c>
    </row>
    <row r="21" spans="1:16" ht="18" customHeight="1">
      <c r="A21" s="2"/>
      <c r="B21" s="3"/>
      <c r="C21" s="2"/>
      <c r="D21" s="2"/>
      <c r="E21" s="3"/>
      <c r="F21" s="3"/>
      <c r="G21" s="22" t="s">
        <v>1929</v>
      </c>
      <c r="H21" s="16"/>
      <c r="I21" s="16"/>
      <c r="J21" s="2">
        <v>1180</v>
      </c>
      <c r="K21" s="2">
        <v>0</v>
      </c>
      <c r="L21" s="3" t="s">
        <v>1508</v>
      </c>
      <c r="M21" s="16"/>
      <c r="N21" s="3" t="s">
        <v>1995</v>
      </c>
      <c r="O21" s="3"/>
      <c r="P21" s="3" t="s">
        <v>1929</v>
      </c>
    </row>
    <row r="22" spans="1:16" ht="18" customHeight="1">
      <c r="A22" s="2">
        <v>1130</v>
      </c>
      <c r="B22" s="3" t="s">
        <v>2886</v>
      </c>
      <c r="C22" s="2" t="s">
        <v>30</v>
      </c>
      <c r="D22" s="2">
        <v>0</v>
      </c>
      <c r="E22" s="3" t="s">
        <v>95</v>
      </c>
      <c r="F22" s="3" t="s">
        <v>1996</v>
      </c>
      <c r="G22" s="22" t="s">
        <v>85</v>
      </c>
      <c r="H22" s="16" t="s">
        <v>96</v>
      </c>
      <c r="I22" s="16" t="s">
        <v>1997</v>
      </c>
      <c r="J22" s="2">
        <v>1190</v>
      </c>
      <c r="K22" s="2">
        <v>1</v>
      </c>
      <c r="L22" s="3" t="s">
        <v>1424</v>
      </c>
      <c r="M22" s="16"/>
      <c r="N22" s="3" t="s">
        <v>1998</v>
      </c>
      <c r="O22" s="3"/>
      <c r="P22" s="3" t="s">
        <v>1999</v>
      </c>
    </row>
    <row r="23" spans="1:16" ht="18" customHeight="1">
      <c r="A23" s="2">
        <v>1140</v>
      </c>
      <c r="B23" s="3" t="s">
        <v>2888</v>
      </c>
      <c r="C23" s="2" t="s">
        <v>30</v>
      </c>
      <c r="D23" s="2">
        <v>0</v>
      </c>
      <c r="E23" s="3" t="s">
        <v>101</v>
      </c>
      <c r="F23" s="3" t="s">
        <v>2000</v>
      </c>
      <c r="G23" s="22" t="s">
        <v>85</v>
      </c>
      <c r="H23" s="16" t="s">
        <v>102</v>
      </c>
      <c r="I23" s="16" t="s">
        <v>2001</v>
      </c>
      <c r="J23" s="2">
        <v>1200</v>
      </c>
      <c r="K23" s="2">
        <v>1</v>
      </c>
      <c r="L23" s="3" t="s">
        <v>1876</v>
      </c>
      <c r="M23" s="16"/>
      <c r="N23" s="3" t="s">
        <v>2002</v>
      </c>
      <c r="O23" s="3"/>
      <c r="P23" s="3" t="s">
        <v>2003</v>
      </c>
    </row>
    <row r="24" spans="1:16" ht="18" customHeight="1">
      <c r="A24" s="2">
        <v>1300</v>
      </c>
      <c r="B24" s="3" t="s">
        <v>2890</v>
      </c>
      <c r="C24" s="2" t="s">
        <v>143</v>
      </c>
      <c r="D24" s="2">
        <v>0</v>
      </c>
      <c r="E24" s="3" t="s">
        <v>196</v>
      </c>
      <c r="F24" s="3" t="s">
        <v>2004</v>
      </c>
      <c r="G24" s="22"/>
      <c r="H24" s="16" t="s">
        <v>197</v>
      </c>
      <c r="I24" s="16" t="s">
        <v>2005</v>
      </c>
      <c r="J24" s="2">
        <v>1210</v>
      </c>
      <c r="K24" s="2">
        <v>0</v>
      </c>
      <c r="L24" s="3" t="s">
        <v>1874</v>
      </c>
      <c r="M24" s="16"/>
      <c r="N24" s="3" t="s">
        <v>2006</v>
      </c>
      <c r="O24" s="3"/>
      <c r="P24" s="3"/>
    </row>
    <row r="25" spans="1:16" ht="18" customHeight="1">
      <c r="A25" s="2"/>
      <c r="B25" s="3"/>
      <c r="C25" s="2"/>
      <c r="D25" s="2"/>
      <c r="E25" s="3"/>
      <c r="F25" s="3"/>
      <c r="G25" s="22" t="s">
        <v>1929</v>
      </c>
      <c r="H25" s="16"/>
      <c r="I25" s="16"/>
      <c r="J25" s="2">
        <v>1220</v>
      </c>
      <c r="K25" s="2">
        <v>1</v>
      </c>
      <c r="L25" s="3" t="s">
        <v>1871</v>
      </c>
      <c r="M25" s="16"/>
      <c r="N25" s="3" t="s">
        <v>2007</v>
      </c>
      <c r="O25" s="3"/>
      <c r="P25" s="3" t="s">
        <v>1929</v>
      </c>
    </row>
    <row r="26" spans="1:16" ht="18" customHeight="1">
      <c r="A26" s="2">
        <v>1310</v>
      </c>
      <c r="B26" s="3" t="s">
        <v>2892</v>
      </c>
      <c r="C26" s="2" t="s">
        <v>15</v>
      </c>
      <c r="D26" s="2">
        <v>1</v>
      </c>
      <c r="E26" s="3" t="s">
        <v>202</v>
      </c>
      <c r="F26" s="3" t="s">
        <v>2004</v>
      </c>
      <c r="G26" s="22" t="s">
        <v>85</v>
      </c>
      <c r="H26" s="16" t="s">
        <v>203</v>
      </c>
      <c r="I26" s="16" t="s">
        <v>2008</v>
      </c>
      <c r="J26" s="2">
        <v>1230</v>
      </c>
      <c r="K26" s="2">
        <v>2</v>
      </c>
      <c r="L26" s="3" t="s">
        <v>1424</v>
      </c>
      <c r="M26" s="16"/>
      <c r="N26" s="3" t="s">
        <v>2009</v>
      </c>
      <c r="O26" s="3"/>
      <c r="P26" s="3" t="s">
        <v>2010</v>
      </c>
    </row>
    <row r="27" spans="1:16" ht="18" customHeight="1">
      <c r="A27" s="2">
        <v>1320</v>
      </c>
      <c r="B27" s="3" t="s">
        <v>2894</v>
      </c>
      <c r="C27" s="2" t="s">
        <v>30</v>
      </c>
      <c r="D27" s="2">
        <v>1</v>
      </c>
      <c r="E27" s="3" t="s">
        <v>208</v>
      </c>
      <c r="F27" s="3" t="s">
        <v>2011</v>
      </c>
      <c r="G27" s="22" t="s">
        <v>25</v>
      </c>
      <c r="H27" s="16" t="s">
        <v>209</v>
      </c>
      <c r="I27" s="16" t="s">
        <v>2012</v>
      </c>
      <c r="J27" s="2">
        <v>1240</v>
      </c>
      <c r="K27" s="2">
        <v>2</v>
      </c>
      <c r="L27" s="3" t="s">
        <v>1869</v>
      </c>
      <c r="M27" s="16"/>
      <c r="N27" s="3" t="s">
        <v>2013</v>
      </c>
      <c r="O27" s="3"/>
      <c r="P27" s="3" t="s">
        <v>2014</v>
      </c>
    </row>
    <row r="28" spans="1:16" ht="18" customHeight="1">
      <c r="A28" s="2"/>
      <c r="B28" s="3"/>
      <c r="C28" s="2"/>
      <c r="D28" s="2"/>
      <c r="E28" s="3"/>
      <c r="F28" s="3"/>
      <c r="G28" s="22" t="s">
        <v>1929</v>
      </c>
      <c r="H28" s="16"/>
      <c r="I28" s="16"/>
      <c r="J28" s="2">
        <v>1250</v>
      </c>
      <c r="K28" s="2">
        <v>0</v>
      </c>
      <c r="L28" s="3" t="s">
        <v>1866</v>
      </c>
      <c r="M28" s="16"/>
      <c r="N28" s="3" t="s">
        <v>2015</v>
      </c>
      <c r="O28" s="3"/>
      <c r="P28" s="3" t="s">
        <v>1929</v>
      </c>
    </row>
    <row r="29" spans="1:16" ht="18" customHeight="1">
      <c r="A29" s="2">
        <v>1160</v>
      </c>
      <c r="B29" s="3" t="s">
        <v>2896</v>
      </c>
      <c r="C29" s="2" t="s">
        <v>30</v>
      </c>
      <c r="D29" s="2">
        <v>0</v>
      </c>
      <c r="E29" s="3" t="s">
        <v>113</v>
      </c>
      <c r="F29" s="3" t="s">
        <v>2016</v>
      </c>
      <c r="G29" s="22" t="s">
        <v>85</v>
      </c>
      <c r="H29" s="16" t="s">
        <v>114</v>
      </c>
      <c r="I29" s="16" t="s">
        <v>2017</v>
      </c>
      <c r="J29" s="2">
        <v>1260</v>
      </c>
      <c r="K29" s="2">
        <v>1</v>
      </c>
      <c r="L29" s="3" t="s">
        <v>1424</v>
      </c>
      <c r="M29" s="16"/>
      <c r="N29" s="3" t="s">
        <v>2018</v>
      </c>
      <c r="O29" s="3"/>
      <c r="P29" s="3" t="s">
        <v>2019</v>
      </c>
    </row>
    <row r="30" spans="1:16" ht="18" customHeight="1">
      <c r="A30" s="2"/>
      <c r="B30" s="3"/>
      <c r="C30" s="2"/>
      <c r="D30" s="2"/>
      <c r="E30" s="3"/>
      <c r="F30" s="3"/>
      <c r="G30" s="22" t="s">
        <v>1929</v>
      </c>
      <c r="H30" s="16"/>
      <c r="I30" s="16"/>
      <c r="J30" s="2">
        <v>1270</v>
      </c>
      <c r="K30" s="2">
        <v>0</v>
      </c>
      <c r="L30" s="3" t="s">
        <v>1863</v>
      </c>
      <c r="M30" s="16"/>
      <c r="N30" s="3" t="s">
        <v>2020</v>
      </c>
      <c r="O30" s="3"/>
      <c r="P30" s="3" t="s">
        <v>1929</v>
      </c>
    </row>
    <row r="31" spans="1:16" ht="18" customHeight="1">
      <c r="A31" s="2">
        <v>1150</v>
      </c>
      <c r="B31" s="3" t="s">
        <v>2897</v>
      </c>
      <c r="C31" s="2" t="s">
        <v>30</v>
      </c>
      <c r="D31" s="2">
        <v>0</v>
      </c>
      <c r="E31" s="3" t="s">
        <v>107</v>
      </c>
      <c r="F31" s="3" t="s">
        <v>2021</v>
      </c>
      <c r="G31" s="22" t="s">
        <v>85</v>
      </c>
      <c r="H31" s="16" t="s">
        <v>108</v>
      </c>
      <c r="I31" s="16" t="s">
        <v>2022</v>
      </c>
      <c r="J31" s="2">
        <v>1280</v>
      </c>
      <c r="K31" s="2">
        <v>1</v>
      </c>
      <c r="L31" s="3" t="s">
        <v>1424</v>
      </c>
      <c r="M31" s="16"/>
      <c r="N31" s="3" t="s">
        <v>2023</v>
      </c>
      <c r="O31" s="3"/>
      <c r="P31" s="3" t="s">
        <v>2024</v>
      </c>
    </row>
    <row r="32" spans="1:16" ht="18" customHeight="1">
      <c r="A32" s="2"/>
      <c r="B32" s="3"/>
      <c r="C32" s="2"/>
      <c r="D32" s="2"/>
      <c r="E32" s="3"/>
      <c r="F32" s="3"/>
      <c r="G32" s="22" t="s">
        <v>1929</v>
      </c>
      <c r="H32" s="16"/>
      <c r="I32" s="16"/>
      <c r="J32" s="2">
        <v>1290</v>
      </c>
      <c r="K32" s="2">
        <v>0</v>
      </c>
      <c r="L32" s="3" t="s">
        <v>1860</v>
      </c>
      <c r="M32" s="16"/>
      <c r="N32" s="3" t="s">
        <v>2025</v>
      </c>
      <c r="O32" s="3"/>
      <c r="P32" s="3" t="s">
        <v>1929</v>
      </c>
    </row>
    <row r="33" spans="1:16" ht="18" customHeight="1">
      <c r="A33" s="2">
        <v>1170</v>
      </c>
      <c r="B33" s="3" t="s">
        <v>2898</v>
      </c>
      <c r="C33" s="2" t="s">
        <v>30</v>
      </c>
      <c r="D33" s="2">
        <v>0</v>
      </c>
      <c r="E33" s="3" t="s">
        <v>119</v>
      </c>
      <c r="F33" s="3" t="s">
        <v>2026</v>
      </c>
      <c r="G33" s="22" t="s">
        <v>85</v>
      </c>
      <c r="H33" s="16" t="s">
        <v>120</v>
      </c>
      <c r="I33" s="16" t="s">
        <v>2027</v>
      </c>
      <c r="J33" s="2">
        <v>1300</v>
      </c>
      <c r="K33" s="2">
        <v>1</v>
      </c>
      <c r="L33" s="3" t="s">
        <v>1424</v>
      </c>
      <c r="M33" s="16"/>
      <c r="N33" s="3" t="s">
        <v>2028</v>
      </c>
      <c r="O33" s="3"/>
      <c r="P33" s="3" t="s">
        <v>2029</v>
      </c>
    </row>
    <row r="34" spans="1:16" ht="18" customHeight="1">
      <c r="A34" s="2"/>
      <c r="B34" s="3"/>
      <c r="C34" s="2"/>
      <c r="D34" s="2"/>
      <c r="E34" s="3"/>
      <c r="F34" s="3"/>
      <c r="G34" s="22" t="s">
        <v>1929</v>
      </c>
      <c r="H34" s="16"/>
      <c r="I34" s="16"/>
      <c r="J34" s="2">
        <v>1310</v>
      </c>
      <c r="K34" s="2">
        <v>0</v>
      </c>
      <c r="L34" s="3" t="s">
        <v>1857</v>
      </c>
      <c r="M34" s="16"/>
      <c r="N34" s="3" t="s">
        <v>2030</v>
      </c>
      <c r="O34" s="3"/>
      <c r="P34" s="3" t="s">
        <v>1929</v>
      </c>
    </row>
    <row r="35" spans="1:16" ht="18" customHeight="1">
      <c r="A35" s="2">
        <v>1120</v>
      </c>
      <c r="B35" s="3" t="s">
        <v>2899</v>
      </c>
      <c r="C35" s="2" t="s">
        <v>30</v>
      </c>
      <c r="D35" s="2">
        <v>0</v>
      </c>
      <c r="E35" s="3" t="s">
        <v>89</v>
      </c>
      <c r="F35" s="3" t="s">
        <v>2031</v>
      </c>
      <c r="G35" s="22" t="s">
        <v>85</v>
      </c>
      <c r="H35" s="16" t="s">
        <v>90</v>
      </c>
      <c r="I35" s="16" t="s">
        <v>2032</v>
      </c>
      <c r="J35" s="2">
        <v>1320</v>
      </c>
      <c r="K35" s="2">
        <v>1</v>
      </c>
      <c r="L35" s="3" t="s">
        <v>1424</v>
      </c>
      <c r="M35" s="16"/>
      <c r="N35" s="3" t="s">
        <v>2033</v>
      </c>
      <c r="O35" s="3"/>
      <c r="P35" s="3" t="s">
        <v>2034</v>
      </c>
    </row>
    <row r="36" spans="1:16" ht="18" customHeight="1">
      <c r="A36" s="2"/>
      <c r="B36" s="3"/>
      <c r="C36" s="2"/>
      <c r="D36" s="2"/>
      <c r="E36" s="3"/>
      <c r="F36" s="3"/>
      <c r="G36" s="22" t="s">
        <v>1929</v>
      </c>
      <c r="H36" s="16" t="s">
        <v>1854</v>
      </c>
      <c r="I36" s="16" t="s">
        <v>3541</v>
      </c>
      <c r="J36" s="2">
        <v>1330</v>
      </c>
      <c r="K36" s="2">
        <v>0</v>
      </c>
      <c r="L36" s="3" t="s">
        <v>1849</v>
      </c>
      <c r="M36" s="16" t="s">
        <v>3527</v>
      </c>
      <c r="N36" s="3" t="s">
        <v>2035</v>
      </c>
      <c r="O36" s="3"/>
      <c r="P36" s="3" t="s">
        <v>1929</v>
      </c>
    </row>
    <row r="37" spans="1:16" ht="18" customHeight="1">
      <c r="A37" s="2">
        <v>1180</v>
      </c>
      <c r="B37" s="3" t="s">
        <v>2900</v>
      </c>
      <c r="C37" s="2" t="s">
        <v>30</v>
      </c>
      <c r="D37" s="2">
        <v>0</v>
      </c>
      <c r="E37" s="3" t="s">
        <v>125</v>
      </c>
      <c r="F37" s="3" t="s">
        <v>2036</v>
      </c>
      <c r="G37" s="22" t="s">
        <v>18</v>
      </c>
      <c r="H37" s="16" t="s">
        <v>126</v>
      </c>
      <c r="I37" s="16" t="s">
        <v>2037</v>
      </c>
      <c r="J37" s="2">
        <v>1340</v>
      </c>
      <c r="K37" s="2">
        <v>1</v>
      </c>
      <c r="L37" s="3" t="s">
        <v>1424</v>
      </c>
      <c r="M37" s="16"/>
      <c r="N37" s="3" t="s">
        <v>3508</v>
      </c>
      <c r="O37" s="3"/>
      <c r="P37" s="3" t="s">
        <v>2039</v>
      </c>
    </row>
    <row r="38" spans="1:16" ht="18" customHeight="1">
      <c r="A38" s="2">
        <v>1190</v>
      </c>
      <c r="B38" s="3" t="s">
        <v>2901</v>
      </c>
      <c r="C38" s="2" t="s">
        <v>30</v>
      </c>
      <c r="D38" s="2">
        <v>0</v>
      </c>
      <c r="E38" s="3" t="s">
        <v>131</v>
      </c>
      <c r="F38" s="3" t="s">
        <v>2040</v>
      </c>
      <c r="G38" s="22" t="s">
        <v>40</v>
      </c>
      <c r="H38" s="16" t="s">
        <v>132</v>
      </c>
      <c r="I38" s="16" t="s">
        <v>2041</v>
      </c>
      <c r="J38" s="2">
        <v>1350</v>
      </c>
      <c r="K38" s="2">
        <v>2</v>
      </c>
      <c r="L38" s="3" t="s">
        <v>1447</v>
      </c>
      <c r="M38" s="16"/>
      <c r="N38" s="3" t="s">
        <v>2042</v>
      </c>
      <c r="O38" s="3"/>
      <c r="P38" s="3" t="s">
        <v>2043</v>
      </c>
    </row>
    <row r="39" spans="1:16" ht="18" customHeight="1">
      <c r="A39" s="2"/>
      <c r="B39" s="3"/>
      <c r="C39" s="2"/>
      <c r="D39" s="2"/>
      <c r="E39" s="3"/>
      <c r="F39" s="3"/>
      <c r="G39" s="22" t="s">
        <v>1929</v>
      </c>
      <c r="H39" s="16" t="s">
        <v>1850</v>
      </c>
      <c r="I39" s="16" t="s">
        <v>3546</v>
      </c>
      <c r="J39" s="2">
        <v>1360</v>
      </c>
      <c r="K39" s="2">
        <v>1</v>
      </c>
      <c r="L39" s="3" t="s">
        <v>1487</v>
      </c>
      <c r="M39" s="16"/>
      <c r="N39" s="3" t="s">
        <v>2849</v>
      </c>
      <c r="O39" s="3"/>
      <c r="P39" s="3"/>
    </row>
    <row r="40" spans="1:16" ht="18" customHeight="1">
      <c r="A40" s="2">
        <v>2870</v>
      </c>
      <c r="B40" s="3" t="s">
        <v>2904</v>
      </c>
      <c r="C40" s="2" t="s">
        <v>143</v>
      </c>
      <c r="D40" s="2">
        <v>0</v>
      </c>
      <c r="E40" s="3" t="s">
        <v>1040</v>
      </c>
      <c r="F40" s="3" t="s">
        <v>2044</v>
      </c>
      <c r="G40" s="22"/>
      <c r="H40" s="16" t="s">
        <v>1041</v>
      </c>
      <c r="I40" s="16" t="s">
        <v>2045</v>
      </c>
      <c r="J40" s="2">
        <v>1370</v>
      </c>
      <c r="K40" s="2">
        <v>0</v>
      </c>
      <c r="L40" s="3" t="s">
        <v>1849</v>
      </c>
      <c r="M40" s="16" t="s">
        <v>3528</v>
      </c>
      <c r="N40" s="3" t="s">
        <v>2046</v>
      </c>
      <c r="O40" s="3"/>
      <c r="P40" s="3"/>
    </row>
    <row r="41" spans="1:16" ht="18" customHeight="1">
      <c r="A41" s="2">
        <v>2880</v>
      </c>
      <c r="B41" s="3" t="s">
        <v>2905</v>
      </c>
      <c r="C41" s="2" t="s">
        <v>15</v>
      </c>
      <c r="D41" s="2">
        <v>1</v>
      </c>
      <c r="E41" s="3" t="s">
        <v>1046</v>
      </c>
      <c r="F41" s="3" t="s">
        <v>2047</v>
      </c>
      <c r="G41" s="22" t="s">
        <v>85</v>
      </c>
      <c r="H41" s="16" t="s">
        <v>1047</v>
      </c>
      <c r="I41" s="16" t="s">
        <v>2048</v>
      </c>
      <c r="J41" s="2">
        <v>1380</v>
      </c>
      <c r="K41" s="2">
        <v>1</v>
      </c>
      <c r="L41" s="3" t="s">
        <v>1424</v>
      </c>
      <c r="M41" s="16"/>
      <c r="N41" s="3" t="s">
        <v>2049</v>
      </c>
      <c r="O41" s="3"/>
      <c r="P41" s="3" t="s">
        <v>2050</v>
      </c>
    </row>
    <row r="42" spans="1:16" ht="18" customHeight="1">
      <c r="A42" s="2">
        <v>2890</v>
      </c>
      <c r="B42" s="3" t="s">
        <v>2906</v>
      </c>
      <c r="C42" s="2" t="s">
        <v>30</v>
      </c>
      <c r="D42" s="2">
        <v>1</v>
      </c>
      <c r="E42" s="3" t="s">
        <v>1051</v>
      </c>
      <c r="F42" s="3" t="s">
        <v>2051</v>
      </c>
      <c r="G42" s="22" t="s">
        <v>78</v>
      </c>
      <c r="H42" s="16" t="s">
        <v>1052</v>
      </c>
      <c r="I42" s="16" t="s">
        <v>2052</v>
      </c>
      <c r="J42" s="2">
        <v>1390</v>
      </c>
      <c r="K42" s="2">
        <v>1</v>
      </c>
      <c r="L42" s="3" t="s">
        <v>1846</v>
      </c>
      <c r="M42" s="16"/>
      <c r="N42" s="3" t="s">
        <v>2053</v>
      </c>
      <c r="O42" s="3"/>
      <c r="P42" s="3" t="s">
        <v>2054</v>
      </c>
    </row>
    <row r="43" spans="1:16" ht="18" customHeight="1">
      <c r="A43" s="2"/>
      <c r="B43" s="3"/>
      <c r="C43" s="2"/>
      <c r="D43" s="2"/>
      <c r="E43" s="3"/>
      <c r="F43" s="3"/>
      <c r="G43" s="22" t="s">
        <v>1929</v>
      </c>
      <c r="H43" s="16"/>
      <c r="I43" s="16"/>
      <c r="J43" s="2">
        <v>1400</v>
      </c>
      <c r="K43" s="2">
        <v>1</v>
      </c>
      <c r="L43" s="3" t="s">
        <v>1843</v>
      </c>
      <c r="M43" s="16"/>
      <c r="N43" s="3" t="s">
        <v>2055</v>
      </c>
      <c r="O43" s="3"/>
      <c r="P43" s="3" t="s">
        <v>1929</v>
      </c>
    </row>
    <row r="44" spans="1:16" ht="18" customHeight="1">
      <c r="A44" s="2">
        <v>2900</v>
      </c>
      <c r="B44" s="3" t="s">
        <v>2908</v>
      </c>
      <c r="C44" s="2" t="s">
        <v>30</v>
      </c>
      <c r="D44" s="2">
        <v>1</v>
      </c>
      <c r="E44" s="3" t="s">
        <v>1063</v>
      </c>
      <c r="F44" s="3" t="s">
        <v>2044</v>
      </c>
      <c r="G44" s="22" t="s">
        <v>1066</v>
      </c>
      <c r="H44" s="16" t="s">
        <v>1064</v>
      </c>
      <c r="I44" s="16" t="s">
        <v>2056</v>
      </c>
      <c r="J44" s="2">
        <v>1410</v>
      </c>
      <c r="K44" s="2">
        <v>2</v>
      </c>
      <c r="L44" s="3" t="s">
        <v>1842</v>
      </c>
      <c r="M44" s="16"/>
      <c r="N44" s="3" t="s">
        <v>2057</v>
      </c>
      <c r="O44" s="3"/>
      <c r="P44" s="3"/>
    </row>
    <row r="45" spans="1:16" ht="18" customHeight="1">
      <c r="A45" s="2">
        <v>2910</v>
      </c>
      <c r="B45" s="3" t="s">
        <v>2910</v>
      </c>
      <c r="C45" s="2" t="s">
        <v>15</v>
      </c>
      <c r="D45" s="2">
        <v>2</v>
      </c>
      <c r="E45" s="3" t="s">
        <v>1070</v>
      </c>
      <c r="F45" s="3" t="s">
        <v>2058</v>
      </c>
      <c r="G45" s="22" t="s">
        <v>40</v>
      </c>
      <c r="H45" s="16" t="s">
        <v>1071</v>
      </c>
      <c r="I45" s="16" t="s">
        <v>3539</v>
      </c>
      <c r="J45" s="2">
        <v>1420</v>
      </c>
      <c r="K45" s="2">
        <v>3</v>
      </c>
      <c r="L45" s="3" t="s">
        <v>1840</v>
      </c>
      <c r="M45" s="16"/>
      <c r="N45" s="3" t="s">
        <v>2059</v>
      </c>
      <c r="O45" s="3"/>
      <c r="P45" s="3" t="s">
        <v>2060</v>
      </c>
    </row>
    <row r="46" spans="1:16" ht="18" customHeight="1">
      <c r="A46" s="2">
        <v>2920</v>
      </c>
      <c r="B46" s="3" t="s">
        <v>2912</v>
      </c>
      <c r="C46" s="2" t="s">
        <v>15</v>
      </c>
      <c r="D46" s="2">
        <v>2</v>
      </c>
      <c r="E46" s="3" t="s">
        <v>1076</v>
      </c>
      <c r="F46" s="3" t="s">
        <v>2061</v>
      </c>
      <c r="G46" s="22" t="s">
        <v>78</v>
      </c>
      <c r="H46" s="16"/>
      <c r="I46" s="16"/>
      <c r="J46" s="2">
        <v>1430</v>
      </c>
      <c r="K46" s="2">
        <v>3</v>
      </c>
      <c r="L46" s="3" t="s">
        <v>1838</v>
      </c>
      <c r="M46" s="16"/>
      <c r="N46" s="3" t="s">
        <v>2062</v>
      </c>
      <c r="O46" s="3"/>
      <c r="P46" s="3" t="s">
        <v>2063</v>
      </c>
    </row>
    <row r="47" spans="1:16" ht="18" customHeight="1">
      <c r="A47" s="2"/>
      <c r="B47" s="3"/>
      <c r="C47" s="2"/>
      <c r="D47" s="2"/>
      <c r="E47" s="3"/>
      <c r="F47" s="3"/>
      <c r="G47" s="22" t="s">
        <v>1929</v>
      </c>
      <c r="H47" s="16"/>
      <c r="I47" s="16"/>
      <c r="J47" s="2">
        <v>1440</v>
      </c>
      <c r="K47" s="2">
        <v>2</v>
      </c>
      <c r="L47" s="3" t="s">
        <v>1835</v>
      </c>
      <c r="M47" s="16"/>
      <c r="N47" s="3" t="s">
        <v>2064</v>
      </c>
      <c r="O47" s="3"/>
      <c r="P47" s="3" t="s">
        <v>1929</v>
      </c>
    </row>
    <row r="48" spans="1:16" ht="18" customHeight="1">
      <c r="A48" s="2">
        <v>2930</v>
      </c>
      <c r="B48" s="3" t="s">
        <v>2915</v>
      </c>
      <c r="C48" s="2" t="s">
        <v>30</v>
      </c>
      <c r="D48" s="2">
        <v>1</v>
      </c>
      <c r="E48" s="3" t="s">
        <v>1057</v>
      </c>
      <c r="F48" s="3" t="s">
        <v>2065</v>
      </c>
      <c r="G48" s="22" t="s">
        <v>78</v>
      </c>
      <c r="H48" s="16" t="s">
        <v>1058</v>
      </c>
      <c r="I48" s="16" t="s">
        <v>2066</v>
      </c>
      <c r="J48" s="2">
        <v>1450</v>
      </c>
      <c r="K48" s="2">
        <v>3</v>
      </c>
      <c r="L48" s="3" t="s">
        <v>1834</v>
      </c>
      <c r="M48" s="16"/>
      <c r="N48" s="3" t="s">
        <v>2067</v>
      </c>
      <c r="O48" s="3"/>
      <c r="P48" s="3" t="s">
        <v>2068</v>
      </c>
    </row>
    <row r="49" spans="1:16" ht="18" customHeight="1">
      <c r="A49" s="2"/>
      <c r="B49" s="3"/>
      <c r="C49" s="2"/>
      <c r="D49" s="2"/>
      <c r="E49" s="3"/>
      <c r="F49" s="3"/>
      <c r="G49" s="22" t="s">
        <v>1929</v>
      </c>
      <c r="H49" s="16"/>
      <c r="I49" s="16"/>
      <c r="J49" s="2">
        <v>1460</v>
      </c>
      <c r="K49" s="2">
        <v>0</v>
      </c>
      <c r="L49" s="3" t="s">
        <v>1831</v>
      </c>
      <c r="M49" s="16"/>
      <c r="N49" s="3" t="s">
        <v>2069</v>
      </c>
      <c r="O49" s="3"/>
      <c r="P49" s="3" t="s">
        <v>1929</v>
      </c>
    </row>
    <row r="50" spans="1:16" ht="18" customHeight="1">
      <c r="A50" s="2">
        <v>1110</v>
      </c>
      <c r="B50" s="3" t="s">
        <v>2917</v>
      </c>
      <c r="C50" s="2" t="s">
        <v>30</v>
      </c>
      <c r="D50" s="2">
        <v>0</v>
      </c>
      <c r="E50" s="3" t="s">
        <v>82</v>
      </c>
      <c r="F50" s="3" t="s">
        <v>2070</v>
      </c>
      <c r="G50" s="22" t="s">
        <v>85</v>
      </c>
      <c r="H50" s="16" t="s">
        <v>83</v>
      </c>
      <c r="I50" s="16" t="s">
        <v>2071</v>
      </c>
      <c r="J50" s="2">
        <v>1470</v>
      </c>
      <c r="K50" s="2">
        <v>1</v>
      </c>
      <c r="L50" s="3" t="s">
        <v>1424</v>
      </c>
      <c r="M50" s="16"/>
      <c r="N50" s="3" t="s">
        <v>2072</v>
      </c>
      <c r="O50" s="3"/>
      <c r="P50" s="3" t="s">
        <v>2073</v>
      </c>
    </row>
    <row r="51" spans="1:16" ht="18" customHeight="1">
      <c r="A51" s="2">
        <v>1330</v>
      </c>
      <c r="B51" s="3" t="s">
        <v>2918</v>
      </c>
      <c r="C51" s="2" t="s">
        <v>15</v>
      </c>
      <c r="D51" s="2">
        <v>0</v>
      </c>
      <c r="E51" s="3" t="s">
        <v>214</v>
      </c>
      <c r="F51" s="3" t="s">
        <v>2074</v>
      </c>
      <c r="G51" s="22"/>
      <c r="H51" s="16" t="s">
        <v>215</v>
      </c>
      <c r="I51" s="16" t="s">
        <v>2075</v>
      </c>
      <c r="J51" s="2">
        <v>1480</v>
      </c>
      <c r="K51" s="2">
        <v>0</v>
      </c>
      <c r="L51" s="3" t="s">
        <v>1829</v>
      </c>
      <c r="M51" s="16"/>
      <c r="N51" s="3" t="s">
        <v>2076</v>
      </c>
      <c r="O51" s="3"/>
      <c r="P51" s="3"/>
    </row>
    <row r="52" spans="1:16" ht="18" customHeight="1">
      <c r="A52" s="2"/>
      <c r="B52" s="3"/>
      <c r="C52" s="2"/>
      <c r="D52" s="2"/>
      <c r="E52" s="3"/>
      <c r="F52" s="3"/>
      <c r="G52" s="22" t="s">
        <v>1929</v>
      </c>
      <c r="H52" s="16"/>
      <c r="I52" s="16"/>
      <c r="J52" s="2">
        <v>1490</v>
      </c>
      <c r="K52" s="2">
        <v>1</v>
      </c>
      <c r="L52" s="3" t="s">
        <v>1777</v>
      </c>
      <c r="M52" s="16"/>
      <c r="N52" s="3" t="s">
        <v>2077</v>
      </c>
      <c r="O52" s="3"/>
      <c r="P52" s="3" t="s">
        <v>1929</v>
      </c>
    </row>
    <row r="53" spans="1:16" ht="18" customHeight="1">
      <c r="A53" s="2">
        <v>1430</v>
      </c>
      <c r="B53" s="3" t="s">
        <v>2920</v>
      </c>
      <c r="C53" s="2" t="s">
        <v>15</v>
      </c>
      <c r="D53" s="2">
        <v>1</v>
      </c>
      <c r="E53" s="3" t="s">
        <v>270</v>
      </c>
      <c r="F53" s="3" t="s">
        <v>2078</v>
      </c>
      <c r="G53" s="22" t="s">
        <v>18</v>
      </c>
      <c r="H53" s="16" t="s">
        <v>2832</v>
      </c>
      <c r="I53" s="16" t="s">
        <v>2080</v>
      </c>
      <c r="J53" s="2">
        <v>1500</v>
      </c>
      <c r="K53" s="2">
        <v>2</v>
      </c>
      <c r="L53" s="3" t="s">
        <v>1776</v>
      </c>
      <c r="M53" s="16"/>
      <c r="N53" s="3" t="s">
        <v>2081</v>
      </c>
      <c r="O53" s="3"/>
      <c r="P53" s="3" t="s">
        <v>2082</v>
      </c>
    </row>
    <row r="54" spans="1:16" ht="18" customHeight="1">
      <c r="A54" s="2">
        <v>1440</v>
      </c>
      <c r="B54" s="3" t="s">
        <v>2922</v>
      </c>
      <c r="C54" s="2" t="s">
        <v>15</v>
      </c>
      <c r="D54" s="2">
        <v>2</v>
      </c>
      <c r="E54" s="3" t="s">
        <v>238</v>
      </c>
      <c r="F54" s="3" t="s">
        <v>2083</v>
      </c>
      <c r="G54" s="22" t="s">
        <v>40</v>
      </c>
      <c r="H54" s="16" t="s">
        <v>1825</v>
      </c>
      <c r="I54" s="16" t="s">
        <v>2084</v>
      </c>
      <c r="J54" s="2">
        <v>1510</v>
      </c>
      <c r="K54" s="2">
        <v>3</v>
      </c>
      <c r="L54" s="3" t="s">
        <v>1447</v>
      </c>
      <c r="M54" s="16"/>
      <c r="N54" s="3" t="s">
        <v>2085</v>
      </c>
      <c r="O54" s="3"/>
      <c r="P54" s="3" t="s">
        <v>2086</v>
      </c>
    </row>
    <row r="55" spans="1:16" ht="18" customHeight="1">
      <c r="A55" s="2"/>
      <c r="B55" s="3"/>
      <c r="C55" s="2"/>
      <c r="D55" s="2"/>
      <c r="E55" s="3"/>
      <c r="F55" s="3"/>
      <c r="G55" s="22" t="s">
        <v>1929</v>
      </c>
      <c r="H55" s="16"/>
      <c r="I55" s="16"/>
      <c r="J55" s="2">
        <v>1520</v>
      </c>
      <c r="K55" s="2">
        <v>2</v>
      </c>
      <c r="L55" s="3" t="s">
        <v>1738</v>
      </c>
      <c r="M55" s="16" t="s">
        <v>3536</v>
      </c>
      <c r="N55" s="3" t="s">
        <v>3523</v>
      </c>
      <c r="O55" s="3"/>
      <c r="P55" s="3" t="s">
        <v>1929</v>
      </c>
    </row>
    <row r="56" spans="1:16" ht="18" customHeight="1">
      <c r="A56" s="2">
        <v>1360</v>
      </c>
      <c r="B56" s="3" t="s">
        <v>2925</v>
      </c>
      <c r="C56" s="2" t="s">
        <v>143</v>
      </c>
      <c r="D56" s="2">
        <v>1</v>
      </c>
      <c r="E56" s="3" t="s">
        <v>232</v>
      </c>
      <c r="F56" s="3" t="s">
        <v>2090</v>
      </c>
      <c r="G56" s="22" t="s">
        <v>18</v>
      </c>
      <c r="H56" s="16" t="s">
        <v>233</v>
      </c>
      <c r="I56" s="16" t="s">
        <v>2091</v>
      </c>
      <c r="J56" s="2">
        <v>1530</v>
      </c>
      <c r="K56" s="2">
        <v>3</v>
      </c>
      <c r="L56" s="3" t="s">
        <v>1424</v>
      </c>
      <c r="M56" s="16"/>
      <c r="N56" s="3" t="s">
        <v>3524</v>
      </c>
      <c r="O56" s="3"/>
      <c r="P56" s="3" t="s">
        <v>2089</v>
      </c>
    </row>
    <row r="57" spans="1:16" ht="18" customHeight="1">
      <c r="A57" s="2">
        <v>1370</v>
      </c>
      <c r="B57" s="3" t="s">
        <v>2927</v>
      </c>
      <c r="C57" s="2" t="s">
        <v>30</v>
      </c>
      <c r="D57" s="2">
        <v>2</v>
      </c>
      <c r="E57" s="3" t="s">
        <v>238</v>
      </c>
      <c r="F57" s="3" t="s">
        <v>2083</v>
      </c>
      <c r="G57" s="22" t="s">
        <v>40</v>
      </c>
      <c r="H57" s="16" t="s">
        <v>239</v>
      </c>
      <c r="I57" s="16" t="s">
        <v>2092</v>
      </c>
      <c r="J57" s="2">
        <v>1540</v>
      </c>
      <c r="K57" s="2">
        <v>4</v>
      </c>
      <c r="L57" s="3" t="s">
        <v>1447</v>
      </c>
      <c r="M57" s="16"/>
      <c r="N57" s="3" t="s">
        <v>3525</v>
      </c>
      <c r="O57" s="3"/>
      <c r="P57" s="3" t="s">
        <v>2093</v>
      </c>
    </row>
    <row r="58" spans="1:16" ht="18" customHeight="1">
      <c r="A58" s="2"/>
      <c r="B58" s="3"/>
      <c r="C58" s="2"/>
      <c r="D58" s="2"/>
      <c r="E58" s="3"/>
      <c r="F58" s="3"/>
      <c r="G58" s="22" t="s">
        <v>1929</v>
      </c>
      <c r="H58" s="16"/>
      <c r="I58" s="16"/>
      <c r="J58" s="2">
        <v>1550</v>
      </c>
      <c r="K58" s="2">
        <v>2</v>
      </c>
      <c r="L58" s="3" t="s">
        <v>1738</v>
      </c>
      <c r="M58" s="16" t="s">
        <v>3535</v>
      </c>
      <c r="N58" s="3" t="s">
        <v>3486</v>
      </c>
      <c r="O58" s="3"/>
      <c r="P58" s="3" t="s">
        <v>1929</v>
      </c>
    </row>
    <row r="59" spans="1:16" ht="18" customHeight="1">
      <c r="A59" s="2">
        <v>1450</v>
      </c>
      <c r="B59" s="3" t="s">
        <v>2929</v>
      </c>
      <c r="C59" s="2" t="s">
        <v>30</v>
      </c>
      <c r="D59" s="2">
        <v>2</v>
      </c>
      <c r="E59" s="3" t="s">
        <v>780</v>
      </c>
      <c r="F59" s="3" t="s">
        <v>2087</v>
      </c>
      <c r="G59" s="22" t="s">
        <v>18</v>
      </c>
      <c r="H59" s="16" t="s">
        <v>781</v>
      </c>
      <c r="I59" s="16" t="s">
        <v>2088</v>
      </c>
      <c r="J59" s="2">
        <v>1560</v>
      </c>
      <c r="K59" s="2">
        <v>3</v>
      </c>
      <c r="L59" s="3" t="s">
        <v>1424</v>
      </c>
      <c r="M59" s="16"/>
      <c r="N59" s="3" t="s">
        <v>3487</v>
      </c>
      <c r="O59" s="3"/>
      <c r="P59" s="3" t="s">
        <v>2089</v>
      </c>
    </row>
    <row r="60" spans="1:16" ht="18" customHeight="1">
      <c r="A60" s="2"/>
      <c r="B60" s="3"/>
      <c r="C60" s="2"/>
      <c r="D60" s="2"/>
      <c r="E60" s="3"/>
      <c r="F60" s="3"/>
      <c r="G60" s="22" t="s">
        <v>1929</v>
      </c>
      <c r="H60" s="16" t="s">
        <v>2831</v>
      </c>
      <c r="I60" s="16" t="s">
        <v>3547</v>
      </c>
      <c r="J60" s="2">
        <v>1570</v>
      </c>
      <c r="K60" s="2">
        <v>4</v>
      </c>
      <c r="L60" s="3" t="s">
        <v>1447</v>
      </c>
      <c r="M60" s="16"/>
      <c r="N60" s="3" t="s">
        <v>3488</v>
      </c>
      <c r="O60" s="3"/>
      <c r="P60" s="3" t="s">
        <v>1929</v>
      </c>
    </row>
    <row r="61" spans="1:16" ht="18" customHeight="1">
      <c r="A61" s="2"/>
      <c r="B61" s="3"/>
      <c r="C61" s="2"/>
      <c r="D61" s="2"/>
      <c r="E61" s="3"/>
      <c r="F61" s="3"/>
      <c r="G61" s="22" t="s">
        <v>1929</v>
      </c>
      <c r="H61" s="16"/>
      <c r="I61" s="16"/>
      <c r="J61" s="2">
        <v>1580</v>
      </c>
      <c r="K61" s="2">
        <v>2</v>
      </c>
      <c r="L61" s="3" t="s">
        <v>1687</v>
      </c>
      <c r="M61" s="16"/>
      <c r="N61" s="3" t="s">
        <v>3503</v>
      </c>
      <c r="O61" s="3"/>
      <c r="P61" s="3" t="s">
        <v>1929</v>
      </c>
    </row>
    <row r="62" spans="1:16" ht="18" customHeight="1">
      <c r="A62" s="2">
        <v>1350</v>
      </c>
      <c r="B62" s="3" t="s">
        <v>2930</v>
      </c>
      <c r="C62" s="2" t="s">
        <v>30</v>
      </c>
      <c r="D62" s="2">
        <v>1</v>
      </c>
      <c r="E62" s="3" t="s">
        <v>226</v>
      </c>
      <c r="F62" s="3" t="s">
        <v>2095</v>
      </c>
      <c r="G62" s="22" t="s">
        <v>78</v>
      </c>
      <c r="H62" s="16" t="s">
        <v>227</v>
      </c>
      <c r="I62" s="16" t="s">
        <v>2096</v>
      </c>
      <c r="J62" s="2">
        <v>1590</v>
      </c>
      <c r="K62" s="2">
        <v>3</v>
      </c>
      <c r="L62" s="3" t="s">
        <v>1420</v>
      </c>
      <c r="M62" s="16"/>
      <c r="N62" s="3" t="s">
        <v>2097</v>
      </c>
      <c r="O62" s="3"/>
      <c r="P62" s="3" t="s">
        <v>2098</v>
      </c>
    </row>
    <row r="63" spans="1:16" ht="18" customHeight="1">
      <c r="A63" s="2">
        <v>1460</v>
      </c>
      <c r="B63" s="3" t="s">
        <v>2932</v>
      </c>
      <c r="C63" s="2" t="s">
        <v>15</v>
      </c>
      <c r="D63" s="2">
        <v>1</v>
      </c>
      <c r="E63" s="3" t="s">
        <v>280</v>
      </c>
      <c r="F63" s="3" t="s">
        <v>2099</v>
      </c>
      <c r="G63" s="22"/>
      <c r="H63" s="16" t="s">
        <v>281</v>
      </c>
      <c r="I63" s="16" t="s">
        <v>2100</v>
      </c>
      <c r="J63" s="2">
        <v>1600</v>
      </c>
      <c r="K63" s="2">
        <v>2</v>
      </c>
      <c r="L63" s="3" t="s">
        <v>1725</v>
      </c>
      <c r="M63" s="16"/>
      <c r="N63" s="3" t="s">
        <v>2101</v>
      </c>
      <c r="O63" s="3"/>
      <c r="P63" s="3"/>
    </row>
    <row r="64" spans="1:16" ht="18" customHeight="1">
      <c r="A64" s="2">
        <v>1470</v>
      </c>
      <c r="B64" s="3" t="s">
        <v>2934</v>
      </c>
      <c r="C64" s="2" t="s">
        <v>30</v>
      </c>
      <c r="D64" s="2">
        <v>2</v>
      </c>
      <c r="E64" s="3" t="s">
        <v>286</v>
      </c>
      <c r="F64" s="3" t="s">
        <v>2102</v>
      </c>
      <c r="G64" s="22" t="s">
        <v>78</v>
      </c>
      <c r="H64" s="16" t="s">
        <v>287</v>
      </c>
      <c r="I64" s="16" t="s">
        <v>2103</v>
      </c>
      <c r="J64" s="2">
        <v>1610</v>
      </c>
      <c r="K64" s="2">
        <v>3</v>
      </c>
      <c r="L64" s="3" t="s">
        <v>1656</v>
      </c>
      <c r="M64" s="16"/>
      <c r="N64" s="3" t="s">
        <v>2104</v>
      </c>
      <c r="O64" s="3"/>
      <c r="P64" s="3" t="s">
        <v>2105</v>
      </c>
    </row>
    <row r="65" spans="1:16" ht="18" customHeight="1">
      <c r="A65" s="2">
        <v>1480</v>
      </c>
      <c r="B65" s="3" t="s">
        <v>2936</v>
      </c>
      <c r="C65" s="2" t="s">
        <v>30</v>
      </c>
      <c r="D65" s="2">
        <v>2</v>
      </c>
      <c r="E65" s="3" t="s">
        <v>292</v>
      </c>
      <c r="F65" s="3" t="s">
        <v>2106</v>
      </c>
      <c r="G65" s="22" t="s">
        <v>78</v>
      </c>
      <c r="H65" s="16" t="s">
        <v>293</v>
      </c>
      <c r="I65" s="16" t="s">
        <v>2107</v>
      </c>
      <c r="J65" s="2">
        <v>1620</v>
      </c>
      <c r="K65" s="2">
        <v>3</v>
      </c>
      <c r="L65" s="3" t="s">
        <v>1654</v>
      </c>
      <c r="M65" s="16"/>
      <c r="N65" s="3" t="s">
        <v>2108</v>
      </c>
      <c r="O65" s="3"/>
      <c r="P65" s="3" t="s">
        <v>2109</v>
      </c>
    </row>
    <row r="66" spans="1:16" ht="18" customHeight="1">
      <c r="A66" s="2">
        <v>1500</v>
      </c>
      <c r="B66" s="3" t="s">
        <v>2938</v>
      </c>
      <c r="C66" s="2" t="s">
        <v>30</v>
      </c>
      <c r="D66" s="2">
        <v>2</v>
      </c>
      <c r="E66" s="3" t="s">
        <v>303</v>
      </c>
      <c r="F66" s="3" t="s">
        <v>2110</v>
      </c>
      <c r="G66" s="22" t="s">
        <v>78</v>
      </c>
      <c r="H66" s="16" t="s">
        <v>304</v>
      </c>
      <c r="I66" s="16" t="s">
        <v>2111</v>
      </c>
      <c r="J66" s="2">
        <v>1630</v>
      </c>
      <c r="K66" s="2">
        <v>3</v>
      </c>
      <c r="L66" s="3" t="s">
        <v>1652</v>
      </c>
      <c r="M66" s="16"/>
      <c r="N66" s="3" t="s">
        <v>2112</v>
      </c>
      <c r="O66" s="3"/>
      <c r="P66" s="3" t="s">
        <v>2113</v>
      </c>
    </row>
    <row r="67" spans="1:16" ht="18" customHeight="1">
      <c r="A67" s="2">
        <v>1510</v>
      </c>
      <c r="B67" s="3" t="s">
        <v>2940</v>
      </c>
      <c r="C67" s="2" t="s">
        <v>30</v>
      </c>
      <c r="D67" s="2">
        <v>2</v>
      </c>
      <c r="E67" s="3" t="s">
        <v>309</v>
      </c>
      <c r="F67" s="3" t="s">
        <v>2114</v>
      </c>
      <c r="G67" s="22" t="s">
        <v>78</v>
      </c>
      <c r="H67" s="16" t="s">
        <v>310</v>
      </c>
      <c r="I67" s="16" t="s">
        <v>2115</v>
      </c>
      <c r="J67" s="2">
        <v>1640</v>
      </c>
      <c r="K67" s="2">
        <v>3</v>
      </c>
      <c r="L67" s="3" t="s">
        <v>1650</v>
      </c>
      <c r="M67" s="16"/>
      <c r="N67" s="3" t="s">
        <v>2116</v>
      </c>
      <c r="O67" s="3"/>
      <c r="P67" s="3" t="s">
        <v>2117</v>
      </c>
    </row>
    <row r="68" spans="1:16" ht="18" customHeight="1">
      <c r="A68" s="2">
        <v>1520</v>
      </c>
      <c r="B68" s="3" t="s">
        <v>2942</v>
      </c>
      <c r="C68" s="2" t="s">
        <v>30</v>
      </c>
      <c r="D68" s="2">
        <v>2</v>
      </c>
      <c r="E68" s="3" t="s">
        <v>315</v>
      </c>
      <c r="F68" s="3" t="s">
        <v>2118</v>
      </c>
      <c r="G68" s="22" t="s">
        <v>78</v>
      </c>
      <c r="H68" s="16" t="s">
        <v>316</v>
      </c>
      <c r="I68" s="16" t="s">
        <v>2119</v>
      </c>
      <c r="J68" s="2">
        <v>1650</v>
      </c>
      <c r="K68" s="2">
        <v>3</v>
      </c>
      <c r="L68" s="3" t="s">
        <v>1648</v>
      </c>
      <c r="M68" s="16"/>
      <c r="N68" s="3" t="s">
        <v>2120</v>
      </c>
      <c r="O68" s="3"/>
      <c r="P68" s="3" t="s">
        <v>2121</v>
      </c>
    </row>
    <row r="69" spans="1:16" ht="18" customHeight="1">
      <c r="A69" s="2"/>
      <c r="B69" s="3"/>
      <c r="C69" s="2"/>
      <c r="D69" s="2"/>
      <c r="E69" s="3"/>
      <c r="F69" s="3"/>
      <c r="G69" s="22" t="s">
        <v>1929</v>
      </c>
      <c r="H69" s="16"/>
      <c r="I69" s="16"/>
      <c r="J69" s="2">
        <v>1660</v>
      </c>
      <c r="K69" s="2">
        <v>3</v>
      </c>
      <c r="L69" s="3" t="s">
        <v>1645</v>
      </c>
      <c r="M69" s="16"/>
      <c r="N69" s="3" t="s">
        <v>2122</v>
      </c>
      <c r="O69" s="3"/>
      <c r="P69" s="3" t="s">
        <v>1929</v>
      </c>
    </row>
    <row r="70" spans="1:16" ht="18" customHeight="1">
      <c r="A70" s="2">
        <v>1490</v>
      </c>
      <c r="B70" s="3" t="s">
        <v>2945</v>
      </c>
      <c r="C70" s="2" t="s">
        <v>30</v>
      </c>
      <c r="D70" s="2">
        <v>2</v>
      </c>
      <c r="E70" s="3" t="s">
        <v>298</v>
      </c>
      <c r="F70" s="3" t="s">
        <v>2123</v>
      </c>
      <c r="G70" s="22" t="s">
        <v>78</v>
      </c>
      <c r="H70" s="16" t="s">
        <v>293</v>
      </c>
      <c r="I70" s="16" t="s">
        <v>2124</v>
      </c>
      <c r="J70" s="2">
        <v>1670</v>
      </c>
      <c r="K70" s="2">
        <v>4</v>
      </c>
      <c r="L70" s="3" t="s">
        <v>1644</v>
      </c>
      <c r="M70" s="16"/>
      <c r="N70" s="3" t="s">
        <v>2125</v>
      </c>
      <c r="O70" s="3"/>
      <c r="P70" s="3"/>
    </row>
    <row r="71" spans="1:16" ht="18" customHeight="1">
      <c r="A71" s="2"/>
      <c r="B71" s="3"/>
      <c r="C71" s="2"/>
      <c r="D71" s="2"/>
      <c r="E71" s="3"/>
      <c r="F71" s="3"/>
      <c r="G71" s="22" t="s">
        <v>1929</v>
      </c>
      <c r="H71" s="16"/>
      <c r="I71" s="16"/>
      <c r="J71" s="2">
        <v>1680</v>
      </c>
      <c r="K71" s="2">
        <v>3</v>
      </c>
      <c r="L71" s="3" t="s">
        <v>1641</v>
      </c>
      <c r="M71" s="16"/>
      <c r="N71" s="3" t="s">
        <v>2126</v>
      </c>
      <c r="O71" s="3"/>
      <c r="P71" s="3" t="s">
        <v>1929</v>
      </c>
    </row>
    <row r="72" spans="1:16" ht="18" customHeight="1">
      <c r="A72" s="2">
        <v>1530</v>
      </c>
      <c r="B72" s="3" t="s">
        <v>2948</v>
      </c>
      <c r="C72" s="2" t="s">
        <v>15</v>
      </c>
      <c r="D72" s="2">
        <v>2</v>
      </c>
      <c r="E72" s="3" t="s">
        <v>321</v>
      </c>
      <c r="F72" s="3" t="s">
        <v>2127</v>
      </c>
      <c r="G72" s="22" t="s">
        <v>40</v>
      </c>
      <c r="H72" s="16" t="s">
        <v>322</v>
      </c>
      <c r="I72" s="16" t="s">
        <v>2128</v>
      </c>
      <c r="J72" s="2">
        <v>1690</v>
      </c>
      <c r="K72" s="2">
        <v>4</v>
      </c>
      <c r="L72" s="3" t="s">
        <v>1443</v>
      </c>
      <c r="M72" s="16"/>
      <c r="N72" s="3" t="s">
        <v>2129</v>
      </c>
      <c r="O72" s="3"/>
      <c r="P72" s="3" t="s">
        <v>2130</v>
      </c>
    </row>
    <row r="73" spans="1:16" ht="18" customHeight="1">
      <c r="A73" s="2"/>
      <c r="B73" s="3"/>
      <c r="C73" s="2"/>
      <c r="D73" s="2"/>
      <c r="E73" s="3"/>
      <c r="F73" s="3"/>
      <c r="G73" s="22" t="s">
        <v>1929</v>
      </c>
      <c r="H73" s="16"/>
      <c r="I73" s="16"/>
      <c r="J73" s="2">
        <v>1700</v>
      </c>
      <c r="K73" s="2">
        <v>2</v>
      </c>
      <c r="L73" s="3" t="s">
        <v>1713</v>
      </c>
      <c r="M73" s="16" t="s">
        <v>3533</v>
      </c>
      <c r="N73" s="26" t="s">
        <v>2131</v>
      </c>
      <c r="P73" s="3" t="s">
        <v>1929</v>
      </c>
    </row>
    <row r="74" spans="1:16" ht="18" customHeight="1">
      <c r="A74" s="2">
        <v>1400</v>
      </c>
      <c r="B74" s="3" t="s">
        <v>2950</v>
      </c>
      <c r="C74" s="2" t="s">
        <v>30</v>
      </c>
      <c r="D74" s="2">
        <v>1</v>
      </c>
      <c r="E74" s="3" t="s">
        <v>255</v>
      </c>
      <c r="F74" s="3" t="s">
        <v>2132</v>
      </c>
      <c r="G74" s="22" t="s">
        <v>18</v>
      </c>
      <c r="H74" s="16" t="s">
        <v>2833</v>
      </c>
      <c r="I74" s="16" t="s">
        <v>2134</v>
      </c>
      <c r="J74" s="2">
        <v>1710</v>
      </c>
      <c r="K74" s="2">
        <v>3</v>
      </c>
      <c r="L74" s="3" t="s">
        <v>1712</v>
      </c>
      <c r="M74" s="16"/>
      <c r="N74" s="26" t="s">
        <v>2135</v>
      </c>
      <c r="P74" s="3" t="s">
        <v>2136</v>
      </c>
    </row>
    <row r="75" spans="1:16" ht="18" customHeight="1">
      <c r="A75" s="2"/>
      <c r="B75" s="3"/>
      <c r="C75" s="2"/>
      <c r="D75" s="2"/>
      <c r="E75" s="3"/>
      <c r="F75" s="3"/>
      <c r="G75" s="22" t="s">
        <v>1929</v>
      </c>
      <c r="H75" s="16" t="s">
        <v>1793</v>
      </c>
      <c r="I75" s="16" t="s">
        <v>2853</v>
      </c>
      <c r="J75" s="2">
        <v>1720</v>
      </c>
      <c r="K75" s="2">
        <v>3</v>
      </c>
      <c r="L75" s="3" t="s">
        <v>1425</v>
      </c>
      <c r="M75" s="16"/>
      <c r="N75" s="26" t="s">
        <v>2137</v>
      </c>
      <c r="P75" s="3" t="s">
        <v>1929</v>
      </c>
    </row>
    <row r="76" spans="1:16" ht="18" customHeight="1">
      <c r="A76" s="2"/>
      <c r="B76" s="3"/>
      <c r="C76" s="2"/>
      <c r="D76" s="2"/>
      <c r="E76" s="3"/>
      <c r="F76" s="3"/>
      <c r="G76" s="22" t="s">
        <v>1929</v>
      </c>
      <c r="H76" s="17" t="s">
        <v>3519</v>
      </c>
      <c r="I76" s="17" t="s">
        <v>3521</v>
      </c>
      <c r="J76" s="2">
        <v>1730</v>
      </c>
      <c r="K76" s="2">
        <v>4</v>
      </c>
      <c r="L76" s="3" t="s">
        <v>1424</v>
      </c>
      <c r="M76" s="16"/>
      <c r="N76" s="26" t="s">
        <v>2138</v>
      </c>
      <c r="O76" s="26" t="s">
        <v>2139</v>
      </c>
      <c r="P76" s="3" t="s">
        <v>1929</v>
      </c>
    </row>
    <row r="77" spans="1:16" ht="18" customHeight="1">
      <c r="A77" s="2"/>
      <c r="B77" s="3"/>
      <c r="C77" s="2"/>
      <c r="D77" s="2"/>
      <c r="E77" s="3"/>
      <c r="F77" s="3"/>
      <c r="G77" s="22" t="s">
        <v>1929</v>
      </c>
      <c r="H77" s="16"/>
      <c r="I77" s="16"/>
      <c r="J77" s="2">
        <v>1740</v>
      </c>
      <c r="K77" s="2">
        <v>2</v>
      </c>
      <c r="L77" s="3" t="s">
        <v>1713</v>
      </c>
      <c r="M77" s="16" t="s">
        <v>3534</v>
      </c>
      <c r="N77" s="26" t="s">
        <v>3510</v>
      </c>
      <c r="P77" s="3" t="s">
        <v>1929</v>
      </c>
    </row>
    <row r="78" spans="1:16" ht="18" customHeight="1">
      <c r="A78" s="2">
        <v>1410</v>
      </c>
      <c r="B78" s="3" t="s">
        <v>2954</v>
      </c>
      <c r="C78" s="2" t="s">
        <v>30</v>
      </c>
      <c r="D78" s="2">
        <v>1</v>
      </c>
      <c r="E78" s="3" t="s">
        <v>260</v>
      </c>
      <c r="F78" s="3" t="s">
        <v>2140</v>
      </c>
      <c r="G78" s="22" t="s">
        <v>18</v>
      </c>
      <c r="H78" s="16" t="s">
        <v>2834</v>
      </c>
      <c r="I78" s="16" t="s">
        <v>2142</v>
      </c>
      <c r="J78" s="2">
        <v>1750</v>
      </c>
      <c r="K78" s="2">
        <v>3</v>
      </c>
      <c r="L78" s="3" t="s">
        <v>1712</v>
      </c>
      <c r="M78" s="16"/>
      <c r="N78" s="26" t="s">
        <v>3511</v>
      </c>
      <c r="P78" s="3"/>
    </row>
    <row r="79" spans="1:16" ht="18" customHeight="1">
      <c r="A79" s="2"/>
      <c r="B79" s="3"/>
      <c r="C79" s="2"/>
      <c r="D79" s="2"/>
      <c r="E79" s="3"/>
      <c r="F79" s="3"/>
      <c r="G79" s="22" t="s">
        <v>1929</v>
      </c>
      <c r="H79" s="16" t="s">
        <v>1793</v>
      </c>
      <c r="I79" s="16" t="s">
        <v>2853</v>
      </c>
      <c r="J79" s="2">
        <v>1760</v>
      </c>
      <c r="K79" s="2">
        <v>3</v>
      </c>
      <c r="L79" s="3" t="s">
        <v>1425</v>
      </c>
      <c r="M79" s="16"/>
      <c r="N79" s="26" t="s">
        <v>3512</v>
      </c>
      <c r="P79" s="3" t="s">
        <v>1929</v>
      </c>
    </row>
    <row r="80" spans="1:16" ht="18" customHeight="1">
      <c r="A80" s="2"/>
      <c r="B80" s="3"/>
      <c r="C80" s="2"/>
      <c r="D80" s="2"/>
      <c r="E80" s="3"/>
      <c r="F80" s="3"/>
      <c r="G80" s="22" t="s">
        <v>1929</v>
      </c>
      <c r="H80" s="17" t="s">
        <v>3520</v>
      </c>
      <c r="I80" s="17" t="s">
        <v>3522</v>
      </c>
      <c r="J80" s="2">
        <v>1770</v>
      </c>
      <c r="K80" s="2">
        <v>4</v>
      </c>
      <c r="L80" s="3" t="s">
        <v>1424</v>
      </c>
      <c r="M80" s="16"/>
      <c r="N80" s="26" t="s">
        <v>3513</v>
      </c>
      <c r="P80" s="3" t="s">
        <v>1929</v>
      </c>
    </row>
    <row r="81" spans="1:16" ht="18" customHeight="1">
      <c r="A81" s="2"/>
      <c r="B81" s="3"/>
      <c r="C81" s="2"/>
      <c r="D81" s="2"/>
      <c r="E81" s="3"/>
      <c r="F81" s="3"/>
      <c r="G81" s="22" t="s">
        <v>1929</v>
      </c>
      <c r="H81" s="16"/>
      <c r="I81" s="16"/>
      <c r="J81" s="2">
        <v>1780</v>
      </c>
      <c r="K81" s="2">
        <v>2</v>
      </c>
      <c r="L81" s="3" t="s">
        <v>1732</v>
      </c>
      <c r="M81" s="16"/>
      <c r="N81" s="3" t="s">
        <v>2143</v>
      </c>
      <c r="O81" s="3"/>
      <c r="P81" s="3" t="s">
        <v>1929</v>
      </c>
    </row>
    <row r="82" spans="1:16" ht="18" customHeight="1">
      <c r="A82" s="2">
        <v>1340</v>
      </c>
      <c r="B82" s="3" t="s">
        <v>2956</v>
      </c>
      <c r="C82" s="2" t="s">
        <v>15</v>
      </c>
      <c r="D82" s="2">
        <v>1</v>
      </c>
      <c r="E82" s="3" t="s">
        <v>220</v>
      </c>
      <c r="F82" s="3" t="s">
        <v>2144</v>
      </c>
      <c r="G82" s="22" t="s">
        <v>78</v>
      </c>
      <c r="H82" s="16" t="s">
        <v>221</v>
      </c>
      <c r="I82" s="16" t="s">
        <v>2145</v>
      </c>
      <c r="J82" s="2">
        <v>1790</v>
      </c>
      <c r="K82" s="2">
        <v>3</v>
      </c>
      <c r="L82" s="3" t="s">
        <v>1752</v>
      </c>
      <c r="M82" s="16"/>
      <c r="N82" s="3" t="s">
        <v>2146</v>
      </c>
      <c r="O82" s="3"/>
      <c r="P82" s="3" t="s">
        <v>2147</v>
      </c>
    </row>
    <row r="83" spans="1:16" ht="18" customHeight="1">
      <c r="A83" s="2">
        <v>1380</v>
      </c>
      <c r="B83" s="3" t="s">
        <v>2958</v>
      </c>
      <c r="C83" s="2" t="s">
        <v>30</v>
      </c>
      <c r="D83" s="2">
        <v>1</v>
      </c>
      <c r="E83" s="3" t="s">
        <v>244</v>
      </c>
      <c r="F83" s="3" t="s">
        <v>2148</v>
      </c>
      <c r="G83" s="22" t="s">
        <v>18</v>
      </c>
      <c r="H83" s="16" t="s">
        <v>245</v>
      </c>
      <c r="I83" s="16" t="s">
        <v>2149</v>
      </c>
      <c r="J83" s="2">
        <v>1800</v>
      </c>
      <c r="K83" s="2">
        <v>3</v>
      </c>
      <c r="L83" s="3" t="s">
        <v>1712</v>
      </c>
      <c r="M83" s="16"/>
      <c r="N83" s="3" t="s">
        <v>2150</v>
      </c>
      <c r="O83" s="3"/>
      <c r="P83" s="3" t="s">
        <v>2082</v>
      </c>
    </row>
    <row r="84" spans="1:16" ht="18" customHeight="1">
      <c r="A84" s="2">
        <v>1390</v>
      </c>
      <c r="B84" s="3" t="s">
        <v>2959</v>
      </c>
      <c r="C84" s="2" t="s">
        <v>30</v>
      </c>
      <c r="D84" s="2">
        <v>2</v>
      </c>
      <c r="E84" s="3" t="s">
        <v>238</v>
      </c>
      <c r="F84" s="3" t="s">
        <v>2083</v>
      </c>
      <c r="G84" s="22" t="s">
        <v>40</v>
      </c>
      <c r="H84" s="16" t="s">
        <v>250</v>
      </c>
      <c r="I84" s="16" t="s">
        <v>2151</v>
      </c>
      <c r="J84" s="2">
        <v>1810</v>
      </c>
      <c r="K84" s="2">
        <v>4</v>
      </c>
      <c r="L84" s="3" t="s">
        <v>1447</v>
      </c>
      <c r="M84" s="16"/>
      <c r="N84" s="3" t="s">
        <v>2152</v>
      </c>
      <c r="O84" s="3"/>
      <c r="P84" s="3" t="s">
        <v>2086</v>
      </c>
    </row>
    <row r="85" spans="1:16" ht="18" customHeight="1">
      <c r="A85" s="2">
        <v>1420</v>
      </c>
      <c r="B85" s="3" t="s">
        <v>2960</v>
      </c>
      <c r="C85" s="2" t="s">
        <v>30</v>
      </c>
      <c r="D85" s="2">
        <v>1</v>
      </c>
      <c r="E85" s="3" t="s">
        <v>264</v>
      </c>
      <c r="F85" s="3" t="s">
        <v>2153</v>
      </c>
      <c r="G85" s="22" t="s">
        <v>78</v>
      </c>
      <c r="H85" s="16" t="s">
        <v>265</v>
      </c>
      <c r="I85" s="16" t="s">
        <v>2154</v>
      </c>
      <c r="J85" s="2">
        <v>1820</v>
      </c>
      <c r="K85" s="2">
        <v>3</v>
      </c>
      <c r="L85" s="3" t="s">
        <v>1786</v>
      </c>
      <c r="M85" s="16"/>
      <c r="N85" s="3" t="s">
        <v>2155</v>
      </c>
      <c r="O85" s="3"/>
      <c r="P85" s="3" t="s">
        <v>2156</v>
      </c>
    </row>
    <row r="86" spans="1:16" ht="18" customHeight="1">
      <c r="A86" s="2">
        <v>1540</v>
      </c>
      <c r="B86" s="3" t="s">
        <v>2962</v>
      </c>
      <c r="C86" s="2" t="s">
        <v>30</v>
      </c>
      <c r="D86" s="2">
        <v>1</v>
      </c>
      <c r="E86" s="3" t="s">
        <v>327</v>
      </c>
      <c r="F86" s="3" t="s">
        <v>2157</v>
      </c>
      <c r="G86" s="22"/>
      <c r="H86" s="16" t="s">
        <v>328</v>
      </c>
      <c r="I86" s="16" t="s">
        <v>2158</v>
      </c>
      <c r="J86" s="2">
        <v>1830</v>
      </c>
      <c r="K86" s="2">
        <v>2</v>
      </c>
      <c r="L86" s="3" t="s">
        <v>1748</v>
      </c>
      <c r="M86" s="16"/>
      <c r="N86" s="3" t="s">
        <v>2159</v>
      </c>
      <c r="O86" s="3"/>
      <c r="P86" s="3"/>
    </row>
    <row r="87" spans="1:16" ht="18" customHeight="1">
      <c r="A87" s="2">
        <v>1550</v>
      </c>
      <c r="B87" s="3" t="s">
        <v>2963</v>
      </c>
      <c r="C87" s="2" t="s">
        <v>30</v>
      </c>
      <c r="D87" s="2">
        <v>2</v>
      </c>
      <c r="E87" s="3" t="s">
        <v>333</v>
      </c>
      <c r="F87" s="3" t="s">
        <v>2157</v>
      </c>
      <c r="G87" s="22" t="s">
        <v>78</v>
      </c>
      <c r="H87" s="16" t="s">
        <v>334</v>
      </c>
      <c r="I87" s="16" t="s">
        <v>2160</v>
      </c>
      <c r="J87" s="2">
        <v>1840</v>
      </c>
      <c r="K87" s="2">
        <v>3</v>
      </c>
      <c r="L87" s="3" t="s">
        <v>1420</v>
      </c>
      <c r="M87" s="16"/>
      <c r="N87" s="3" t="s">
        <v>2161</v>
      </c>
      <c r="O87" s="3"/>
      <c r="P87" s="3" t="s">
        <v>2162</v>
      </c>
    </row>
    <row r="88" spans="1:16" ht="18" customHeight="1">
      <c r="A88" s="2">
        <v>1560</v>
      </c>
      <c r="B88" s="3" t="s">
        <v>2964</v>
      </c>
      <c r="C88" s="2" t="s">
        <v>30</v>
      </c>
      <c r="D88" s="2">
        <v>2</v>
      </c>
      <c r="E88" s="3" t="s">
        <v>339</v>
      </c>
      <c r="F88" s="3" t="s">
        <v>2163</v>
      </c>
      <c r="G88" s="22" t="s">
        <v>78</v>
      </c>
      <c r="H88" s="16" t="s">
        <v>340</v>
      </c>
      <c r="I88" s="16" t="s">
        <v>2164</v>
      </c>
      <c r="J88" s="2">
        <v>1850</v>
      </c>
      <c r="K88" s="2">
        <v>3</v>
      </c>
      <c r="L88" s="3" t="s">
        <v>1745</v>
      </c>
      <c r="M88" s="16"/>
      <c r="N88" s="3" t="s">
        <v>2165</v>
      </c>
      <c r="O88" s="3"/>
      <c r="P88" s="3" t="s">
        <v>2166</v>
      </c>
    </row>
    <row r="89" spans="1:16" ht="18" customHeight="1">
      <c r="A89" s="2">
        <v>1570</v>
      </c>
      <c r="B89" s="3" t="s">
        <v>2966</v>
      </c>
      <c r="C89" s="2" t="s">
        <v>30</v>
      </c>
      <c r="D89" s="2">
        <v>2</v>
      </c>
      <c r="E89" s="3" t="s">
        <v>345</v>
      </c>
      <c r="F89" s="3" t="s">
        <v>2167</v>
      </c>
      <c r="G89" s="22" t="s">
        <v>78</v>
      </c>
      <c r="H89" s="16" t="s">
        <v>346</v>
      </c>
      <c r="I89" s="16" t="s">
        <v>2168</v>
      </c>
      <c r="J89" s="2">
        <v>1860</v>
      </c>
      <c r="K89" s="2">
        <v>3</v>
      </c>
      <c r="L89" s="3" t="s">
        <v>1743</v>
      </c>
      <c r="M89" s="16"/>
      <c r="N89" s="3" t="s">
        <v>2169</v>
      </c>
      <c r="O89" s="3"/>
      <c r="P89" s="3" t="s">
        <v>2170</v>
      </c>
    </row>
    <row r="90" spans="1:16" ht="18" customHeight="1">
      <c r="A90" s="2">
        <v>1580</v>
      </c>
      <c r="B90" s="3" t="s">
        <v>2968</v>
      </c>
      <c r="C90" s="2" t="s">
        <v>15</v>
      </c>
      <c r="D90" s="2">
        <v>0</v>
      </c>
      <c r="E90" s="3" t="s">
        <v>351</v>
      </c>
      <c r="F90" s="3" t="s">
        <v>2171</v>
      </c>
      <c r="G90" s="22"/>
      <c r="H90" s="16" t="s">
        <v>352</v>
      </c>
      <c r="I90" s="16" t="s">
        <v>2172</v>
      </c>
      <c r="J90" s="2">
        <v>1870</v>
      </c>
      <c r="K90" s="2">
        <v>0</v>
      </c>
      <c r="L90" s="3" t="s">
        <v>1780</v>
      </c>
      <c r="M90" s="16"/>
      <c r="N90" s="3" t="s">
        <v>2173</v>
      </c>
      <c r="O90" s="3"/>
      <c r="P90" s="3"/>
    </row>
    <row r="91" spans="1:16" ht="18" customHeight="1">
      <c r="A91" s="2"/>
      <c r="B91" s="3"/>
      <c r="C91" s="2"/>
      <c r="D91" s="2"/>
      <c r="E91" s="3"/>
      <c r="F91" s="3"/>
      <c r="G91" s="22" t="s">
        <v>1929</v>
      </c>
      <c r="H91" s="16"/>
      <c r="I91" s="16"/>
      <c r="J91" s="2">
        <v>1880</v>
      </c>
      <c r="K91" s="2">
        <v>1</v>
      </c>
      <c r="L91" s="3" t="s">
        <v>1777</v>
      </c>
      <c r="M91" s="16"/>
      <c r="N91" s="3" t="s">
        <v>2174</v>
      </c>
      <c r="O91" s="3"/>
      <c r="P91" s="3" t="s">
        <v>1929</v>
      </c>
    </row>
    <row r="92" spans="1:16" ht="18" customHeight="1">
      <c r="A92" s="2">
        <v>1660</v>
      </c>
      <c r="B92" s="3" t="s">
        <v>2969</v>
      </c>
      <c r="C92" s="2" t="s">
        <v>15</v>
      </c>
      <c r="D92" s="2">
        <v>1</v>
      </c>
      <c r="E92" s="3" t="s">
        <v>394</v>
      </c>
      <c r="F92" s="3" t="s">
        <v>2175</v>
      </c>
      <c r="G92" s="22" t="s">
        <v>18</v>
      </c>
      <c r="H92" s="16" t="s">
        <v>2839</v>
      </c>
      <c r="I92" s="16" t="s">
        <v>2177</v>
      </c>
      <c r="J92" s="2">
        <v>1890</v>
      </c>
      <c r="K92" s="2">
        <v>2</v>
      </c>
      <c r="L92" s="3" t="s">
        <v>1776</v>
      </c>
      <c r="M92" s="16"/>
      <c r="N92" s="3" t="s">
        <v>2178</v>
      </c>
      <c r="O92" s="3"/>
      <c r="P92" s="3" t="s">
        <v>2179</v>
      </c>
    </row>
    <row r="93" spans="1:16" ht="18" customHeight="1">
      <c r="A93" s="2">
        <v>1670</v>
      </c>
      <c r="B93" s="3" t="s">
        <v>2970</v>
      </c>
      <c r="C93" s="2" t="s">
        <v>15</v>
      </c>
      <c r="D93" s="2">
        <v>2</v>
      </c>
      <c r="E93" s="3" t="s">
        <v>238</v>
      </c>
      <c r="F93" s="3" t="s">
        <v>2083</v>
      </c>
      <c r="G93" s="22" t="s">
        <v>40</v>
      </c>
      <c r="H93" s="16" t="s">
        <v>275</v>
      </c>
      <c r="I93" s="16" t="s">
        <v>2084</v>
      </c>
      <c r="J93" s="2">
        <v>1900</v>
      </c>
      <c r="K93" s="2">
        <v>3</v>
      </c>
      <c r="L93" s="3" t="s">
        <v>1447</v>
      </c>
      <c r="M93" s="16"/>
      <c r="N93" s="3" t="s">
        <v>2180</v>
      </c>
      <c r="O93" s="3"/>
      <c r="P93" s="3" t="s">
        <v>2086</v>
      </c>
    </row>
    <row r="94" spans="1:16" ht="18" customHeight="1">
      <c r="A94" s="2"/>
      <c r="B94" s="3"/>
      <c r="C94" s="2"/>
      <c r="D94" s="2"/>
      <c r="E94" s="3"/>
      <c r="F94" s="3"/>
      <c r="G94" s="22" t="s">
        <v>1929</v>
      </c>
      <c r="H94" s="16"/>
      <c r="I94" s="16"/>
      <c r="J94" s="2">
        <v>1910</v>
      </c>
      <c r="K94" s="2">
        <v>2</v>
      </c>
      <c r="L94" s="3" t="s">
        <v>1738</v>
      </c>
      <c r="M94" s="16"/>
      <c r="N94" s="3" t="s">
        <v>2181</v>
      </c>
      <c r="O94" s="3"/>
      <c r="P94" s="3" t="s">
        <v>1929</v>
      </c>
    </row>
    <row r="95" spans="1:16" ht="18" customHeight="1">
      <c r="A95" s="2">
        <v>1610</v>
      </c>
      <c r="B95" s="3" t="s">
        <v>2971</v>
      </c>
      <c r="C95" s="2" t="s">
        <v>30</v>
      </c>
      <c r="D95" s="2">
        <v>1</v>
      </c>
      <c r="E95" s="3" t="s">
        <v>369</v>
      </c>
      <c r="F95" s="3" t="s">
        <v>2182</v>
      </c>
      <c r="G95" s="22" t="s">
        <v>18</v>
      </c>
      <c r="H95" s="16" t="s">
        <v>370</v>
      </c>
      <c r="I95" s="16" t="s">
        <v>2183</v>
      </c>
      <c r="J95" s="2">
        <v>1920</v>
      </c>
      <c r="K95" s="2">
        <v>3</v>
      </c>
      <c r="L95" s="3" t="s">
        <v>1424</v>
      </c>
      <c r="M95" s="16"/>
      <c r="N95" s="3" t="s">
        <v>2184</v>
      </c>
      <c r="O95" s="3"/>
      <c r="P95" s="3" t="s">
        <v>2185</v>
      </c>
    </row>
    <row r="96" spans="1:16" ht="18" customHeight="1">
      <c r="A96" s="2">
        <v>1620</v>
      </c>
      <c r="B96" s="3" t="s">
        <v>2972</v>
      </c>
      <c r="C96" s="2" t="s">
        <v>30</v>
      </c>
      <c r="D96" s="2">
        <v>2</v>
      </c>
      <c r="E96" s="3" t="s">
        <v>238</v>
      </c>
      <c r="F96" s="3" t="s">
        <v>2083</v>
      </c>
      <c r="G96" s="22" t="s">
        <v>40</v>
      </c>
      <c r="H96" s="16" t="s">
        <v>250</v>
      </c>
      <c r="I96" s="16" t="s">
        <v>2092</v>
      </c>
      <c r="J96" s="2">
        <v>1930</v>
      </c>
      <c r="K96" s="2">
        <v>4</v>
      </c>
      <c r="L96" s="3" t="s">
        <v>1447</v>
      </c>
      <c r="M96" s="16"/>
      <c r="N96" s="3" t="s">
        <v>2186</v>
      </c>
      <c r="O96" s="3"/>
      <c r="P96" s="3" t="s">
        <v>2187</v>
      </c>
    </row>
    <row r="97" spans="1:16" ht="18" customHeight="1">
      <c r="A97" s="2"/>
      <c r="B97" s="3"/>
      <c r="C97" s="2"/>
      <c r="D97" s="2"/>
      <c r="E97" s="3"/>
      <c r="F97" s="3"/>
      <c r="G97" s="22" t="s">
        <v>1929</v>
      </c>
      <c r="H97" s="16"/>
      <c r="I97" s="16"/>
      <c r="J97" s="2">
        <v>1940</v>
      </c>
      <c r="K97" s="2">
        <v>2</v>
      </c>
      <c r="L97" s="3" t="s">
        <v>1687</v>
      </c>
      <c r="M97" s="16"/>
      <c r="N97" s="3" t="s">
        <v>2188</v>
      </c>
      <c r="O97" s="3"/>
      <c r="P97" s="3" t="s">
        <v>1929</v>
      </c>
    </row>
    <row r="98" spans="1:16" ht="18" customHeight="1">
      <c r="A98" s="2">
        <v>1600</v>
      </c>
      <c r="B98" s="3" t="s">
        <v>2974</v>
      </c>
      <c r="C98" s="2" t="s">
        <v>30</v>
      </c>
      <c r="D98" s="2">
        <v>1</v>
      </c>
      <c r="E98" s="3" t="s">
        <v>363</v>
      </c>
      <c r="F98" s="3" t="s">
        <v>2189</v>
      </c>
      <c r="G98" s="22" t="s">
        <v>78</v>
      </c>
      <c r="H98" s="16" t="s">
        <v>364</v>
      </c>
      <c r="I98" s="16" t="s">
        <v>2190</v>
      </c>
      <c r="J98" s="2">
        <v>1950</v>
      </c>
      <c r="K98" s="2">
        <v>3</v>
      </c>
      <c r="L98" s="3" t="s">
        <v>1420</v>
      </c>
      <c r="M98" s="16"/>
      <c r="N98" s="3" t="s">
        <v>2191</v>
      </c>
      <c r="O98" s="3"/>
      <c r="P98" s="3" t="s">
        <v>2192</v>
      </c>
    </row>
    <row r="99" spans="1:16" ht="18" customHeight="1">
      <c r="A99" s="2">
        <v>1680</v>
      </c>
      <c r="B99" s="3" t="s">
        <v>2975</v>
      </c>
      <c r="C99" s="2" t="s">
        <v>15</v>
      </c>
      <c r="D99" s="2">
        <v>1</v>
      </c>
      <c r="E99" s="3" t="s">
        <v>403</v>
      </c>
      <c r="F99" s="3" t="s">
        <v>2193</v>
      </c>
      <c r="G99" s="22"/>
      <c r="H99" s="16" t="s">
        <v>404</v>
      </c>
      <c r="I99" s="16" t="s">
        <v>2194</v>
      </c>
      <c r="J99" s="2">
        <v>1960</v>
      </c>
      <c r="K99" s="2">
        <v>2</v>
      </c>
      <c r="L99" s="3" t="s">
        <v>1725</v>
      </c>
      <c r="M99" s="16"/>
      <c r="N99" s="3" t="s">
        <v>2195</v>
      </c>
      <c r="O99" s="3"/>
      <c r="P99" s="3"/>
    </row>
    <row r="100" spans="1:16" ht="18" customHeight="1">
      <c r="A100" s="2">
        <v>1690</v>
      </c>
      <c r="B100" s="3" t="s">
        <v>2976</v>
      </c>
      <c r="C100" s="2" t="s">
        <v>30</v>
      </c>
      <c r="D100" s="2">
        <v>2</v>
      </c>
      <c r="E100" s="3" t="s">
        <v>409</v>
      </c>
      <c r="F100" s="3" t="s">
        <v>2196</v>
      </c>
      <c r="G100" s="22" t="s">
        <v>78</v>
      </c>
      <c r="H100" s="16" t="s">
        <v>287</v>
      </c>
      <c r="I100" s="16" t="s">
        <v>2197</v>
      </c>
      <c r="J100" s="2">
        <v>1970</v>
      </c>
      <c r="K100" s="2">
        <v>3</v>
      </c>
      <c r="L100" s="3" t="s">
        <v>1656</v>
      </c>
      <c r="M100" s="16"/>
      <c r="N100" s="3" t="s">
        <v>2198</v>
      </c>
      <c r="O100" s="3"/>
      <c r="P100" s="3" t="s">
        <v>2199</v>
      </c>
    </row>
    <row r="101" spans="1:16" ht="18" customHeight="1">
      <c r="A101" s="2">
        <v>1700</v>
      </c>
      <c r="B101" s="3" t="s">
        <v>2977</v>
      </c>
      <c r="C101" s="2" t="s">
        <v>30</v>
      </c>
      <c r="D101" s="2">
        <v>2</v>
      </c>
      <c r="E101" s="3" t="s">
        <v>414</v>
      </c>
      <c r="F101" s="3" t="s">
        <v>2200</v>
      </c>
      <c r="G101" s="22" t="s">
        <v>78</v>
      </c>
      <c r="H101" s="16" t="s">
        <v>293</v>
      </c>
      <c r="I101" s="16" t="s">
        <v>2201</v>
      </c>
      <c r="J101" s="2">
        <v>1980</v>
      </c>
      <c r="K101" s="2">
        <v>3</v>
      </c>
      <c r="L101" s="3" t="s">
        <v>1654</v>
      </c>
      <c r="M101" s="16"/>
      <c r="N101" s="3" t="s">
        <v>2202</v>
      </c>
      <c r="O101" s="3"/>
      <c r="P101" s="3" t="s">
        <v>2109</v>
      </c>
    </row>
    <row r="102" spans="1:16" ht="18" customHeight="1">
      <c r="A102" s="2">
        <v>1720</v>
      </c>
      <c r="B102" s="3" t="s">
        <v>2978</v>
      </c>
      <c r="C102" s="2" t="s">
        <v>30</v>
      </c>
      <c r="D102" s="2">
        <v>2</v>
      </c>
      <c r="E102" s="3" t="s">
        <v>424</v>
      </c>
      <c r="F102" s="3" t="s">
        <v>2203</v>
      </c>
      <c r="G102" s="22" t="s">
        <v>78</v>
      </c>
      <c r="H102" s="16" t="s">
        <v>2840</v>
      </c>
      <c r="I102" s="16" t="s">
        <v>2204</v>
      </c>
      <c r="J102" s="2">
        <v>1990</v>
      </c>
      <c r="K102" s="2">
        <v>3</v>
      </c>
      <c r="L102" s="3" t="s">
        <v>1652</v>
      </c>
      <c r="M102" s="16"/>
      <c r="N102" s="3" t="s">
        <v>2205</v>
      </c>
      <c r="O102" s="3"/>
      <c r="P102" s="3" t="s">
        <v>2206</v>
      </c>
    </row>
    <row r="103" spans="1:16" ht="18" customHeight="1">
      <c r="A103" s="2">
        <v>1730</v>
      </c>
      <c r="B103" s="3" t="s">
        <v>2979</v>
      </c>
      <c r="C103" s="2" t="s">
        <v>30</v>
      </c>
      <c r="D103" s="2">
        <v>2</v>
      </c>
      <c r="E103" s="3" t="s">
        <v>429</v>
      </c>
      <c r="F103" s="3" t="s">
        <v>2207</v>
      </c>
      <c r="G103" s="22" t="s">
        <v>78</v>
      </c>
      <c r="H103" s="16" t="s">
        <v>310</v>
      </c>
      <c r="I103" s="16" t="s">
        <v>2208</v>
      </c>
      <c r="J103" s="2">
        <v>2000</v>
      </c>
      <c r="K103" s="2">
        <v>3</v>
      </c>
      <c r="L103" s="3" t="s">
        <v>1650</v>
      </c>
      <c r="M103" s="16"/>
      <c r="N103" s="3" t="s">
        <v>2209</v>
      </c>
      <c r="O103" s="3"/>
      <c r="P103" s="3" t="s">
        <v>2210</v>
      </c>
    </row>
    <row r="104" spans="1:16" ht="18" customHeight="1">
      <c r="A104" s="2">
        <v>1740</v>
      </c>
      <c r="B104" s="3" t="s">
        <v>2980</v>
      </c>
      <c r="C104" s="2" t="s">
        <v>30</v>
      </c>
      <c r="D104" s="2">
        <v>2</v>
      </c>
      <c r="E104" s="3" t="s">
        <v>434</v>
      </c>
      <c r="F104" s="3" t="s">
        <v>2211</v>
      </c>
      <c r="G104" s="22" t="s">
        <v>78</v>
      </c>
      <c r="H104" s="16" t="s">
        <v>316</v>
      </c>
      <c r="I104" s="16" t="s">
        <v>2212</v>
      </c>
      <c r="J104" s="2">
        <v>2010</v>
      </c>
      <c r="K104" s="2">
        <v>3</v>
      </c>
      <c r="L104" s="3" t="s">
        <v>1648</v>
      </c>
      <c r="M104" s="16"/>
      <c r="N104" s="3" t="s">
        <v>2213</v>
      </c>
      <c r="O104" s="3"/>
      <c r="P104" s="3" t="s">
        <v>2214</v>
      </c>
    </row>
    <row r="105" spans="1:16" ht="18" customHeight="1">
      <c r="A105" s="2"/>
      <c r="B105" s="3"/>
      <c r="C105" s="2"/>
      <c r="D105" s="2"/>
      <c r="E105" s="3"/>
      <c r="F105" s="3"/>
      <c r="G105" s="22" t="s">
        <v>1929</v>
      </c>
      <c r="H105" s="16"/>
      <c r="I105" s="16"/>
      <c r="J105" s="2">
        <v>2020</v>
      </c>
      <c r="K105" s="2">
        <v>3</v>
      </c>
      <c r="L105" s="3" t="s">
        <v>1645</v>
      </c>
      <c r="M105" s="16"/>
      <c r="N105" s="3" t="s">
        <v>2215</v>
      </c>
      <c r="O105" s="3"/>
      <c r="P105" s="3" t="s">
        <v>1929</v>
      </c>
    </row>
    <row r="106" spans="1:16" ht="18" customHeight="1">
      <c r="A106" s="2">
        <v>1710</v>
      </c>
      <c r="B106" s="3" t="s">
        <v>2981</v>
      </c>
      <c r="C106" s="2" t="s">
        <v>30</v>
      </c>
      <c r="D106" s="2">
        <v>2</v>
      </c>
      <c r="E106" s="3" t="s">
        <v>419</v>
      </c>
      <c r="F106" s="3" t="s">
        <v>2216</v>
      </c>
      <c r="G106" s="22" t="s">
        <v>78</v>
      </c>
      <c r="H106" s="16" t="s">
        <v>293</v>
      </c>
      <c r="I106" s="16" t="s">
        <v>2217</v>
      </c>
      <c r="J106" s="2">
        <v>2030</v>
      </c>
      <c r="K106" s="2">
        <v>4</v>
      </c>
      <c r="L106" s="3" t="s">
        <v>1644</v>
      </c>
      <c r="M106" s="16"/>
      <c r="N106" s="3" t="s">
        <v>2218</v>
      </c>
      <c r="O106" s="3"/>
      <c r="P106" s="3"/>
    </row>
    <row r="107" spans="1:16" ht="18" customHeight="1">
      <c r="A107" s="2"/>
      <c r="B107" s="3"/>
      <c r="C107" s="2"/>
      <c r="D107" s="2"/>
      <c r="E107" s="3"/>
      <c r="F107" s="3"/>
      <c r="G107" s="22" t="s">
        <v>1929</v>
      </c>
      <c r="H107" s="16"/>
      <c r="I107" s="16"/>
      <c r="J107" s="2">
        <v>2040</v>
      </c>
      <c r="K107" s="2">
        <v>3</v>
      </c>
      <c r="L107" s="3" t="s">
        <v>1641</v>
      </c>
      <c r="M107" s="16"/>
      <c r="N107" s="3" t="s">
        <v>2219</v>
      </c>
      <c r="O107" s="3"/>
      <c r="P107" s="3" t="s">
        <v>1929</v>
      </c>
    </row>
    <row r="108" spans="1:16" ht="18" customHeight="1">
      <c r="A108" s="2">
        <v>1750</v>
      </c>
      <c r="B108" s="3" t="s">
        <v>2982</v>
      </c>
      <c r="C108" s="2" t="s">
        <v>15</v>
      </c>
      <c r="D108" s="2">
        <v>2</v>
      </c>
      <c r="E108" s="3" t="s">
        <v>439</v>
      </c>
      <c r="F108" s="3" t="s">
        <v>2220</v>
      </c>
      <c r="G108" s="22" t="s">
        <v>40</v>
      </c>
      <c r="H108" s="16" t="s">
        <v>322</v>
      </c>
      <c r="I108" s="16" t="s">
        <v>2221</v>
      </c>
      <c r="J108" s="2">
        <v>2050</v>
      </c>
      <c r="K108" s="2">
        <v>4</v>
      </c>
      <c r="L108" s="3" t="s">
        <v>1443</v>
      </c>
      <c r="M108" s="16"/>
      <c r="N108" s="3" t="s">
        <v>2222</v>
      </c>
      <c r="O108" s="3"/>
      <c r="P108" s="3" t="s">
        <v>2130</v>
      </c>
    </row>
    <row r="109" spans="1:16" ht="18" customHeight="1">
      <c r="A109" s="2"/>
      <c r="B109" s="3"/>
      <c r="C109" s="2"/>
      <c r="D109" s="2"/>
      <c r="E109" s="3"/>
      <c r="F109" s="3"/>
      <c r="G109" s="22" t="s">
        <v>1929</v>
      </c>
      <c r="H109" s="16"/>
      <c r="I109" s="16"/>
      <c r="J109" s="2">
        <v>2060</v>
      </c>
      <c r="K109" s="2">
        <v>2</v>
      </c>
      <c r="L109" s="3" t="s">
        <v>1713</v>
      </c>
      <c r="M109" s="16"/>
      <c r="N109" s="3" t="s">
        <v>2223</v>
      </c>
      <c r="O109" s="3"/>
      <c r="P109" s="3" t="s">
        <v>1929</v>
      </c>
    </row>
    <row r="110" spans="1:16" ht="18" customHeight="1">
      <c r="A110" s="2">
        <v>1650</v>
      </c>
      <c r="B110" s="3" t="s">
        <v>2984</v>
      </c>
      <c r="C110" s="2" t="s">
        <v>30</v>
      </c>
      <c r="D110" s="2">
        <v>1</v>
      </c>
      <c r="E110" s="3" t="s">
        <v>389</v>
      </c>
      <c r="F110" s="3" t="s">
        <v>2224</v>
      </c>
      <c r="G110" s="22" t="s">
        <v>18</v>
      </c>
      <c r="H110" s="16" t="s">
        <v>2841</v>
      </c>
      <c r="I110" s="16" t="s">
        <v>2226</v>
      </c>
      <c r="J110" s="2">
        <v>2070</v>
      </c>
      <c r="K110" s="2">
        <v>3</v>
      </c>
      <c r="L110" s="3" t="s">
        <v>1712</v>
      </c>
      <c r="M110" s="16"/>
      <c r="N110" s="3" t="s">
        <v>2227</v>
      </c>
      <c r="O110" s="3"/>
      <c r="P110" s="3" t="s">
        <v>2228</v>
      </c>
    </row>
    <row r="111" spans="1:16" ht="18" customHeight="1">
      <c r="A111" s="2"/>
      <c r="B111" s="3"/>
      <c r="C111" s="2"/>
      <c r="D111" s="2"/>
      <c r="E111" s="3"/>
      <c r="F111" s="3"/>
      <c r="G111" s="22" t="s">
        <v>1929</v>
      </c>
      <c r="H111" s="16"/>
      <c r="I111" s="16"/>
      <c r="J111" s="25">
        <v>2090</v>
      </c>
      <c r="K111" s="2">
        <v>3</v>
      </c>
      <c r="L111" s="3" t="s">
        <v>1425</v>
      </c>
      <c r="M111" s="16"/>
      <c r="N111" s="3" t="s">
        <v>2229</v>
      </c>
      <c r="O111" s="3"/>
      <c r="P111" s="3" t="s">
        <v>1929</v>
      </c>
    </row>
    <row r="112" spans="1:16" ht="18" customHeight="1">
      <c r="A112" s="2"/>
      <c r="B112" s="3"/>
      <c r="C112" s="2"/>
      <c r="D112" s="2"/>
      <c r="E112" s="3"/>
      <c r="F112" s="3"/>
      <c r="G112" s="22" t="s">
        <v>1929</v>
      </c>
      <c r="H112" s="17" t="s">
        <v>1755</v>
      </c>
      <c r="I112" s="16" t="s">
        <v>3545</v>
      </c>
      <c r="J112" s="25">
        <v>2095</v>
      </c>
      <c r="K112" s="2">
        <v>4</v>
      </c>
      <c r="L112" s="3" t="s">
        <v>1424</v>
      </c>
      <c r="M112" s="16"/>
      <c r="N112" s="3" t="s">
        <v>2230</v>
      </c>
      <c r="O112" s="3" t="s">
        <v>2139</v>
      </c>
      <c r="P112" s="3" t="s">
        <v>1929</v>
      </c>
    </row>
    <row r="113" spans="1:16" ht="18" customHeight="1">
      <c r="A113" s="2"/>
      <c r="B113" s="3"/>
      <c r="C113" s="2"/>
      <c r="D113" s="2"/>
      <c r="E113" s="3"/>
      <c r="F113" s="3"/>
      <c r="G113" s="22" t="s">
        <v>1929</v>
      </c>
      <c r="H113" s="16"/>
      <c r="I113" s="16"/>
      <c r="J113" s="2">
        <v>2100</v>
      </c>
      <c r="K113" s="2">
        <v>2</v>
      </c>
      <c r="L113" s="3" t="s">
        <v>1732</v>
      </c>
      <c r="M113" s="16"/>
      <c r="N113" s="3" t="s">
        <v>2231</v>
      </c>
      <c r="O113" s="3"/>
      <c r="P113" s="3" t="s">
        <v>1929</v>
      </c>
    </row>
    <row r="114" spans="1:16" ht="18" customHeight="1">
      <c r="A114" s="2">
        <v>1590</v>
      </c>
      <c r="B114" s="3" t="s">
        <v>2985</v>
      </c>
      <c r="C114" s="2" t="s">
        <v>15</v>
      </c>
      <c r="D114" s="2">
        <v>1</v>
      </c>
      <c r="E114" s="3" t="s">
        <v>357</v>
      </c>
      <c r="F114" s="3" t="s">
        <v>2232</v>
      </c>
      <c r="G114" s="22" t="s">
        <v>78</v>
      </c>
      <c r="H114" s="16" t="s">
        <v>358</v>
      </c>
      <c r="I114" s="16" t="s">
        <v>2233</v>
      </c>
      <c r="J114" s="2">
        <v>2110</v>
      </c>
      <c r="K114" s="2">
        <v>3</v>
      </c>
      <c r="L114" s="3" t="s">
        <v>1752</v>
      </c>
      <c r="M114" s="16"/>
      <c r="N114" s="3" t="s">
        <v>2234</v>
      </c>
      <c r="O114" s="3"/>
      <c r="P114" s="3" t="s">
        <v>2235</v>
      </c>
    </row>
    <row r="115" spans="1:16" ht="18" customHeight="1">
      <c r="A115" s="2">
        <v>1630</v>
      </c>
      <c r="B115" s="3" t="s">
        <v>2986</v>
      </c>
      <c r="C115" s="2" t="s">
        <v>30</v>
      </c>
      <c r="D115" s="2">
        <v>1</v>
      </c>
      <c r="E115" s="3" t="s">
        <v>379</v>
      </c>
      <c r="F115" s="3" t="s">
        <v>2236</v>
      </c>
      <c r="G115" s="22" t="s">
        <v>18</v>
      </c>
      <c r="H115" s="16" t="s">
        <v>380</v>
      </c>
      <c r="I115" s="16" t="s">
        <v>2237</v>
      </c>
      <c r="J115" s="2">
        <v>2120</v>
      </c>
      <c r="K115" s="2">
        <v>3</v>
      </c>
      <c r="L115" s="3" t="s">
        <v>1712</v>
      </c>
      <c r="M115" s="16"/>
      <c r="N115" s="3" t="s">
        <v>2238</v>
      </c>
      <c r="O115" s="3"/>
      <c r="P115" s="3" t="s">
        <v>2179</v>
      </c>
    </row>
    <row r="116" spans="1:16" ht="18" customHeight="1">
      <c r="A116" s="2">
        <v>1640</v>
      </c>
      <c r="B116" s="3" t="s">
        <v>2987</v>
      </c>
      <c r="C116" s="2" t="s">
        <v>30</v>
      </c>
      <c r="D116" s="2">
        <v>2</v>
      </c>
      <c r="E116" s="3" t="s">
        <v>238</v>
      </c>
      <c r="F116" s="3" t="s">
        <v>2083</v>
      </c>
      <c r="G116" s="22" t="s">
        <v>40</v>
      </c>
      <c r="H116" s="16" t="s">
        <v>250</v>
      </c>
      <c r="I116" s="16" t="s">
        <v>2092</v>
      </c>
      <c r="J116" s="2">
        <v>2130</v>
      </c>
      <c r="K116" s="2">
        <v>4</v>
      </c>
      <c r="L116" s="3" t="s">
        <v>1447</v>
      </c>
      <c r="M116" s="16"/>
      <c r="N116" s="3" t="s">
        <v>2239</v>
      </c>
      <c r="O116" s="3"/>
      <c r="P116" s="3" t="s">
        <v>2086</v>
      </c>
    </row>
    <row r="117" spans="1:16" ht="18" customHeight="1">
      <c r="A117" s="2">
        <v>1760</v>
      </c>
      <c r="B117" s="3" t="s">
        <v>2988</v>
      </c>
      <c r="C117" s="2" t="s">
        <v>30</v>
      </c>
      <c r="D117" s="2">
        <v>1</v>
      </c>
      <c r="E117" s="3" t="s">
        <v>444</v>
      </c>
      <c r="F117" s="3" t="s">
        <v>2240</v>
      </c>
      <c r="G117" s="22"/>
      <c r="H117" s="16" t="s">
        <v>445</v>
      </c>
      <c r="I117" s="16" t="s">
        <v>2241</v>
      </c>
      <c r="J117" s="2">
        <v>2140</v>
      </c>
      <c r="K117" s="2">
        <v>2</v>
      </c>
      <c r="L117" s="3" t="s">
        <v>1748</v>
      </c>
      <c r="M117" s="16"/>
      <c r="N117" s="3" t="s">
        <v>2242</v>
      </c>
      <c r="O117" s="3"/>
      <c r="P117" s="3"/>
    </row>
    <row r="118" spans="1:16" ht="18" customHeight="1">
      <c r="A118" s="2">
        <v>1770</v>
      </c>
      <c r="B118" s="3" t="s">
        <v>2989</v>
      </c>
      <c r="C118" s="2" t="s">
        <v>30</v>
      </c>
      <c r="D118" s="2">
        <v>2</v>
      </c>
      <c r="E118" s="3" t="s">
        <v>450</v>
      </c>
      <c r="F118" s="3" t="s">
        <v>2240</v>
      </c>
      <c r="G118" s="22" t="s">
        <v>78</v>
      </c>
      <c r="H118" s="16" t="s">
        <v>334</v>
      </c>
      <c r="I118" s="16" t="s">
        <v>2243</v>
      </c>
      <c r="J118" s="2">
        <v>2150</v>
      </c>
      <c r="K118" s="2">
        <v>3</v>
      </c>
      <c r="L118" s="3" t="s">
        <v>1420</v>
      </c>
      <c r="M118" s="16"/>
      <c r="N118" s="3" t="s">
        <v>2244</v>
      </c>
      <c r="O118" s="3"/>
      <c r="P118" s="3" t="s">
        <v>2192</v>
      </c>
    </row>
    <row r="119" spans="1:16" ht="18" customHeight="1">
      <c r="A119" s="2">
        <v>1780</v>
      </c>
      <c r="B119" s="3" t="s">
        <v>2990</v>
      </c>
      <c r="C119" s="2" t="s">
        <v>30</v>
      </c>
      <c r="D119" s="2">
        <v>2</v>
      </c>
      <c r="E119" s="3" t="s">
        <v>455</v>
      </c>
      <c r="F119" s="3" t="s">
        <v>2245</v>
      </c>
      <c r="G119" s="22" t="s">
        <v>78</v>
      </c>
      <c r="H119" s="16" t="s">
        <v>340</v>
      </c>
      <c r="I119" s="16" t="s">
        <v>2246</v>
      </c>
      <c r="J119" s="2">
        <v>2160</v>
      </c>
      <c r="K119" s="2">
        <v>3</v>
      </c>
      <c r="L119" s="3" t="s">
        <v>1745</v>
      </c>
      <c r="M119" s="16"/>
      <c r="N119" s="3" t="s">
        <v>2247</v>
      </c>
      <c r="O119" s="3"/>
      <c r="P119" s="3" t="s">
        <v>2248</v>
      </c>
    </row>
    <row r="120" spans="1:16" ht="18" customHeight="1">
      <c r="A120" s="2">
        <v>1790</v>
      </c>
      <c r="B120" s="3" t="s">
        <v>2991</v>
      </c>
      <c r="C120" s="2" t="s">
        <v>30</v>
      </c>
      <c r="D120" s="2">
        <v>2</v>
      </c>
      <c r="E120" s="3" t="s">
        <v>460</v>
      </c>
      <c r="F120" s="3" t="s">
        <v>2249</v>
      </c>
      <c r="G120" s="22" t="s">
        <v>78</v>
      </c>
      <c r="H120" s="16" t="s">
        <v>346</v>
      </c>
      <c r="I120" s="16" t="s">
        <v>2250</v>
      </c>
      <c r="J120" s="2">
        <v>2170</v>
      </c>
      <c r="K120" s="2">
        <v>3</v>
      </c>
      <c r="L120" s="3" t="s">
        <v>1743</v>
      </c>
      <c r="M120" s="16"/>
      <c r="N120" s="3" t="s">
        <v>2251</v>
      </c>
      <c r="O120" s="3"/>
      <c r="P120" s="3" t="s">
        <v>2252</v>
      </c>
    </row>
    <row r="121" spans="1:16" ht="18" customHeight="1">
      <c r="A121" s="2">
        <v>1800</v>
      </c>
      <c r="B121" s="3" t="s">
        <v>2992</v>
      </c>
      <c r="C121" s="2" t="s">
        <v>30</v>
      </c>
      <c r="D121" s="2">
        <v>0</v>
      </c>
      <c r="E121" s="3" t="s">
        <v>465</v>
      </c>
      <c r="F121" s="3" t="s">
        <v>2253</v>
      </c>
      <c r="G121" s="22"/>
      <c r="H121" s="16" t="s">
        <v>466</v>
      </c>
      <c r="I121" s="16" t="s">
        <v>2254</v>
      </c>
      <c r="J121" s="2">
        <v>2180</v>
      </c>
      <c r="K121" s="2">
        <v>0</v>
      </c>
      <c r="L121" s="3" t="s">
        <v>1741</v>
      </c>
      <c r="M121" s="16"/>
      <c r="N121" s="3" t="s">
        <v>2255</v>
      </c>
      <c r="O121" s="3"/>
      <c r="P121" s="3"/>
    </row>
    <row r="122" spans="1:16" ht="18" customHeight="1">
      <c r="A122" s="2"/>
      <c r="B122" s="3"/>
      <c r="C122" s="2"/>
      <c r="D122" s="2"/>
      <c r="E122" s="3"/>
      <c r="F122" s="3"/>
      <c r="G122" s="22" t="s">
        <v>1929</v>
      </c>
      <c r="H122" s="16"/>
      <c r="I122" s="16"/>
      <c r="J122" s="2">
        <v>2190</v>
      </c>
      <c r="K122" s="2">
        <v>1</v>
      </c>
      <c r="L122" s="3" t="s">
        <v>1738</v>
      </c>
      <c r="M122" s="16"/>
      <c r="N122" s="3" t="s">
        <v>2256</v>
      </c>
      <c r="O122" s="3"/>
      <c r="P122" s="3" t="s">
        <v>1929</v>
      </c>
    </row>
    <row r="123" spans="1:16" ht="18" customHeight="1">
      <c r="A123" s="2">
        <v>1820</v>
      </c>
      <c r="B123" s="3" t="s">
        <v>2994</v>
      </c>
      <c r="C123" s="2" t="s">
        <v>30</v>
      </c>
      <c r="D123" s="2">
        <v>1</v>
      </c>
      <c r="E123" s="3" t="s">
        <v>477</v>
      </c>
      <c r="F123" s="3" t="s">
        <v>2257</v>
      </c>
      <c r="G123" s="22" t="s">
        <v>18</v>
      </c>
      <c r="H123" s="16" t="s">
        <v>478</v>
      </c>
      <c r="I123" s="16" t="s">
        <v>2258</v>
      </c>
      <c r="J123" s="2">
        <v>2200</v>
      </c>
      <c r="K123" s="2">
        <v>2</v>
      </c>
      <c r="L123" s="3" t="s">
        <v>1424</v>
      </c>
      <c r="M123" s="16"/>
      <c r="N123" s="3" t="s">
        <v>2259</v>
      </c>
      <c r="O123" s="3"/>
      <c r="P123" s="3" t="s">
        <v>2089</v>
      </c>
    </row>
    <row r="124" spans="1:16" ht="18" customHeight="1">
      <c r="A124" s="2">
        <v>1830</v>
      </c>
      <c r="B124" s="3" t="s">
        <v>2995</v>
      </c>
      <c r="C124" s="2" t="s">
        <v>30</v>
      </c>
      <c r="D124" s="2">
        <v>1</v>
      </c>
      <c r="E124" s="3" t="s">
        <v>238</v>
      </c>
      <c r="F124" s="3" t="s">
        <v>2083</v>
      </c>
      <c r="G124" s="22" t="s">
        <v>40</v>
      </c>
      <c r="H124" s="16" t="s">
        <v>250</v>
      </c>
      <c r="I124" s="16" t="s">
        <v>2260</v>
      </c>
      <c r="J124" s="2">
        <v>2210</v>
      </c>
      <c r="K124" s="2">
        <v>3</v>
      </c>
      <c r="L124" s="3" t="s">
        <v>1447</v>
      </c>
      <c r="M124" s="16"/>
      <c r="N124" s="3" t="s">
        <v>2261</v>
      </c>
      <c r="O124" s="3"/>
      <c r="P124" s="3" t="s">
        <v>2187</v>
      </c>
    </row>
    <row r="125" spans="1:16" ht="18" customHeight="1">
      <c r="A125" s="2"/>
      <c r="B125" s="3"/>
      <c r="C125" s="2"/>
      <c r="D125" s="2"/>
      <c r="E125" s="3"/>
      <c r="F125" s="3"/>
      <c r="G125" s="22" t="s">
        <v>1929</v>
      </c>
      <c r="H125" s="16"/>
      <c r="I125" s="16"/>
      <c r="J125" s="2">
        <v>2220</v>
      </c>
      <c r="K125" s="2">
        <v>1</v>
      </c>
      <c r="L125" s="3" t="s">
        <v>1687</v>
      </c>
      <c r="M125" s="16"/>
      <c r="N125" s="3" t="s">
        <v>2262</v>
      </c>
      <c r="O125" s="3"/>
      <c r="P125" s="3" t="s">
        <v>1929</v>
      </c>
    </row>
    <row r="126" spans="1:16" ht="18" customHeight="1">
      <c r="A126" s="2">
        <v>1810</v>
      </c>
      <c r="B126" s="3" t="s">
        <v>2997</v>
      </c>
      <c r="C126" s="2" t="s">
        <v>15</v>
      </c>
      <c r="D126" s="2">
        <v>1</v>
      </c>
      <c r="E126" s="3" t="s">
        <v>471</v>
      </c>
      <c r="F126" s="3" t="s">
        <v>2263</v>
      </c>
      <c r="G126" s="22" t="s">
        <v>78</v>
      </c>
      <c r="H126" s="16" t="s">
        <v>472</v>
      </c>
      <c r="I126" s="16" t="s">
        <v>2264</v>
      </c>
      <c r="J126" s="2">
        <v>2230</v>
      </c>
      <c r="K126" s="2">
        <v>2</v>
      </c>
      <c r="L126" s="3" t="s">
        <v>1420</v>
      </c>
      <c r="M126" s="16"/>
      <c r="N126" s="3" t="s">
        <v>2265</v>
      </c>
      <c r="O126" s="3"/>
      <c r="P126" s="3" t="s">
        <v>2098</v>
      </c>
    </row>
    <row r="127" spans="1:16" ht="18" customHeight="1">
      <c r="A127" s="2"/>
      <c r="B127" s="3"/>
      <c r="C127" s="2"/>
      <c r="D127" s="2"/>
      <c r="E127" s="3"/>
      <c r="F127" s="3"/>
      <c r="G127" s="22" t="s">
        <v>1929</v>
      </c>
      <c r="H127" s="16"/>
      <c r="I127" s="16"/>
      <c r="J127" s="2">
        <v>2240</v>
      </c>
      <c r="K127" s="2">
        <v>1</v>
      </c>
      <c r="L127" s="3" t="s">
        <v>1732</v>
      </c>
      <c r="M127" s="16"/>
      <c r="N127" s="3" t="s">
        <v>2266</v>
      </c>
      <c r="O127" s="3"/>
      <c r="P127" s="3" t="s">
        <v>1929</v>
      </c>
    </row>
    <row r="128" spans="1:16" ht="18" customHeight="1">
      <c r="A128" s="2">
        <v>1840</v>
      </c>
      <c r="B128" s="3" t="s">
        <v>3000</v>
      </c>
      <c r="C128" s="2" t="s">
        <v>30</v>
      </c>
      <c r="D128" s="2">
        <v>1</v>
      </c>
      <c r="E128" s="3" t="s">
        <v>487</v>
      </c>
      <c r="F128" s="3" t="s">
        <v>2267</v>
      </c>
      <c r="G128" s="22" t="s">
        <v>18</v>
      </c>
      <c r="H128" s="16" t="s">
        <v>488</v>
      </c>
      <c r="I128" s="16" t="s">
        <v>2268</v>
      </c>
      <c r="J128" s="2">
        <v>2250</v>
      </c>
      <c r="K128" s="2">
        <v>2</v>
      </c>
      <c r="L128" s="3" t="s">
        <v>1712</v>
      </c>
      <c r="M128" s="16"/>
      <c r="N128" s="3" t="s">
        <v>2269</v>
      </c>
      <c r="O128" s="3"/>
      <c r="P128" s="3" t="s">
        <v>2082</v>
      </c>
    </row>
    <row r="129" spans="1:16" ht="18" customHeight="1">
      <c r="A129" s="2">
        <v>1850</v>
      </c>
      <c r="B129" s="3" t="s">
        <v>3002</v>
      </c>
      <c r="C129" s="2" t="s">
        <v>30</v>
      </c>
      <c r="D129" s="2">
        <v>2</v>
      </c>
      <c r="E129" s="3" t="s">
        <v>238</v>
      </c>
      <c r="F129" s="3" t="s">
        <v>2083</v>
      </c>
      <c r="G129" s="22" t="s">
        <v>40</v>
      </c>
      <c r="H129" s="16" t="s">
        <v>250</v>
      </c>
      <c r="I129" s="16" t="s">
        <v>2270</v>
      </c>
      <c r="J129" s="2">
        <v>2260</v>
      </c>
      <c r="K129" s="2">
        <v>3</v>
      </c>
      <c r="L129" s="3" t="s">
        <v>1447</v>
      </c>
      <c r="M129" s="16"/>
      <c r="N129" s="3" t="s">
        <v>2271</v>
      </c>
      <c r="O129" s="3"/>
      <c r="P129" s="3" t="s">
        <v>2086</v>
      </c>
    </row>
    <row r="130" spans="1:16" ht="18" customHeight="1">
      <c r="A130" s="2">
        <v>1860</v>
      </c>
      <c r="B130" s="3" t="s">
        <v>3003</v>
      </c>
      <c r="C130" s="2" t="s">
        <v>30</v>
      </c>
      <c r="D130" s="2">
        <v>0</v>
      </c>
      <c r="E130" s="3" t="s">
        <v>497</v>
      </c>
      <c r="F130" s="3" t="s">
        <v>2272</v>
      </c>
      <c r="G130" s="22"/>
      <c r="H130" s="16" t="s">
        <v>2835</v>
      </c>
      <c r="I130" s="16" t="s">
        <v>2274</v>
      </c>
      <c r="J130" s="2">
        <v>2270</v>
      </c>
      <c r="K130" s="2">
        <v>0</v>
      </c>
      <c r="L130" s="3" t="s">
        <v>1729</v>
      </c>
      <c r="M130" s="16"/>
      <c r="N130" s="3" t="s">
        <v>2275</v>
      </c>
      <c r="O130" s="3"/>
      <c r="P130" s="3"/>
    </row>
    <row r="131" spans="1:16" ht="18" customHeight="1">
      <c r="A131" s="2"/>
      <c r="B131" s="3"/>
      <c r="C131" s="2"/>
      <c r="D131" s="2"/>
      <c r="E131" s="3"/>
      <c r="F131" s="3"/>
      <c r="G131" s="22" t="s">
        <v>1929</v>
      </c>
      <c r="H131" s="16"/>
      <c r="I131" s="16"/>
      <c r="J131" s="2">
        <v>2280</v>
      </c>
      <c r="K131" s="2">
        <v>1</v>
      </c>
      <c r="L131" s="3" t="s">
        <v>1687</v>
      </c>
      <c r="M131" s="16"/>
      <c r="N131" s="3" t="s">
        <v>2276</v>
      </c>
      <c r="O131" s="3"/>
      <c r="P131" s="3" t="s">
        <v>1929</v>
      </c>
    </row>
    <row r="132" spans="1:16" ht="18" customHeight="1">
      <c r="A132" s="2">
        <v>1870</v>
      </c>
      <c r="B132" s="3" t="s">
        <v>3004</v>
      </c>
      <c r="C132" s="2" t="s">
        <v>15</v>
      </c>
      <c r="D132" s="2">
        <v>1</v>
      </c>
      <c r="E132" s="3" t="s">
        <v>502</v>
      </c>
      <c r="F132" s="3" t="s">
        <v>2277</v>
      </c>
      <c r="G132" s="22" t="s">
        <v>78</v>
      </c>
      <c r="H132" s="16" t="s">
        <v>2836</v>
      </c>
      <c r="I132" s="16" t="s">
        <v>2279</v>
      </c>
      <c r="J132" s="2">
        <v>2290</v>
      </c>
      <c r="K132" s="2">
        <v>2</v>
      </c>
      <c r="L132" s="3" t="s">
        <v>1420</v>
      </c>
      <c r="M132" s="16"/>
      <c r="N132" s="3" t="s">
        <v>2280</v>
      </c>
      <c r="O132" s="3"/>
      <c r="P132" s="3"/>
    </row>
    <row r="133" spans="1:16" ht="18" customHeight="1">
      <c r="A133" s="2">
        <v>1890</v>
      </c>
      <c r="B133" s="3" t="s">
        <v>3005</v>
      </c>
      <c r="C133" s="2" t="s">
        <v>15</v>
      </c>
      <c r="D133" s="2">
        <v>1</v>
      </c>
      <c r="E133" s="3" t="s">
        <v>512</v>
      </c>
      <c r="F133" s="3" t="s">
        <v>2281</v>
      </c>
      <c r="G133" s="22"/>
      <c r="H133" s="16" t="s">
        <v>513</v>
      </c>
      <c r="I133" s="16" t="s">
        <v>2282</v>
      </c>
      <c r="J133" s="2">
        <v>2300</v>
      </c>
      <c r="K133" s="2">
        <v>1</v>
      </c>
      <c r="L133" s="3" t="s">
        <v>1725</v>
      </c>
      <c r="M133" s="16"/>
      <c r="N133" s="3" t="s">
        <v>2283</v>
      </c>
      <c r="O133" s="3"/>
      <c r="P133" s="3"/>
    </row>
    <row r="134" spans="1:16" ht="18" customHeight="1">
      <c r="A134" s="2">
        <v>1900</v>
      </c>
      <c r="B134" s="3" t="s">
        <v>3007</v>
      </c>
      <c r="C134" s="2" t="s">
        <v>30</v>
      </c>
      <c r="D134" s="2">
        <v>2</v>
      </c>
      <c r="E134" s="3" t="s">
        <v>518</v>
      </c>
      <c r="F134" s="3" t="s">
        <v>2284</v>
      </c>
      <c r="G134" s="22" t="s">
        <v>78</v>
      </c>
      <c r="H134" s="16" t="s">
        <v>287</v>
      </c>
      <c r="I134" s="16" t="s">
        <v>2285</v>
      </c>
      <c r="J134" s="2">
        <v>2310</v>
      </c>
      <c r="K134" s="2">
        <v>2</v>
      </c>
      <c r="L134" s="3" t="s">
        <v>1656</v>
      </c>
      <c r="M134" s="16"/>
      <c r="N134" s="3" t="s">
        <v>2286</v>
      </c>
      <c r="O134" s="3"/>
      <c r="P134" s="3"/>
    </row>
    <row r="135" spans="1:16" ht="18" customHeight="1">
      <c r="A135" s="2">
        <v>1910</v>
      </c>
      <c r="B135" s="3" t="s">
        <v>3009</v>
      </c>
      <c r="C135" s="2" t="s">
        <v>30</v>
      </c>
      <c r="D135" s="2">
        <v>2</v>
      </c>
      <c r="E135" s="3" t="s">
        <v>523</v>
      </c>
      <c r="F135" s="3" t="s">
        <v>2287</v>
      </c>
      <c r="G135" s="22" t="s">
        <v>78</v>
      </c>
      <c r="H135" s="16" t="s">
        <v>293</v>
      </c>
      <c r="I135" s="16" t="s">
        <v>2288</v>
      </c>
      <c r="J135" s="2">
        <v>2320</v>
      </c>
      <c r="K135" s="2">
        <v>2</v>
      </c>
      <c r="L135" s="3" t="s">
        <v>1654</v>
      </c>
      <c r="M135" s="16"/>
      <c r="N135" s="3" t="s">
        <v>2289</v>
      </c>
      <c r="O135" s="3"/>
      <c r="P135" s="3"/>
    </row>
    <row r="136" spans="1:16" ht="18" customHeight="1">
      <c r="A136" s="2">
        <v>1930</v>
      </c>
      <c r="B136" s="3" t="s">
        <v>3011</v>
      </c>
      <c r="C136" s="2" t="s">
        <v>30</v>
      </c>
      <c r="D136" s="2">
        <v>2</v>
      </c>
      <c r="E136" s="3" t="s">
        <v>533</v>
      </c>
      <c r="F136" s="3" t="s">
        <v>2290</v>
      </c>
      <c r="G136" s="22" t="s">
        <v>78</v>
      </c>
      <c r="H136" s="16" t="s">
        <v>534</v>
      </c>
      <c r="I136" s="16" t="s">
        <v>2291</v>
      </c>
      <c r="J136" s="2">
        <v>2330</v>
      </c>
      <c r="K136" s="2">
        <v>2</v>
      </c>
      <c r="L136" s="3" t="s">
        <v>1652</v>
      </c>
      <c r="M136" s="16"/>
      <c r="N136" s="3" t="s">
        <v>2292</v>
      </c>
      <c r="O136" s="3"/>
      <c r="P136" s="3"/>
    </row>
    <row r="137" spans="1:16" ht="18" customHeight="1">
      <c r="A137" s="2">
        <v>1940</v>
      </c>
      <c r="B137" s="3" t="s">
        <v>3013</v>
      </c>
      <c r="C137" s="2" t="s">
        <v>30</v>
      </c>
      <c r="D137" s="2">
        <v>2</v>
      </c>
      <c r="E137" s="3" t="s">
        <v>539</v>
      </c>
      <c r="F137" s="3" t="s">
        <v>2293</v>
      </c>
      <c r="G137" s="22" t="s">
        <v>78</v>
      </c>
      <c r="H137" s="16" t="s">
        <v>310</v>
      </c>
      <c r="I137" s="16" t="s">
        <v>2294</v>
      </c>
      <c r="J137" s="2">
        <v>2340</v>
      </c>
      <c r="K137" s="2">
        <v>2</v>
      </c>
      <c r="L137" s="3" t="s">
        <v>1650</v>
      </c>
      <c r="M137" s="16"/>
      <c r="N137" s="3" t="s">
        <v>2295</v>
      </c>
      <c r="O137" s="3"/>
      <c r="P137" s="3"/>
    </row>
    <row r="138" spans="1:16" ht="18" customHeight="1">
      <c r="A138" s="2">
        <v>1950</v>
      </c>
      <c r="B138" s="3" t="s">
        <v>3015</v>
      </c>
      <c r="C138" s="2" t="s">
        <v>30</v>
      </c>
      <c r="D138" s="2">
        <v>2</v>
      </c>
      <c r="E138" s="3" t="s">
        <v>544</v>
      </c>
      <c r="F138" s="3" t="s">
        <v>2296</v>
      </c>
      <c r="G138" s="22" t="s">
        <v>78</v>
      </c>
      <c r="H138" s="16" t="s">
        <v>545</v>
      </c>
      <c r="I138" s="16" t="s">
        <v>2297</v>
      </c>
      <c r="J138" s="2">
        <v>2350</v>
      </c>
      <c r="K138" s="2">
        <v>2</v>
      </c>
      <c r="L138" s="3" t="s">
        <v>1648</v>
      </c>
      <c r="M138" s="16"/>
      <c r="N138" s="3" t="s">
        <v>2298</v>
      </c>
      <c r="O138" s="3"/>
      <c r="P138" s="3"/>
    </row>
    <row r="139" spans="1:16" ht="18" customHeight="1">
      <c r="A139" s="2"/>
      <c r="B139" s="3"/>
      <c r="C139" s="2"/>
      <c r="D139" s="2"/>
      <c r="E139" s="3"/>
      <c r="F139" s="3"/>
      <c r="G139" s="22" t="s">
        <v>1929</v>
      </c>
      <c r="H139" s="16"/>
      <c r="I139" s="16"/>
      <c r="J139" s="2">
        <v>2360</v>
      </c>
      <c r="K139" s="2">
        <v>2</v>
      </c>
      <c r="L139" s="3" t="s">
        <v>1645</v>
      </c>
      <c r="M139" s="16"/>
      <c r="N139" s="3" t="s">
        <v>2299</v>
      </c>
      <c r="O139" s="3"/>
      <c r="P139" s="3" t="s">
        <v>1929</v>
      </c>
    </row>
    <row r="140" spans="1:16" ht="18" customHeight="1">
      <c r="A140" s="2">
        <v>1920</v>
      </c>
      <c r="B140" s="3" t="s">
        <v>3017</v>
      </c>
      <c r="C140" s="2" t="s">
        <v>30</v>
      </c>
      <c r="D140" s="2">
        <v>2</v>
      </c>
      <c r="E140" s="3" t="s">
        <v>528</v>
      </c>
      <c r="F140" s="3" t="s">
        <v>2300</v>
      </c>
      <c r="G140" s="22" t="s">
        <v>78</v>
      </c>
      <c r="H140" s="16" t="s">
        <v>293</v>
      </c>
      <c r="I140" s="16" t="s">
        <v>2301</v>
      </c>
      <c r="J140" s="2">
        <v>2370</v>
      </c>
      <c r="K140" s="2">
        <v>3</v>
      </c>
      <c r="L140" s="3" t="s">
        <v>1644</v>
      </c>
      <c r="M140" s="16"/>
      <c r="N140" s="3" t="s">
        <v>2302</v>
      </c>
      <c r="O140" s="3"/>
      <c r="P140" s="3"/>
    </row>
    <row r="141" spans="1:16" ht="18" customHeight="1">
      <c r="A141" s="2"/>
      <c r="B141" s="3"/>
      <c r="C141" s="2"/>
      <c r="D141" s="2"/>
      <c r="E141" s="3"/>
      <c r="F141" s="3"/>
      <c r="G141" s="22" t="s">
        <v>1929</v>
      </c>
      <c r="H141" s="16"/>
      <c r="I141" s="16"/>
      <c r="J141" s="2">
        <v>2380</v>
      </c>
      <c r="K141" s="2">
        <v>2</v>
      </c>
      <c r="L141" s="3" t="s">
        <v>1641</v>
      </c>
      <c r="M141" s="16"/>
      <c r="N141" s="3" t="s">
        <v>2303</v>
      </c>
      <c r="O141" s="3"/>
      <c r="P141" s="3" t="s">
        <v>1929</v>
      </c>
    </row>
    <row r="142" spans="1:16" ht="18" customHeight="1">
      <c r="A142" s="2">
        <v>1960</v>
      </c>
      <c r="B142" s="3" t="s">
        <v>3020</v>
      </c>
      <c r="C142" s="2" t="s">
        <v>15</v>
      </c>
      <c r="D142" s="2">
        <v>2</v>
      </c>
      <c r="E142" s="3" t="s">
        <v>550</v>
      </c>
      <c r="F142" s="3" t="s">
        <v>2304</v>
      </c>
      <c r="G142" s="22" t="s">
        <v>40</v>
      </c>
      <c r="H142" s="16" t="s">
        <v>322</v>
      </c>
      <c r="I142" s="16" t="s">
        <v>2305</v>
      </c>
      <c r="J142" s="2">
        <v>2390</v>
      </c>
      <c r="K142" s="2">
        <v>3</v>
      </c>
      <c r="L142" s="3" t="s">
        <v>1443</v>
      </c>
      <c r="M142" s="16"/>
      <c r="N142" s="3" t="s">
        <v>2306</v>
      </c>
      <c r="O142" s="3"/>
      <c r="P142" s="3"/>
    </row>
    <row r="143" spans="1:16" ht="18" customHeight="1">
      <c r="A143" s="2"/>
      <c r="B143" s="3"/>
      <c r="C143" s="2"/>
      <c r="D143" s="2"/>
      <c r="E143" s="3"/>
      <c r="F143" s="3"/>
      <c r="G143" s="22" t="s">
        <v>1929</v>
      </c>
      <c r="H143" s="16"/>
      <c r="I143" s="16"/>
      <c r="J143" s="2">
        <v>2400</v>
      </c>
      <c r="K143" s="2">
        <v>1</v>
      </c>
      <c r="L143" s="3" t="s">
        <v>1713</v>
      </c>
      <c r="M143" s="16"/>
      <c r="N143" s="3" t="s">
        <v>2307</v>
      </c>
      <c r="O143" s="3"/>
      <c r="P143" s="3" t="s">
        <v>1929</v>
      </c>
    </row>
    <row r="144" spans="1:16" ht="18" customHeight="1">
      <c r="A144" s="2">
        <v>1880</v>
      </c>
      <c r="B144" s="3" t="s">
        <v>3023</v>
      </c>
      <c r="C144" s="2" t="s">
        <v>15</v>
      </c>
      <c r="D144" s="2">
        <v>1</v>
      </c>
      <c r="E144" s="3" t="s">
        <v>507</v>
      </c>
      <c r="F144" s="3" t="s">
        <v>2308</v>
      </c>
      <c r="G144" s="22" t="s">
        <v>18</v>
      </c>
      <c r="H144" s="16" t="s">
        <v>2837</v>
      </c>
      <c r="I144" s="16" t="s">
        <v>2310</v>
      </c>
      <c r="J144" s="2">
        <v>2410</v>
      </c>
      <c r="K144" s="2">
        <v>2</v>
      </c>
      <c r="L144" s="3" t="s">
        <v>1712</v>
      </c>
      <c r="M144" s="16"/>
      <c r="N144" s="3" t="s">
        <v>2311</v>
      </c>
      <c r="O144" s="3"/>
      <c r="P144" s="3" t="s">
        <v>2136</v>
      </c>
    </row>
    <row r="145" spans="1:16" ht="18" customHeight="1">
      <c r="A145" s="2"/>
      <c r="B145" s="3"/>
      <c r="C145" s="2"/>
      <c r="D145" s="2"/>
      <c r="E145" s="3"/>
      <c r="F145" s="3"/>
      <c r="G145" s="22" t="s">
        <v>1929</v>
      </c>
      <c r="H145" s="16"/>
      <c r="I145" s="16"/>
      <c r="J145" s="2">
        <v>2420</v>
      </c>
      <c r="K145" s="2">
        <v>2</v>
      </c>
      <c r="L145" s="3" t="s">
        <v>1425</v>
      </c>
      <c r="M145" s="16"/>
      <c r="N145" s="3" t="s">
        <v>2312</v>
      </c>
      <c r="O145" s="3"/>
      <c r="P145" s="3" t="s">
        <v>1929</v>
      </c>
    </row>
    <row r="146" spans="1:16" ht="18" customHeight="1">
      <c r="A146" s="2"/>
      <c r="B146" s="3"/>
      <c r="C146" s="2"/>
      <c r="D146" s="2"/>
      <c r="E146" s="3"/>
      <c r="F146" s="3"/>
      <c r="G146" s="22" t="s">
        <v>1929</v>
      </c>
      <c r="H146" s="16"/>
      <c r="I146" s="16"/>
      <c r="J146" s="2">
        <v>2430</v>
      </c>
      <c r="K146" s="2">
        <v>3</v>
      </c>
      <c r="L146" s="3" t="s">
        <v>1424</v>
      </c>
      <c r="M146" s="16"/>
      <c r="N146" s="3" t="s">
        <v>2313</v>
      </c>
      <c r="O146" s="3" t="s">
        <v>2139</v>
      </c>
      <c r="P146" s="3" t="s">
        <v>1929</v>
      </c>
    </row>
    <row r="147" spans="1:16" ht="18" customHeight="1">
      <c r="A147" s="2">
        <v>1970</v>
      </c>
      <c r="B147" s="3" t="s">
        <v>3025</v>
      </c>
      <c r="C147" s="2" t="s">
        <v>30</v>
      </c>
      <c r="D147" s="2">
        <v>0</v>
      </c>
      <c r="E147" s="3" t="s">
        <v>555</v>
      </c>
      <c r="F147" s="3" t="s">
        <v>2314</v>
      </c>
      <c r="G147" s="22"/>
      <c r="H147" s="16" t="s">
        <v>556</v>
      </c>
      <c r="I147" s="16" t="s">
        <v>2315</v>
      </c>
      <c r="J147" s="2">
        <v>2440</v>
      </c>
      <c r="K147" s="2">
        <v>0</v>
      </c>
      <c r="L147" s="3" t="s">
        <v>1708</v>
      </c>
      <c r="M147" s="16"/>
      <c r="N147" s="3" t="s">
        <v>2316</v>
      </c>
      <c r="O147" s="3"/>
      <c r="P147" s="3"/>
    </row>
    <row r="148" spans="1:16" ht="18" customHeight="1">
      <c r="A148" s="2">
        <v>2010</v>
      </c>
      <c r="B148" s="3" t="s">
        <v>3026</v>
      </c>
      <c r="C148" s="2" t="s">
        <v>30</v>
      </c>
      <c r="D148" s="2">
        <v>1</v>
      </c>
      <c r="E148" s="3" t="s">
        <v>578</v>
      </c>
      <c r="F148" s="3" t="s">
        <v>2317</v>
      </c>
      <c r="G148" s="22" t="s">
        <v>25</v>
      </c>
      <c r="H148" s="16" t="s">
        <v>579</v>
      </c>
      <c r="I148" s="16" t="s">
        <v>2318</v>
      </c>
      <c r="J148" s="2">
        <v>2450</v>
      </c>
      <c r="K148" s="2">
        <v>1</v>
      </c>
      <c r="L148" s="3" t="s">
        <v>1706</v>
      </c>
      <c r="M148" s="16"/>
      <c r="N148" s="3" t="s">
        <v>2319</v>
      </c>
      <c r="O148" s="3"/>
      <c r="P148" s="3" t="s">
        <v>1964</v>
      </c>
    </row>
    <row r="149" spans="1:16" ht="18" customHeight="1">
      <c r="A149" s="2"/>
      <c r="B149" s="3"/>
      <c r="C149" s="2"/>
      <c r="D149" s="2"/>
      <c r="E149" s="3"/>
      <c r="F149" s="3"/>
      <c r="G149" s="22" t="s">
        <v>1929</v>
      </c>
      <c r="H149" s="16"/>
      <c r="I149" s="16"/>
      <c r="J149" s="2">
        <v>2460</v>
      </c>
      <c r="K149" s="2">
        <v>1</v>
      </c>
      <c r="L149" s="3" t="s">
        <v>1703</v>
      </c>
      <c r="M149" s="16"/>
      <c r="N149" s="3" t="s">
        <v>2320</v>
      </c>
      <c r="O149" s="3"/>
      <c r="P149" s="3" t="s">
        <v>1929</v>
      </c>
    </row>
    <row r="150" spans="1:16" ht="18" customHeight="1">
      <c r="A150" s="2">
        <v>1990</v>
      </c>
      <c r="B150" s="3" t="s">
        <v>3029</v>
      </c>
      <c r="C150" s="2" t="s">
        <v>30</v>
      </c>
      <c r="D150" s="2">
        <v>1</v>
      </c>
      <c r="E150" s="3" t="s">
        <v>567</v>
      </c>
      <c r="F150" s="3" t="s">
        <v>2321</v>
      </c>
      <c r="G150" s="22" t="s">
        <v>18</v>
      </c>
      <c r="H150" s="16" t="s">
        <v>568</v>
      </c>
      <c r="I150" s="16" t="s">
        <v>2322</v>
      </c>
      <c r="J150" s="2">
        <v>2470</v>
      </c>
      <c r="K150" s="2">
        <v>2</v>
      </c>
      <c r="L150" s="3" t="s">
        <v>1424</v>
      </c>
      <c r="M150" s="16"/>
      <c r="N150" s="3" t="s">
        <v>2323</v>
      </c>
      <c r="O150" s="3"/>
      <c r="P150" s="3" t="s">
        <v>2185</v>
      </c>
    </row>
    <row r="151" spans="1:16" ht="18" customHeight="1">
      <c r="A151" s="2">
        <v>2000</v>
      </c>
      <c r="B151" s="3" t="s">
        <v>3030</v>
      </c>
      <c r="C151" s="2" t="s">
        <v>30</v>
      </c>
      <c r="D151" s="2">
        <v>1</v>
      </c>
      <c r="E151" s="3" t="s">
        <v>238</v>
      </c>
      <c r="F151" s="3" t="s">
        <v>2083</v>
      </c>
      <c r="G151" s="22" t="s">
        <v>40</v>
      </c>
      <c r="H151" s="16" t="s">
        <v>573</v>
      </c>
      <c r="I151" s="16" t="s">
        <v>2324</v>
      </c>
      <c r="J151" s="2">
        <v>2480</v>
      </c>
      <c r="K151" s="2">
        <v>3</v>
      </c>
      <c r="L151" s="3" t="s">
        <v>1447</v>
      </c>
      <c r="M151" s="16"/>
      <c r="N151" s="3" t="s">
        <v>2325</v>
      </c>
      <c r="O151" s="3"/>
      <c r="P151" s="3" t="s">
        <v>2187</v>
      </c>
    </row>
    <row r="152" spans="1:16" ht="18" customHeight="1">
      <c r="A152" s="2">
        <v>2050</v>
      </c>
      <c r="B152" s="3" t="s">
        <v>3031</v>
      </c>
      <c r="C152" s="2" t="s">
        <v>30</v>
      </c>
      <c r="D152" s="2">
        <v>1</v>
      </c>
      <c r="E152" s="3" t="s">
        <v>602</v>
      </c>
      <c r="F152" s="3" t="s">
        <v>2326</v>
      </c>
      <c r="G152" s="22"/>
      <c r="H152" s="16" t="s">
        <v>603</v>
      </c>
      <c r="I152" s="16" t="s">
        <v>2327</v>
      </c>
      <c r="J152" s="2">
        <v>2490</v>
      </c>
      <c r="K152" s="2">
        <v>2</v>
      </c>
      <c r="L152" s="3" t="s">
        <v>1658</v>
      </c>
      <c r="M152" s="16"/>
      <c r="N152" s="3" t="s">
        <v>2328</v>
      </c>
      <c r="O152" s="3"/>
      <c r="P152" s="3"/>
    </row>
    <row r="153" spans="1:16" ht="18" customHeight="1">
      <c r="A153" s="2">
        <v>2060</v>
      </c>
      <c r="B153" s="3" t="s">
        <v>3033</v>
      </c>
      <c r="C153" s="2" t="s">
        <v>30</v>
      </c>
      <c r="D153" s="2">
        <v>2</v>
      </c>
      <c r="E153" s="3" t="s">
        <v>608</v>
      </c>
      <c r="F153" s="3" t="s">
        <v>2329</v>
      </c>
      <c r="G153" s="22" t="s">
        <v>78</v>
      </c>
      <c r="H153" s="16" t="s">
        <v>287</v>
      </c>
      <c r="I153" s="16" t="s">
        <v>2330</v>
      </c>
      <c r="J153" s="2">
        <v>2500</v>
      </c>
      <c r="K153" s="2">
        <v>3</v>
      </c>
      <c r="L153" s="3" t="s">
        <v>1656</v>
      </c>
      <c r="M153" s="16"/>
      <c r="N153" s="3" t="s">
        <v>2331</v>
      </c>
      <c r="O153" s="3"/>
      <c r="P153" s="3" t="s">
        <v>2332</v>
      </c>
    </row>
    <row r="154" spans="1:16" ht="18" customHeight="1">
      <c r="A154" s="2">
        <v>2070</v>
      </c>
      <c r="B154" s="3" t="s">
        <v>3034</v>
      </c>
      <c r="C154" s="2" t="s">
        <v>30</v>
      </c>
      <c r="D154" s="2">
        <v>2</v>
      </c>
      <c r="E154" s="3" t="s">
        <v>613</v>
      </c>
      <c r="F154" s="3" t="s">
        <v>2333</v>
      </c>
      <c r="G154" s="22" t="s">
        <v>78</v>
      </c>
      <c r="H154" s="16" t="s">
        <v>293</v>
      </c>
      <c r="I154" s="16" t="s">
        <v>2334</v>
      </c>
      <c r="J154" s="2">
        <v>2510</v>
      </c>
      <c r="K154" s="2">
        <v>3</v>
      </c>
      <c r="L154" s="3" t="s">
        <v>1654</v>
      </c>
      <c r="M154" s="16"/>
      <c r="N154" s="3" t="s">
        <v>2335</v>
      </c>
      <c r="O154" s="3"/>
      <c r="P154" s="3" t="s">
        <v>2336</v>
      </c>
    </row>
    <row r="155" spans="1:16" ht="18" customHeight="1">
      <c r="A155" s="2">
        <v>2090</v>
      </c>
      <c r="B155" s="3" t="s">
        <v>3035</v>
      </c>
      <c r="C155" s="2" t="s">
        <v>30</v>
      </c>
      <c r="D155" s="2">
        <v>2</v>
      </c>
      <c r="E155" s="3" t="s">
        <v>623</v>
      </c>
      <c r="F155" s="3" t="s">
        <v>2337</v>
      </c>
      <c r="G155" s="22" t="s">
        <v>78</v>
      </c>
      <c r="H155" s="16" t="s">
        <v>624</v>
      </c>
      <c r="I155" s="16" t="s">
        <v>2338</v>
      </c>
      <c r="J155" s="2">
        <v>2520</v>
      </c>
      <c r="K155" s="2">
        <v>3</v>
      </c>
      <c r="L155" s="3" t="s">
        <v>1652</v>
      </c>
      <c r="M155" s="16"/>
      <c r="N155" s="3" t="s">
        <v>2339</v>
      </c>
      <c r="O155" s="3"/>
      <c r="P155" s="3" t="s">
        <v>2340</v>
      </c>
    </row>
    <row r="156" spans="1:16" ht="18" customHeight="1">
      <c r="A156" s="2">
        <v>2100</v>
      </c>
      <c r="B156" s="3" t="s">
        <v>3036</v>
      </c>
      <c r="C156" s="2" t="s">
        <v>30</v>
      </c>
      <c r="D156" s="2">
        <v>2</v>
      </c>
      <c r="E156" s="3" t="s">
        <v>629</v>
      </c>
      <c r="F156" s="3" t="s">
        <v>2341</v>
      </c>
      <c r="G156" s="22" t="s">
        <v>78</v>
      </c>
      <c r="H156" s="16" t="s">
        <v>310</v>
      </c>
      <c r="I156" s="16" t="s">
        <v>2342</v>
      </c>
      <c r="J156" s="2">
        <v>2530</v>
      </c>
      <c r="K156" s="2">
        <v>3</v>
      </c>
      <c r="L156" s="3" t="s">
        <v>1650</v>
      </c>
      <c r="M156" s="16"/>
      <c r="N156" s="3" t="s">
        <v>2343</v>
      </c>
      <c r="O156" s="3"/>
      <c r="P156" s="3" t="s">
        <v>2210</v>
      </c>
    </row>
    <row r="157" spans="1:16" ht="18" customHeight="1">
      <c r="A157" s="2">
        <v>2110</v>
      </c>
      <c r="B157" s="3" t="s">
        <v>3037</v>
      </c>
      <c r="C157" s="2" t="s">
        <v>30</v>
      </c>
      <c r="D157" s="2">
        <v>2</v>
      </c>
      <c r="E157" s="3" t="s">
        <v>634</v>
      </c>
      <c r="F157" s="3" t="s">
        <v>2344</v>
      </c>
      <c r="G157" s="22" t="s">
        <v>78</v>
      </c>
      <c r="H157" s="16" t="s">
        <v>316</v>
      </c>
      <c r="I157" s="16" t="s">
        <v>2345</v>
      </c>
      <c r="J157" s="2">
        <v>2540</v>
      </c>
      <c r="K157" s="2">
        <v>3</v>
      </c>
      <c r="L157" s="3" t="s">
        <v>1648</v>
      </c>
      <c r="M157" s="16"/>
      <c r="N157" s="3" t="s">
        <v>2346</v>
      </c>
      <c r="O157" s="3"/>
      <c r="P157" s="3" t="s">
        <v>2214</v>
      </c>
    </row>
    <row r="158" spans="1:16" ht="18" customHeight="1">
      <c r="A158" s="2"/>
      <c r="B158" s="3"/>
      <c r="C158" s="2"/>
      <c r="D158" s="2"/>
      <c r="E158" s="3"/>
      <c r="F158" s="3"/>
      <c r="G158" s="22" t="s">
        <v>1929</v>
      </c>
      <c r="H158" s="16"/>
      <c r="I158" s="16"/>
      <c r="J158" s="2">
        <v>2550</v>
      </c>
      <c r="K158" s="2">
        <v>3</v>
      </c>
      <c r="L158" s="3" t="s">
        <v>1645</v>
      </c>
      <c r="M158" s="16"/>
      <c r="N158" s="3" t="s">
        <v>2347</v>
      </c>
      <c r="O158" s="3"/>
      <c r="P158" s="3" t="s">
        <v>1929</v>
      </c>
    </row>
    <row r="159" spans="1:16" ht="18" customHeight="1">
      <c r="A159" s="2">
        <v>2080</v>
      </c>
      <c r="B159" s="3" t="s">
        <v>3038</v>
      </c>
      <c r="C159" s="2" t="s">
        <v>30</v>
      </c>
      <c r="D159" s="2">
        <v>2</v>
      </c>
      <c r="E159" s="3" t="s">
        <v>618</v>
      </c>
      <c r="F159" s="3" t="s">
        <v>2348</v>
      </c>
      <c r="G159" s="22" t="s">
        <v>78</v>
      </c>
      <c r="H159" s="16" t="s">
        <v>293</v>
      </c>
      <c r="I159" s="16" t="s">
        <v>2349</v>
      </c>
      <c r="J159" s="2">
        <v>2560</v>
      </c>
      <c r="K159" s="2">
        <v>4</v>
      </c>
      <c r="L159" s="3" t="s">
        <v>1644</v>
      </c>
      <c r="M159" s="16"/>
      <c r="N159" s="3" t="s">
        <v>2350</v>
      </c>
      <c r="O159" s="3"/>
      <c r="P159" s="3"/>
    </row>
    <row r="160" spans="1:16" ht="18" customHeight="1">
      <c r="A160" s="2"/>
      <c r="B160" s="3"/>
      <c r="C160" s="2"/>
      <c r="D160" s="2"/>
      <c r="E160" s="3"/>
      <c r="F160" s="3"/>
      <c r="G160" s="22" t="s">
        <v>1929</v>
      </c>
      <c r="H160" s="16"/>
      <c r="I160" s="16"/>
      <c r="J160" s="2">
        <v>2570</v>
      </c>
      <c r="K160" s="2">
        <v>3</v>
      </c>
      <c r="L160" s="3" t="s">
        <v>1641</v>
      </c>
      <c r="M160" s="16"/>
      <c r="N160" s="3" t="s">
        <v>2351</v>
      </c>
      <c r="O160" s="3"/>
      <c r="P160" s="3" t="s">
        <v>1929</v>
      </c>
    </row>
    <row r="161" spans="1:16" ht="18" customHeight="1">
      <c r="A161" s="2">
        <v>2120</v>
      </c>
      <c r="B161" s="3" t="s">
        <v>3039</v>
      </c>
      <c r="C161" s="2" t="s">
        <v>15</v>
      </c>
      <c r="D161" s="2">
        <v>2</v>
      </c>
      <c r="E161" s="3" t="s">
        <v>639</v>
      </c>
      <c r="F161" s="3" t="s">
        <v>2352</v>
      </c>
      <c r="G161" s="22" t="s">
        <v>40</v>
      </c>
      <c r="H161" s="16" t="s">
        <v>322</v>
      </c>
      <c r="I161" s="16" t="s">
        <v>2353</v>
      </c>
      <c r="J161" s="2">
        <v>2580</v>
      </c>
      <c r="K161" s="2">
        <v>4</v>
      </c>
      <c r="L161" s="3" t="s">
        <v>1443</v>
      </c>
      <c r="M161" s="16"/>
      <c r="N161" s="3" t="s">
        <v>2354</v>
      </c>
      <c r="O161" s="3"/>
      <c r="P161" s="3" t="s">
        <v>2130</v>
      </c>
    </row>
    <row r="162" spans="1:16" ht="18" customHeight="1">
      <c r="A162" s="2"/>
      <c r="B162" s="3"/>
      <c r="C162" s="2"/>
      <c r="D162" s="2"/>
      <c r="E162" s="3"/>
      <c r="F162" s="3"/>
      <c r="G162" s="22" t="s">
        <v>1929</v>
      </c>
      <c r="H162" s="16"/>
      <c r="I162" s="16"/>
      <c r="J162" s="2">
        <v>2590</v>
      </c>
      <c r="K162" s="2">
        <v>1</v>
      </c>
      <c r="L162" s="3" t="s">
        <v>1689</v>
      </c>
      <c r="M162" s="16"/>
      <c r="N162" s="3" t="s">
        <v>2355</v>
      </c>
      <c r="O162" s="3"/>
      <c r="P162" s="3" t="s">
        <v>1929</v>
      </c>
    </row>
    <row r="163" spans="1:16" ht="18" customHeight="1">
      <c r="A163" s="2"/>
      <c r="B163" s="3"/>
      <c r="C163" s="2"/>
      <c r="D163" s="2"/>
      <c r="E163" s="3"/>
      <c r="F163" s="3"/>
      <c r="G163" s="22" t="s">
        <v>1929</v>
      </c>
      <c r="H163" s="16"/>
      <c r="I163" s="16"/>
      <c r="J163" s="2">
        <v>2600</v>
      </c>
      <c r="K163" s="2">
        <v>2</v>
      </c>
      <c r="L163" s="3" t="s">
        <v>1687</v>
      </c>
      <c r="M163" s="16"/>
      <c r="N163" s="3" t="s">
        <v>2356</v>
      </c>
      <c r="O163" s="3"/>
      <c r="P163" s="3" t="s">
        <v>1929</v>
      </c>
    </row>
    <row r="164" spans="1:16" ht="18" customHeight="1">
      <c r="A164" s="2">
        <v>1980</v>
      </c>
      <c r="B164" s="3" t="s">
        <v>3041</v>
      </c>
      <c r="C164" s="2" t="s">
        <v>30</v>
      </c>
      <c r="D164" s="2">
        <v>1</v>
      </c>
      <c r="E164" s="3" t="s">
        <v>561</v>
      </c>
      <c r="F164" s="3" t="s">
        <v>2357</v>
      </c>
      <c r="G164" s="22" t="s">
        <v>78</v>
      </c>
      <c r="H164" s="16" t="s">
        <v>562</v>
      </c>
      <c r="I164" s="16" t="s">
        <v>2358</v>
      </c>
      <c r="J164" s="2">
        <v>2610</v>
      </c>
      <c r="K164" s="2">
        <v>3</v>
      </c>
      <c r="L164" s="3" t="s">
        <v>1420</v>
      </c>
      <c r="M164" s="16"/>
      <c r="N164" s="3" t="s">
        <v>2359</v>
      </c>
      <c r="O164" s="3"/>
      <c r="P164" s="3" t="s">
        <v>2192</v>
      </c>
    </row>
    <row r="165" spans="1:16" ht="18" customHeight="1">
      <c r="A165" s="2">
        <v>2130</v>
      </c>
      <c r="B165" s="3" t="s">
        <v>3042</v>
      </c>
      <c r="C165" s="2" t="s">
        <v>143</v>
      </c>
      <c r="D165" s="2">
        <v>0</v>
      </c>
      <c r="E165" s="3" t="s">
        <v>644</v>
      </c>
      <c r="F165" s="3" t="s">
        <v>2360</v>
      </c>
      <c r="G165" s="22"/>
      <c r="H165" s="16" t="s">
        <v>645</v>
      </c>
      <c r="I165" s="16" t="s">
        <v>2361</v>
      </c>
      <c r="J165" s="2">
        <v>2620</v>
      </c>
      <c r="K165" s="2">
        <v>0</v>
      </c>
      <c r="L165" s="3" t="s">
        <v>1685</v>
      </c>
      <c r="M165" s="16"/>
      <c r="N165" s="3" t="s">
        <v>2362</v>
      </c>
      <c r="O165" s="3"/>
      <c r="P165" s="3"/>
    </row>
    <row r="166" spans="1:16" ht="18" customHeight="1">
      <c r="A166" s="2">
        <v>2140</v>
      </c>
      <c r="B166" s="3" t="s">
        <v>3043</v>
      </c>
      <c r="C166" s="2" t="s">
        <v>30</v>
      </c>
      <c r="D166" s="2">
        <v>1</v>
      </c>
      <c r="E166" s="3" t="s">
        <v>650</v>
      </c>
      <c r="F166" s="3" t="s">
        <v>2363</v>
      </c>
      <c r="G166" s="22" t="s">
        <v>18</v>
      </c>
      <c r="H166" s="16" t="s">
        <v>651</v>
      </c>
      <c r="I166" s="16" t="s">
        <v>2364</v>
      </c>
      <c r="J166" s="2">
        <v>2630</v>
      </c>
      <c r="K166" s="2">
        <v>1</v>
      </c>
      <c r="L166" s="3" t="s">
        <v>1424</v>
      </c>
      <c r="M166" s="16"/>
      <c r="N166" s="3" t="s">
        <v>2365</v>
      </c>
      <c r="O166" s="3"/>
      <c r="P166" s="3" t="s">
        <v>2366</v>
      </c>
    </row>
    <row r="167" spans="1:16" ht="18" customHeight="1">
      <c r="A167" s="2">
        <v>2150</v>
      </c>
      <c r="B167" s="3" t="s">
        <v>3044</v>
      </c>
      <c r="C167" s="2" t="s">
        <v>15</v>
      </c>
      <c r="D167" s="2">
        <v>1</v>
      </c>
      <c r="E167" s="3" t="s">
        <v>656</v>
      </c>
      <c r="F167" s="3" t="s">
        <v>2367</v>
      </c>
      <c r="G167" s="22" t="s">
        <v>40</v>
      </c>
      <c r="H167" s="16" t="s">
        <v>657</v>
      </c>
      <c r="I167" s="16" t="s">
        <v>2368</v>
      </c>
      <c r="J167" s="2">
        <v>2640</v>
      </c>
      <c r="K167" s="2">
        <v>1</v>
      </c>
      <c r="L167" s="3" t="s">
        <v>1682</v>
      </c>
      <c r="M167" s="16"/>
      <c r="N167" s="3" t="s">
        <v>2369</v>
      </c>
      <c r="O167" s="3"/>
      <c r="P167" s="3" t="s">
        <v>2370</v>
      </c>
    </row>
    <row r="168" spans="1:16" ht="18" customHeight="1">
      <c r="A168" s="2">
        <v>2160</v>
      </c>
      <c r="B168" s="3" t="s">
        <v>3046</v>
      </c>
      <c r="C168" s="2" t="s">
        <v>30</v>
      </c>
      <c r="D168" s="2">
        <v>1</v>
      </c>
      <c r="E168" s="3" t="s">
        <v>662</v>
      </c>
      <c r="F168" s="3" t="s">
        <v>2371</v>
      </c>
      <c r="G168" s="22" t="s">
        <v>78</v>
      </c>
      <c r="H168" s="16" t="s">
        <v>663</v>
      </c>
      <c r="I168" s="16" t="s">
        <v>2372</v>
      </c>
      <c r="J168" s="2">
        <v>2650</v>
      </c>
      <c r="K168" s="2">
        <v>2</v>
      </c>
      <c r="L168" s="3" t="s">
        <v>1680</v>
      </c>
      <c r="M168" s="16"/>
      <c r="N168" s="3" t="s">
        <v>2373</v>
      </c>
      <c r="O168" s="3"/>
      <c r="P168" s="3" t="s">
        <v>2374</v>
      </c>
    </row>
    <row r="169" spans="1:16" ht="18" customHeight="1">
      <c r="A169" s="2">
        <v>2170</v>
      </c>
      <c r="B169" s="3" t="s">
        <v>3047</v>
      </c>
      <c r="C169" s="2" t="s">
        <v>143</v>
      </c>
      <c r="D169" s="2">
        <v>1</v>
      </c>
      <c r="E169" s="3" t="s">
        <v>668</v>
      </c>
      <c r="F169" s="3" t="s">
        <v>2375</v>
      </c>
      <c r="G169" s="22" t="s">
        <v>78</v>
      </c>
      <c r="H169" s="16" t="s">
        <v>669</v>
      </c>
      <c r="I169" s="16" t="s">
        <v>2376</v>
      </c>
      <c r="J169" s="2">
        <v>2660</v>
      </c>
      <c r="K169" s="2">
        <v>1</v>
      </c>
      <c r="L169" s="3" t="s">
        <v>1678</v>
      </c>
      <c r="M169" s="16"/>
      <c r="N169" s="3" t="s">
        <v>2377</v>
      </c>
      <c r="O169" s="3"/>
      <c r="P169" s="3"/>
    </row>
    <row r="170" spans="1:16" ht="18" customHeight="1">
      <c r="A170" s="2">
        <v>2180</v>
      </c>
      <c r="B170" s="3" t="s">
        <v>3049</v>
      </c>
      <c r="C170" s="2" t="s">
        <v>30</v>
      </c>
      <c r="D170" s="2">
        <v>2</v>
      </c>
      <c r="E170" s="3" t="s">
        <v>238</v>
      </c>
      <c r="F170" s="3" t="s">
        <v>2083</v>
      </c>
      <c r="G170" s="22" t="s">
        <v>40</v>
      </c>
      <c r="H170" s="16" t="s">
        <v>674</v>
      </c>
      <c r="I170" s="16" t="s">
        <v>2378</v>
      </c>
      <c r="J170" s="2">
        <v>2670</v>
      </c>
      <c r="K170" s="2">
        <v>2</v>
      </c>
      <c r="L170" s="3" t="s">
        <v>1447</v>
      </c>
      <c r="M170" s="16"/>
      <c r="N170" s="3" t="s">
        <v>2379</v>
      </c>
      <c r="O170" s="3"/>
      <c r="P170" s="3"/>
    </row>
    <row r="171" spans="1:16" ht="18" customHeight="1">
      <c r="A171" s="2">
        <v>2320</v>
      </c>
      <c r="B171" s="3" t="s">
        <v>3050</v>
      </c>
      <c r="C171" s="2" t="s">
        <v>30</v>
      </c>
      <c r="D171" s="2">
        <v>1</v>
      </c>
      <c r="E171" s="3" t="s">
        <v>750</v>
      </c>
      <c r="F171" s="3" t="s">
        <v>2380</v>
      </c>
      <c r="G171" s="22"/>
      <c r="H171" s="16" t="s">
        <v>751</v>
      </c>
      <c r="I171" s="16" t="s">
        <v>2381</v>
      </c>
      <c r="J171" s="2">
        <v>2680</v>
      </c>
      <c r="K171" s="2">
        <v>1</v>
      </c>
      <c r="L171" s="3" t="s">
        <v>1675</v>
      </c>
      <c r="M171" s="16"/>
      <c r="N171" s="3" t="s">
        <v>2382</v>
      </c>
      <c r="O171" s="3"/>
      <c r="P171" s="3"/>
    </row>
    <row r="172" spans="1:16" ht="18" customHeight="1">
      <c r="A172" s="2">
        <v>2330</v>
      </c>
      <c r="B172" s="3" t="s">
        <v>3051</v>
      </c>
      <c r="C172" s="2" t="s">
        <v>15</v>
      </c>
      <c r="D172" s="2">
        <v>2</v>
      </c>
      <c r="E172" s="3" t="s">
        <v>756</v>
      </c>
      <c r="F172" s="3" t="s">
        <v>2383</v>
      </c>
      <c r="G172" s="22" t="s">
        <v>78</v>
      </c>
      <c r="H172" s="16" t="s">
        <v>757</v>
      </c>
      <c r="I172" s="16" t="s">
        <v>2384</v>
      </c>
      <c r="J172" s="2">
        <v>2690</v>
      </c>
      <c r="K172" s="2">
        <v>2</v>
      </c>
      <c r="L172" s="3" t="s">
        <v>1673</v>
      </c>
      <c r="M172" s="16"/>
      <c r="N172" s="3" t="s">
        <v>2385</v>
      </c>
      <c r="O172" s="3"/>
      <c r="P172" s="3" t="s">
        <v>2386</v>
      </c>
    </row>
    <row r="173" spans="1:16" ht="18" customHeight="1">
      <c r="A173" s="2"/>
      <c r="B173" s="3"/>
      <c r="C173" s="2"/>
      <c r="D173" s="2"/>
      <c r="E173" s="3"/>
      <c r="F173" s="3"/>
      <c r="G173" s="22" t="s">
        <v>1929</v>
      </c>
      <c r="H173" s="16" t="s">
        <v>1670</v>
      </c>
      <c r="I173" s="16" t="s">
        <v>2854</v>
      </c>
      <c r="J173" s="2">
        <v>2700</v>
      </c>
      <c r="K173" s="2">
        <v>2</v>
      </c>
      <c r="L173" s="3" t="s">
        <v>1669</v>
      </c>
      <c r="M173" s="16"/>
      <c r="N173" s="3" t="s">
        <v>2387</v>
      </c>
      <c r="O173" s="3" t="s">
        <v>2860</v>
      </c>
      <c r="P173" s="3" t="s">
        <v>1929</v>
      </c>
    </row>
    <row r="174" spans="1:16" ht="18" customHeight="1">
      <c r="A174" s="2">
        <v>2340</v>
      </c>
      <c r="B174" s="3" t="s">
        <v>3053</v>
      </c>
      <c r="C174" s="2" t="s">
        <v>30</v>
      </c>
      <c r="D174" s="2">
        <v>2</v>
      </c>
      <c r="E174" s="3" t="s">
        <v>762</v>
      </c>
      <c r="F174" s="3" t="s">
        <v>2388</v>
      </c>
      <c r="G174" s="22" t="s">
        <v>78</v>
      </c>
      <c r="H174" s="16" t="s">
        <v>763</v>
      </c>
      <c r="I174" s="16" t="s">
        <v>2389</v>
      </c>
      <c r="J174" s="2">
        <v>2710</v>
      </c>
      <c r="K174" s="2">
        <v>2</v>
      </c>
      <c r="L174" s="3" t="s">
        <v>1668</v>
      </c>
      <c r="M174" s="16"/>
      <c r="N174" s="3" t="s">
        <v>2390</v>
      </c>
      <c r="O174" s="3"/>
      <c r="P174" s="3" t="s">
        <v>2192</v>
      </c>
    </row>
    <row r="175" spans="1:16" ht="18" customHeight="1">
      <c r="A175" s="2">
        <v>2190</v>
      </c>
      <c r="B175" s="3" t="s">
        <v>3055</v>
      </c>
      <c r="C175" s="2" t="s">
        <v>30</v>
      </c>
      <c r="D175" s="2">
        <v>1</v>
      </c>
      <c r="E175" s="3" t="s">
        <v>679</v>
      </c>
      <c r="F175" s="3" t="s">
        <v>2391</v>
      </c>
      <c r="G175" s="22"/>
      <c r="H175" s="16" t="s">
        <v>680</v>
      </c>
      <c r="I175" s="16" t="s">
        <v>2392</v>
      </c>
      <c r="J175" s="2">
        <v>2720</v>
      </c>
      <c r="K175" s="2">
        <v>1</v>
      </c>
      <c r="L175" s="3" t="s">
        <v>1666</v>
      </c>
      <c r="M175" s="16"/>
      <c r="N175" s="3" t="s">
        <v>2393</v>
      </c>
      <c r="O175" s="3"/>
      <c r="P175" s="3"/>
    </row>
    <row r="176" spans="1:16" ht="18" customHeight="1">
      <c r="A176" s="2">
        <v>2200</v>
      </c>
      <c r="B176" s="3" t="s">
        <v>3057</v>
      </c>
      <c r="C176" s="2" t="s">
        <v>15</v>
      </c>
      <c r="D176" s="2">
        <v>2</v>
      </c>
      <c r="E176" s="3" t="s">
        <v>685</v>
      </c>
      <c r="F176" s="3" t="s">
        <v>2394</v>
      </c>
      <c r="G176" s="22" t="s">
        <v>18</v>
      </c>
      <c r="H176" s="16" t="s">
        <v>686</v>
      </c>
      <c r="I176" s="16" t="s">
        <v>2395</v>
      </c>
      <c r="J176" s="2">
        <v>2730</v>
      </c>
      <c r="K176" s="2">
        <v>2</v>
      </c>
      <c r="L176" s="3" t="s">
        <v>1424</v>
      </c>
      <c r="M176" s="16"/>
      <c r="N176" s="3" t="s">
        <v>2396</v>
      </c>
      <c r="O176" s="3"/>
      <c r="P176" s="3" t="s">
        <v>2397</v>
      </c>
    </row>
    <row r="177" spans="1:16" ht="18" customHeight="1">
      <c r="A177" s="2">
        <v>2210</v>
      </c>
      <c r="B177" s="3" t="s">
        <v>3058</v>
      </c>
      <c r="C177" s="2" t="s">
        <v>30</v>
      </c>
      <c r="D177" s="2">
        <v>2</v>
      </c>
      <c r="E177" s="3" t="s">
        <v>238</v>
      </c>
      <c r="F177" s="3" t="s">
        <v>2083</v>
      </c>
      <c r="G177" s="22" t="s">
        <v>40</v>
      </c>
      <c r="H177" s="16" t="s">
        <v>691</v>
      </c>
      <c r="I177" s="16" t="s">
        <v>2398</v>
      </c>
      <c r="J177" s="2">
        <v>2740</v>
      </c>
      <c r="K177" s="2">
        <v>3</v>
      </c>
      <c r="L177" s="3" t="s">
        <v>1447</v>
      </c>
      <c r="M177" s="16"/>
      <c r="N177" s="3" t="s">
        <v>2399</v>
      </c>
      <c r="O177" s="3"/>
      <c r="P177" s="3" t="s">
        <v>2400</v>
      </c>
    </row>
    <row r="178" spans="1:16" ht="18" customHeight="1">
      <c r="A178" s="2">
        <v>2220</v>
      </c>
      <c r="B178" s="3" t="s">
        <v>3059</v>
      </c>
      <c r="C178" s="2" t="s">
        <v>30</v>
      </c>
      <c r="D178" s="2">
        <v>2</v>
      </c>
      <c r="E178" s="3" t="s">
        <v>696</v>
      </c>
      <c r="F178" s="3" t="s">
        <v>2401</v>
      </c>
      <c r="G178" s="22" t="s">
        <v>78</v>
      </c>
      <c r="H178" s="16" t="s">
        <v>697</v>
      </c>
      <c r="I178" s="16" t="s">
        <v>2402</v>
      </c>
      <c r="J178" s="2">
        <v>2750</v>
      </c>
      <c r="K178" s="2">
        <v>2</v>
      </c>
      <c r="L178" s="3" t="s">
        <v>1420</v>
      </c>
      <c r="M178" s="16"/>
      <c r="N178" s="3" t="s">
        <v>2403</v>
      </c>
      <c r="O178" s="3"/>
      <c r="P178" s="3" t="s">
        <v>2404</v>
      </c>
    </row>
    <row r="179" spans="1:16" ht="18" customHeight="1">
      <c r="A179" s="2"/>
      <c r="B179" s="3"/>
      <c r="C179" s="2"/>
      <c r="D179" s="2"/>
      <c r="E179" s="3"/>
      <c r="F179" s="3"/>
      <c r="G179" s="22" t="s">
        <v>1929</v>
      </c>
      <c r="H179" s="16"/>
      <c r="I179" s="16"/>
      <c r="J179" s="2">
        <v>2760</v>
      </c>
      <c r="K179" s="2">
        <v>2</v>
      </c>
      <c r="L179" s="3" t="s">
        <v>1660</v>
      </c>
      <c r="M179" s="16"/>
      <c r="N179" s="3" t="s">
        <v>2405</v>
      </c>
      <c r="O179" s="3"/>
      <c r="P179" s="3" t="s">
        <v>1929</v>
      </c>
    </row>
    <row r="180" spans="1:16" ht="18" customHeight="1">
      <c r="A180" s="2">
        <v>2230</v>
      </c>
      <c r="B180" s="3" t="s">
        <v>3061</v>
      </c>
      <c r="C180" s="2" t="s">
        <v>30</v>
      </c>
      <c r="D180" s="2">
        <v>2</v>
      </c>
      <c r="E180" s="3" t="s">
        <v>702</v>
      </c>
      <c r="F180" s="3" t="s">
        <v>2406</v>
      </c>
      <c r="G180" s="22" t="s">
        <v>18</v>
      </c>
      <c r="H180" s="16" t="s">
        <v>703</v>
      </c>
      <c r="I180" s="16" t="s">
        <v>2407</v>
      </c>
      <c r="J180" s="2">
        <v>2770</v>
      </c>
      <c r="K180" s="2">
        <v>3</v>
      </c>
      <c r="L180" s="3" t="s">
        <v>1424</v>
      </c>
      <c r="M180" s="16"/>
      <c r="N180" s="3" t="s">
        <v>2408</v>
      </c>
      <c r="O180" s="3"/>
      <c r="P180" s="3"/>
    </row>
    <row r="181" spans="1:16" ht="18" customHeight="1">
      <c r="A181" s="2">
        <v>2240</v>
      </c>
      <c r="B181" s="3" t="s">
        <v>3062</v>
      </c>
      <c r="C181" s="2" t="s">
        <v>30</v>
      </c>
      <c r="D181" s="2">
        <v>1</v>
      </c>
      <c r="E181" s="3" t="s">
        <v>708</v>
      </c>
      <c r="F181" s="3" t="s">
        <v>2409</v>
      </c>
      <c r="G181" s="22"/>
      <c r="H181" s="16" t="s">
        <v>709</v>
      </c>
      <c r="I181" s="16" t="s">
        <v>2410</v>
      </c>
      <c r="J181" s="2">
        <v>2780</v>
      </c>
      <c r="K181" s="2">
        <v>3</v>
      </c>
      <c r="L181" s="3" t="s">
        <v>1658</v>
      </c>
      <c r="M181" s="16"/>
      <c r="N181" s="3" t="s">
        <v>2411</v>
      </c>
      <c r="O181" s="3"/>
      <c r="P181" s="3"/>
    </row>
    <row r="182" spans="1:16" ht="18" customHeight="1">
      <c r="A182" s="2">
        <v>2250</v>
      </c>
      <c r="B182" s="3" t="s">
        <v>3064</v>
      </c>
      <c r="C182" s="2" t="s">
        <v>30</v>
      </c>
      <c r="D182" s="2">
        <v>2</v>
      </c>
      <c r="E182" s="3" t="s">
        <v>714</v>
      </c>
      <c r="F182" s="3" t="s">
        <v>2412</v>
      </c>
      <c r="G182" s="22" t="s">
        <v>78</v>
      </c>
      <c r="H182" s="16" t="s">
        <v>287</v>
      </c>
      <c r="I182" s="16" t="s">
        <v>2285</v>
      </c>
      <c r="J182" s="2">
        <v>2790</v>
      </c>
      <c r="K182" s="2">
        <v>4</v>
      </c>
      <c r="L182" s="3" t="s">
        <v>1656</v>
      </c>
      <c r="M182" s="16"/>
      <c r="N182" s="3" t="s">
        <v>2413</v>
      </c>
      <c r="O182" s="3"/>
      <c r="P182" s="3" t="s">
        <v>2105</v>
      </c>
    </row>
    <row r="183" spans="1:16" ht="18" customHeight="1">
      <c r="A183" s="2">
        <v>2260</v>
      </c>
      <c r="B183" s="3" t="s">
        <v>3066</v>
      </c>
      <c r="C183" s="2" t="s">
        <v>30</v>
      </c>
      <c r="D183" s="2">
        <v>2</v>
      </c>
      <c r="E183" s="3" t="s">
        <v>719</v>
      </c>
      <c r="F183" s="3" t="s">
        <v>2414</v>
      </c>
      <c r="G183" s="22" t="s">
        <v>78</v>
      </c>
      <c r="H183" s="16" t="s">
        <v>293</v>
      </c>
      <c r="I183" s="16" t="s">
        <v>2288</v>
      </c>
      <c r="J183" s="2">
        <v>2800</v>
      </c>
      <c r="K183" s="2">
        <v>4</v>
      </c>
      <c r="L183" s="3" t="s">
        <v>1654</v>
      </c>
      <c r="M183" s="16"/>
      <c r="N183" s="3" t="s">
        <v>2415</v>
      </c>
      <c r="O183" s="3"/>
      <c r="P183" s="3" t="s">
        <v>2109</v>
      </c>
    </row>
    <row r="184" spans="1:16" ht="18" customHeight="1">
      <c r="A184" s="2">
        <v>2270</v>
      </c>
      <c r="B184" s="3" t="s">
        <v>3068</v>
      </c>
      <c r="C184" s="2" t="s">
        <v>30</v>
      </c>
      <c r="D184" s="2">
        <v>2</v>
      </c>
      <c r="E184" s="3" t="s">
        <v>724</v>
      </c>
      <c r="F184" s="3" t="s">
        <v>2416</v>
      </c>
      <c r="G184" s="22" t="s">
        <v>78</v>
      </c>
      <c r="H184" s="16" t="s">
        <v>725</v>
      </c>
      <c r="I184" s="16" t="s">
        <v>2301</v>
      </c>
      <c r="J184" s="2">
        <v>2810</v>
      </c>
      <c r="K184" s="2">
        <v>4</v>
      </c>
      <c r="L184" s="3" t="s">
        <v>1652</v>
      </c>
      <c r="M184" s="16"/>
      <c r="N184" s="3" t="s">
        <v>2417</v>
      </c>
      <c r="O184" s="3"/>
      <c r="P184" s="3" t="s">
        <v>2113</v>
      </c>
    </row>
    <row r="185" spans="1:16" ht="18" customHeight="1">
      <c r="A185" s="2">
        <v>2280</v>
      </c>
      <c r="B185" s="3" t="s">
        <v>3070</v>
      </c>
      <c r="C185" s="2" t="s">
        <v>30</v>
      </c>
      <c r="D185" s="2">
        <v>2</v>
      </c>
      <c r="E185" s="3" t="s">
        <v>730</v>
      </c>
      <c r="F185" s="3" t="s">
        <v>2418</v>
      </c>
      <c r="G185" s="22" t="s">
        <v>78</v>
      </c>
      <c r="H185" s="16" t="s">
        <v>310</v>
      </c>
      <c r="I185" s="16" t="s">
        <v>2291</v>
      </c>
      <c r="J185" s="2">
        <v>2820</v>
      </c>
      <c r="K185" s="2">
        <v>4</v>
      </c>
      <c r="L185" s="3" t="s">
        <v>1650</v>
      </c>
      <c r="M185" s="16"/>
      <c r="N185" s="3" t="s">
        <v>2419</v>
      </c>
      <c r="O185" s="3"/>
      <c r="P185" s="3" t="s">
        <v>2117</v>
      </c>
    </row>
    <row r="186" spans="1:16" ht="18" customHeight="1">
      <c r="A186" s="2">
        <v>2290</v>
      </c>
      <c r="B186" s="3" t="s">
        <v>3072</v>
      </c>
      <c r="C186" s="2" t="s">
        <v>30</v>
      </c>
      <c r="D186" s="2">
        <v>2</v>
      </c>
      <c r="E186" s="3" t="s">
        <v>735</v>
      </c>
      <c r="F186" s="3" t="s">
        <v>2420</v>
      </c>
      <c r="G186" s="22" t="s">
        <v>78</v>
      </c>
      <c r="H186" s="16" t="s">
        <v>316</v>
      </c>
      <c r="I186" s="16" t="s">
        <v>2294</v>
      </c>
      <c r="J186" s="2">
        <v>2830</v>
      </c>
      <c r="K186" s="2">
        <v>4</v>
      </c>
      <c r="L186" s="3" t="s">
        <v>1648</v>
      </c>
      <c r="M186" s="16"/>
      <c r="N186" s="3" t="s">
        <v>2421</v>
      </c>
      <c r="O186" s="3"/>
      <c r="P186" s="3" t="s">
        <v>2121</v>
      </c>
    </row>
    <row r="187" spans="1:16" ht="18" customHeight="1">
      <c r="A187" s="2"/>
      <c r="B187" s="3"/>
      <c r="C187" s="2"/>
      <c r="D187" s="2"/>
      <c r="E187" s="3"/>
      <c r="F187" s="3"/>
      <c r="G187" s="22" t="s">
        <v>1929</v>
      </c>
      <c r="H187" s="16"/>
      <c r="I187" s="16"/>
      <c r="J187" s="2">
        <v>2840</v>
      </c>
      <c r="K187" s="2">
        <v>4</v>
      </c>
      <c r="L187" s="3" t="s">
        <v>1645</v>
      </c>
      <c r="M187" s="16"/>
      <c r="N187" s="3" t="s">
        <v>2422</v>
      </c>
      <c r="O187" s="3"/>
      <c r="P187" s="3" t="s">
        <v>1929</v>
      </c>
    </row>
    <row r="188" spans="1:16" ht="18" customHeight="1">
      <c r="A188" s="2">
        <v>2300</v>
      </c>
      <c r="B188" s="3" t="s">
        <v>3075</v>
      </c>
      <c r="C188" s="2" t="s">
        <v>30</v>
      </c>
      <c r="D188" s="2">
        <v>2</v>
      </c>
      <c r="E188" s="3" t="s">
        <v>740</v>
      </c>
      <c r="F188" s="3" t="s">
        <v>2423</v>
      </c>
      <c r="G188" s="22" t="s">
        <v>78</v>
      </c>
      <c r="H188" s="16" t="s">
        <v>293</v>
      </c>
      <c r="I188" s="16" t="s">
        <v>2297</v>
      </c>
      <c r="J188" s="2">
        <v>2850</v>
      </c>
      <c r="K188" s="2">
        <v>5</v>
      </c>
      <c r="L188" s="3" t="s">
        <v>1644</v>
      </c>
      <c r="M188" s="16"/>
      <c r="N188" s="3" t="s">
        <v>2424</v>
      </c>
      <c r="O188" s="3"/>
      <c r="P188" s="3"/>
    </row>
    <row r="189" spans="1:16" ht="18" customHeight="1">
      <c r="A189" s="2"/>
      <c r="B189" s="3"/>
      <c r="C189" s="2"/>
      <c r="D189" s="2"/>
      <c r="E189" s="3"/>
      <c r="F189" s="3"/>
      <c r="G189" s="22" t="s">
        <v>1929</v>
      </c>
      <c r="H189" s="16"/>
      <c r="I189" s="16"/>
      <c r="J189" s="2">
        <v>2860</v>
      </c>
      <c r="K189" s="2">
        <v>4</v>
      </c>
      <c r="L189" s="3" t="s">
        <v>1641</v>
      </c>
      <c r="M189" s="16"/>
      <c r="N189" s="3" t="s">
        <v>2425</v>
      </c>
      <c r="O189" s="3"/>
      <c r="P189" s="3" t="s">
        <v>1929</v>
      </c>
    </row>
    <row r="190" spans="1:16" ht="18" customHeight="1">
      <c r="A190" s="2">
        <v>2310</v>
      </c>
      <c r="B190" s="3" t="s">
        <v>3077</v>
      </c>
      <c r="C190" s="2" t="s">
        <v>30</v>
      </c>
      <c r="D190" s="2">
        <v>2</v>
      </c>
      <c r="E190" s="3" t="s">
        <v>745</v>
      </c>
      <c r="F190" s="3" t="s">
        <v>2426</v>
      </c>
      <c r="G190" s="22" t="s">
        <v>40</v>
      </c>
      <c r="H190" s="16" t="s">
        <v>322</v>
      </c>
      <c r="I190" s="16" t="s">
        <v>2305</v>
      </c>
      <c r="J190" s="2">
        <v>2870</v>
      </c>
      <c r="K190" s="2">
        <v>5</v>
      </c>
      <c r="L190" s="3" t="s">
        <v>1443</v>
      </c>
      <c r="M190" s="16"/>
      <c r="N190" s="3" t="s">
        <v>2427</v>
      </c>
      <c r="O190" s="3"/>
      <c r="P190" s="3" t="s">
        <v>2130</v>
      </c>
    </row>
    <row r="191" spans="1:16" ht="18" customHeight="1">
      <c r="A191" s="2">
        <v>2350</v>
      </c>
      <c r="B191" s="3" t="s">
        <v>3079</v>
      </c>
      <c r="C191" s="2" t="s">
        <v>30</v>
      </c>
      <c r="D191" s="2">
        <v>1</v>
      </c>
      <c r="E191" s="3" t="s">
        <v>768</v>
      </c>
      <c r="F191" s="3" t="s">
        <v>2428</v>
      </c>
      <c r="G191" s="22"/>
      <c r="H191" s="16" t="s">
        <v>769</v>
      </c>
      <c r="I191" s="16" t="s">
        <v>2429</v>
      </c>
      <c r="J191" s="2">
        <v>2880</v>
      </c>
      <c r="K191" s="2">
        <v>1</v>
      </c>
      <c r="L191" s="3" t="s">
        <v>1639</v>
      </c>
      <c r="M191" s="16"/>
      <c r="N191" s="3" t="s">
        <v>2430</v>
      </c>
      <c r="O191" s="3"/>
      <c r="P191" s="3"/>
    </row>
    <row r="192" spans="1:16" ht="18" customHeight="1">
      <c r="A192" s="2">
        <v>2360</v>
      </c>
      <c r="B192" s="3" t="s">
        <v>3081</v>
      </c>
      <c r="C192" s="2" t="s">
        <v>30</v>
      </c>
      <c r="D192" s="2">
        <v>2</v>
      </c>
      <c r="E192" s="3" t="s">
        <v>774</v>
      </c>
      <c r="F192" s="3" t="s">
        <v>2431</v>
      </c>
      <c r="G192" s="22" t="s">
        <v>18</v>
      </c>
      <c r="H192" s="16" t="s">
        <v>775</v>
      </c>
      <c r="I192" s="16" t="s">
        <v>2432</v>
      </c>
      <c r="J192" s="2">
        <v>2890</v>
      </c>
      <c r="K192" s="2">
        <v>2</v>
      </c>
      <c r="L192" s="3" t="s">
        <v>1424</v>
      </c>
      <c r="M192" s="16"/>
      <c r="N192" s="3" t="s">
        <v>2433</v>
      </c>
      <c r="O192" s="3"/>
      <c r="P192" s="3"/>
    </row>
    <row r="193" spans="1:16" ht="18" customHeight="1">
      <c r="A193" s="2"/>
      <c r="B193" s="3"/>
      <c r="C193" s="2"/>
      <c r="D193" s="2"/>
      <c r="E193" s="3"/>
      <c r="F193" s="3"/>
      <c r="G193" s="22" t="s">
        <v>1929</v>
      </c>
      <c r="H193" s="16"/>
      <c r="I193" s="16"/>
      <c r="J193" s="2">
        <v>2900</v>
      </c>
      <c r="K193" s="2">
        <v>2</v>
      </c>
      <c r="L193" s="3" t="s">
        <v>1635</v>
      </c>
      <c r="M193" s="16"/>
      <c r="N193" s="3" t="s">
        <v>2434</v>
      </c>
      <c r="O193" s="3"/>
      <c r="P193" s="3" t="s">
        <v>1929</v>
      </c>
    </row>
    <row r="194" spans="1:16" ht="18" customHeight="1">
      <c r="A194" s="2">
        <v>2370</v>
      </c>
      <c r="B194" s="3" t="s">
        <v>3083</v>
      </c>
      <c r="C194" s="2" t="s">
        <v>30</v>
      </c>
      <c r="D194" s="2">
        <v>2</v>
      </c>
      <c r="E194" s="3" t="s">
        <v>785</v>
      </c>
      <c r="F194" s="3" t="s">
        <v>2435</v>
      </c>
      <c r="G194" s="22" t="s">
        <v>18</v>
      </c>
      <c r="H194" s="16" t="s">
        <v>786</v>
      </c>
      <c r="I194" s="16" t="s">
        <v>2436</v>
      </c>
      <c r="J194" s="2">
        <v>2910</v>
      </c>
      <c r="K194" s="2">
        <v>3</v>
      </c>
      <c r="L194" s="3" t="s">
        <v>1424</v>
      </c>
      <c r="M194" s="16"/>
      <c r="N194" s="3" t="s">
        <v>2437</v>
      </c>
      <c r="O194" s="3"/>
      <c r="P194" s="3"/>
    </row>
    <row r="195" spans="1:16" ht="18" customHeight="1">
      <c r="A195" s="2">
        <v>1210</v>
      </c>
      <c r="B195" s="3" t="s">
        <v>3084</v>
      </c>
      <c r="C195" s="2" t="s">
        <v>143</v>
      </c>
      <c r="D195" s="2">
        <v>0</v>
      </c>
      <c r="E195" s="3" t="s">
        <v>142</v>
      </c>
      <c r="F195" s="3" t="s">
        <v>2438</v>
      </c>
      <c r="G195" s="22"/>
      <c r="H195" s="16" t="s">
        <v>144</v>
      </c>
      <c r="I195" s="16" t="s">
        <v>2439</v>
      </c>
      <c r="J195" s="2">
        <v>2920</v>
      </c>
      <c r="K195" s="2">
        <v>0</v>
      </c>
      <c r="L195" s="3" t="s">
        <v>1633</v>
      </c>
      <c r="M195" s="16"/>
      <c r="N195" s="3" t="s">
        <v>2440</v>
      </c>
      <c r="O195" s="3"/>
      <c r="P195" s="3"/>
    </row>
    <row r="196" spans="1:16" ht="18" customHeight="1">
      <c r="A196" s="2">
        <v>1220</v>
      </c>
      <c r="B196" s="3" t="s">
        <v>3085</v>
      </c>
      <c r="C196" s="2" t="s">
        <v>30</v>
      </c>
      <c r="D196" s="2">
        <v>1</v>
      </c>
      <c r="E196" s="3" t="s">
        <v>149</v>
      </c>
      <c r="F196" s="3" t="s">
        <v>2441</v>
      </c>
      <c r="G196" s="22" t="s">
        <v>18</v>
      </c>
      <c r="H196" s="16" t="s">
        <v>150</v>
      </c>
      <c r="I196" s="16" t="s">
        <v>2442</v>
      </c>
      <c r="J196" s="2">
        <v>2930</v>
      </c>
      <c r="K196" s="2">
        <v>1</v>
      </c>
      <c r="L196" s="3" t="s">
        <v>1631</v>
      </c>
      <c r="M196" s="16"/>
      <c r="N196" s="3" t="s">
        <v>2443</v>
      </c>
      <c r="O196" s="3"/>
      <c r="P196" s="3" t="s">
        <v>2366</v>
      </c>
    </row>
    <row r="197" spans="1:16" ht="18" customHeight="1">
      <c r="A197" s="2">
        <v>1230</v>
      </c>
      <c r="B197" s="3" t="s">
        <v>3087</v>
      </c>
      <c r="C197" s="2" t="s">
        <v>30</v>
      </c>
      <c r="D197" s="2">
        <v>1</v>
      </c>
      <c r="E197" s="3" t="s">
        <v>155</v>
      </c>
      <c r="F197" s="3" t="s">
        <v>2438</v>
      </c>
      <c r="G197" s="22" t="s">
        <v>78</v>
      </c>
      <c r="H197" s="16" t="s">
        <v>156</v>
      </c>
      <c r="I197" s="16" t="s">
        <v>2444</v>
      </c>
      <c r="J197" s="2">
        <v>2940</v>
      </c>
      <c r="K197" s="2">
        <v>1</v>
      </c>
      <c r="L197" s="3" t="s">
        <v>1528</v>
      </c>
      <c r="M197" s="16"/>
      <c r="N197" s="3" t="s">
        <v>2445</v>
      </c>
      <c r="O197" s="3"/>
      <c r="P197" s="3" t="s">
        <v>2446</v>
      </c>
    </row>
    <row r="198" spans="1:16" ht="18" customHeight="1">
      <c r="A198" s="2">
        <v>1240</v>
      </c>
      <c r="B198" s="3" t="s">
        <v>3089</v>
      </c>
      <c r="C198" s="2" t="s">
        <v>30</v>
      </c>
      <c r="D198" s="2">
        <v>1</v>
      </c>
      <c r="E198" s="3" t="s">
        <v>161</v>
      </c>
      <c r="F198" s="3" t="s">
        <v>2447</v>
      </c>
      <c r="G198" s="22" t="s">
        <v>164</v>
      </c>
      <c r="H198" s="16" t="s">
        <v>162</v>
      </c>
      <c r="I198" s="16" t="s">
        <v>2448</v>
      </c>
      <c r="J198" s="2">
        <v>2950</v>
      </c>
      <c r="K198" s="2">
        <v>1</v>
      </c>
      <c r="L198" s="3" t="s">
        <v>1402</v>
      </c>
      <c r="M198" s="16"/>
      <c r="N198" s="3" t="s">
        <v>2449</v>
      </c>
      <c r="O198" s="3"/>
      <c r="P198" s="3" t="s">
        <v>2450</v>
      </c>
    </row>
    <row r="199" spans="1:16" s="27" customFormat="1" ht="18" customHeight="1">
      <c r="A199" s="15"/>
      <c r="B199" s="14"/>
      <c r="C199" s="15" t="s">
        <v>3506</v>
      </c>
      <c r="D199" s="15"/>
      <c r="E199" s="14"/>
      <c r="F199" s="14"/>
      <c r="G199" s="24" t="s">
        <v>1929</v>
      </c>
      <c r="H199" s="17" t="s">
        <v>1399</v>
      </c>
      <c r="I199" s="17" t="s">
        <v>3543</v>
      </c>
      <c r="J199" s="15">
        <v>2955</v>
      </c>
      <c r="K199" s="15">
        <v>2</v>
      </c>
      <c r="L199" s="14" t="s">
        <v>1394</v>
      </c>
      <c r="M199" s="17"/>
      <c r="N199" s="14" t="s">
        <v>2451</v>
      </c>
      <c r="O199" s="14"/>
      <c r="P199" s="14"/>
    </row>
    <row r="200" spans="1:16" ht="18" customHeight="1">
      <c r="A200" s="2">
        <v>1250</v>
      </c>
      <c r="B200" s="3" t="s">
        <v>3091</v>
      </c>
      <c r="C200" s="2" t="s">
        <v>30</v>
      </c>
      <c r="D200" s="2">
        <v>1</v>
      </c>
      <c r="E200" s="3" t="s">
        <v>168</v>
      </c>
      <c r="F200" s="3" t="s">
        <v>2452</v>
      </c>
      <c r="G200" s="22" t="s">
        <v>25</v>
      </c>
      <c r="H200" s="16" t="s">
        <v>169</v>
      </c>
      <c r="I200" s="16" t="s">
        <v>2453</v>
      </c>
      <c r="J200" s="2">
        <v>2960</v>
      </c>
      <c r="K200" s="2">
        <v>1</v>
      </c>
      <c r="L200" s="3" t="s">
        <v>1627</v>
      </c>
      <c r="M200" s="16"/>
      <c r="N200" s="3" t="s">
        <v>2454</v>
      </c>
      <c r="O200" s="3"/>
      <c r="P200" s="3" t="s">
        <v>2455</v>
      </c>
    </row>
    <row r="201" spans="1:16" ht="18" customHeight="1">
      <c r="A201" s="2">
        <v>2380</v>
      </c>
      <c r="B201" s="3" t="s">
        <v>3093</v>
      </c>
      <c r="C201" s="2" t="s">
        <v>143</v>
      </c>
      <c r="D201" s="2">
        <v>0</v>
      </c>
      <c r="E201" s="3" t="s">
        <v>791</v>
      </c>
      <c r="F201" s="3" t="s">
        <v>2456</v>
      </c>
      <c r="G201" s="22"/>
      <c r="H201" s="16" t="s">
        <v>792</v>
      </c>
      <c r="I201" s="16" t="s">
        <v>2457</v>
      </c>
      <c r="J201" s="2">
        <v>2970</v>
      </c>
      <c r="K201" s="2">
        <v>0</v>
      </c>
      <c r="L201" s="3" t="s">
        <v>1625</v>
      </c>
      <c r="M201" s="16"/>
      <c r="N201" s="3" t="s">
        <v>2458</v>
      </c>
      <c r="O201" s="3"/>
      <c r="P201" s="3"/>
    </row>
    <row r="202" spans="1:16" ht="18" customHeight="1">
      <c r="A202" s="2">
        <v>2390</v>
      </c>
      <c r="B202" s="3" t="s">
        <v>3094</v>
      </c>
      <c r="C202" s="2" t="s">
        <v>30</v>
      </c>
      <c r="D202" s="2">
        <v>1</v>
      </c>
      <c r="E202" s="3" t="s">
        <v>797</v>
      </c>
      <c r="F202" s="3" t="s">
        <v>2459</v>
      </c>
      <c r="G202" s="22" t="s">
        <v>18</v>
      </c>
      <c r="H202" s="16" t="s">
        <v>798</v>
      </c>
      <c r="I202" s="16" t="s">
        <v>2460</v>
      </c>
      <c r="J202" s="2">
        <v>2980</v>
      </c>
      <c r="K202" s="2">
        <v>1</v>
      </c>
      <c r="L202" s="3" t="s">
        <v>1424</v>
      </c>
      <c r="M202" s="16"/>
      <c r="N202" s="3" t="s">
        <v>2461</v>
      </c>
      <c r="O202" s="3"/>
      <c r="P202" s="3"/>
    </row>
    <row r="203" spans="1:16" ht="18" customHeight="1">
      <c r="A203" s="2">
        <v>2400</v>
      </c>
      <c r="B203" s="3" t="s">
        <v>3095</v>
      </c>
      <c r="C203" s="2" t="s">
        <v>15</v>
      </c>
      <c r="D203" s="2">
        <v>1</v>
      </c>
      <c r="E203" s="3" t="s">
        <v>803</v>
      </c>
      <c r="F203" s="3" t="s">
        <v>2456</v>
      </c>
      <c r="G203" s="22" t="s">
        <v>164</v>
      </c>
      <c r="H203" s="16" t="s">
        <v>804</v>
      </c>
      <c r="I203" s="16" t="s">
        <v>2462</v>
      </c>
      <c r="J203" s="2">
        <v>2990</v>
      </c>
      <c r="K203" s="2">
        <v>1</v>
      </c>
      <c r="L203" s="3" t="s">
        <v>1622</v>
      </c>
      <c r="M203" s="16"/>
      <c r="N203" s="3" t="s">
        <v>2463</v>
      </c>
      <c r="O203" s="3"/>
      <c r="P203" s="3" t="s">
        <v>2464</v>
      </c>
    </row>
    <row r="204" spans="1:16" ht="18" customHeight="1">
      <c r="A204" s="2">
        <v>2410</v>
      </c>
      <c r="B204" s="3" t="s">
        <v>3097</v>
      </c>
      <c r="C204" s="2" t="s">
        <v>30</v>
      </c>
      <c r="D204" s="2">
        <v>1</v>
      </c>
      <c r="E204" s="3" t="s">
        <v>809</v>
      </c>
      <c r="F204" s="3" t="s">
        <v>2465</v>
      </c>
      <c r="G204" s="22" t="s">
        <v>25</v>
      </c>
      <c r="H204" s="16" t="s">
        <v>810</v>
      </c>
      <c r="I204" s="16" t="s">
        <v>2466</v>
      </c>
      <c r="J204" s="2">
        <v>3000</v>
      </c>
      <c r="K204" s="2">
        <v>1</v>
      </c>
      <c r="L204" s="3" t="s">
        <v>1620</v>
      </c>
      <c r="M204" s="16"/>
      <c r="N204" s="3" t="s">
        <v>2467</v>
      </c>
      <c r="O204" s="3"/>
      <c r="P204" s="3" t="s">
        <v>1987</v>
      </c>
    </row>
    <row r="205" spans="1:16" ht="18" customHeight="1">
      <c r="A205" s="2">
        <v>2420</v>
      </c>
      <c r="B205" s="3" t="s">
        <v>3099</v>
      </c>
      <c r="C205" s="2" t="s">
        <v>30</v>
      </c>
      <c r="D205" s="2">
        <v>1</v>
      </c>
      <c r="E205" s="3" t="s">
        <v>815</v>
      </c>
      <c r="F205" s="3" t="s">
        <v>2468</v>
      </c>
      <c r="G205" s="22" t="s">
        <v>40</v>
      </c>
      <c r="H205" s="16" t="s">
        <v>816</v>
      </c>
      <c r="I205" s="16" t="s">
        <v>2469</v>
      </c>
      <c r="J205" s="2">
        <v>3010</v>
      </c>
      <c r="K205" s="2">
        <v>1</v>
      </c>
      <c r="L205" s="3" t="s">
        <v>1618</v>
      </c>
      <c r="M205" s="16"/>
      <c r="N205" s="3" t="s">
        <v>2470</v>
      </c>
      <c r="O205" s="3"/>
      <c r="P205" s="3"/>
    </row>
    <row r="206" spans="1:16" ht="18" customHeight="1">
      <c r="A206" s="2">
        <v>2430</v>
      </c>
      <c r="B206" s="3" t="s">
        <v>3101</v>
      </c>
      <c r="C206" s="2" t="s">
        <v>143</v>
      </c>
      <c r="D206" s="2">
        <v>0</v>
      </c>
      <c r="E206" s="3" t="s">
        <v>821</v>
      </c>
      <c r="F206" s="3" t="s">
        <v>2471</v>
      </c>
      <c r="G206" s="22"/>
      <c r="H206" s="16" t="s">
        <v>822</v>
      </c>
      <c r="I206" s="16" t="s">
        <v>2472</v>
      </c>
      <c r="J206" s="2">
        <v>3020</v>
      </c>
      <c r="K206" s="2">
        <v>0</v>
      </c>
      <c r="L206" s="3" t="s">
        <v>1406</v>
      </c>
      <c r="M206" s="16" t="s">
        <v>3530</v>
      </c>
      <c r="N206" s="3" t="s">
        <v>2473</v>
      </c>
      <c r="O206" s="3"/>
      <c r="P206" s="3"/>
    </row>
    <row r="207" spans="1:16" ht="18" customHeight="1">
      <c r="A207" s="2"/>
      <c r="B207" s="3"/>
      <c r="C207" s="2"/>
      <c r="D207" s="2"/>
      <c r="E207" s="3"/>
      <c r="F207" s="3"/>
      <c r="G207" s="22" t="s">
        <v>1929</v>
      </c>
      <c r="H207" s="16" t="s">
        <v>2843</v>
      </c>
      <c r="I207" s="16" t="s">
        <v>2856</v>
      </c>
      <c r="J207" s="2">
        <v>3030</v>
      </c>
      <c r="K207" s="2">
        <v>1</v>
      </c>
      <c r="L207" s="3" t="s">
        <v>1403</v>
      </c>
      <c r="M207" s="16"/>
      <c r="N207" s="3" t="s">
        <v>2474</v>
      </c>
      <c r="O207" s="28" t="s">
        <v>2475</v>
      </c>
      <c r="P207" s="3" t="s">
        <v>1929</v>
      </c>
    </row>
    <row r="208" spans="1:16" ht="18" customHeight="1">
      <c r="A208" s="2">
        <v>2480</v>
      </c>
      <c r="B208" s="3" t="s">
        <v>3103</v>
      </c>
      <c r="C208" s="2" t="s">
        <v>30</v>
      </c>
      <c r="D208" s="2">
        <v>1</v>
      </c>
      <c r="E208" s="3" t="s">
        <v>852</v>
      </c>
      <c r="F208" s="3" t="s">
        <v>2476</v>
      </c>
      <c r="G208" s="22" t="s">
        <v>40</v>
      </c>
      <c r="H208" s="16" t="s">
        <v>853</v>
      </c>
      <c r="I208" s="16" t="s">
        <v>2477</v>
      </c>
      <c r="J208" s="2">
        <v>3040</v>
      </c>
      <c r="K208" s="2">
        <v>1</v>
      </c>
      <c r="L208" s="3" t="s">
        <v>1471</v>
      </c>
      <c r="M208" s="16"/>
      <c r="N208" s="3" t="s">
        <v>2478</v>
      </c>
      <c r="O208" s="3"/>
      <c r="P208" s="3" t="s">
        <v>2479</v>
      </c>
    </row>
    <row r="209" spans="1:16" ht="18" customHeight="1">
      <c r="A209" s="2">
        <v>2470</v>
      </c>
      <c r="B209" s="3" t="s">
        <v>3105</v>
      </c>
      <c r="C209" s="2" t="s">
        <v>30</v>
      </c>
      <c r="D209" s="2">
        <v>1</v>
      </c>
      <c r="E209" s="3" t="s">
        <v>846</v>
      </c>
      <c r="F209" s="3" t="s">
        <v>2480</v>
      </c>
      <c r="G209" s="22" t="s">
        <v>78</v>
      </c>
      <c r="H209" s="16" t="s">
        <v>847</v>
      </c>
      <c r="I209" s="16" t="s">
        <v>2481</v>
      </c>
      <c r="J209" s="2">
        <v>3050</v>
      </c>
      <c r="K209" s="2">
        <v>1</v>
      </c>
      <c r="L209" s="3" t="s">
        <v>1469</v>
      </c>
      <c r="M209" s="16"/>
      <c r="N209" s="3" t="s">
        <v>2482</v>
      </c>
      <c r="O209" s="3"/>
      <c r="P209" s="3" t="s">
        <v>2483</v>
      </c>
    </row>
    <row r="210" spans="1:16" ht="18" customHeight="1">
      <c r="A210" s="2">
        <v>2460</v>
      </c>
      <c r="B210" s="3" t="s">
        <v>3106</v>
      </c>
      <c r="C210" s="2" t="s">
        <v>30</v>
      </c>
      <c r="D210" s="2">
        <v>1</v>
      </c>
      <c r="E210" s="3" t="s">
        <v>839</v>
      </c>
      <c r="F210" s="3" t="s">
        <v>2484</v>
      </c>
      <c r="G210" s="22" t="s">
        <v>842</v>
      </c>
      <c r="H210" s="16" t="s">
        <v>840</v>
      </c>
      <c r="I210" s="16" t="s">
        <v>2485</v>
      </c>
      <c r="J210" s="2">
        <v>3060</v>
      </c>
      <c r="K210" s="2">
        <v>1</v>
      </c>
      <c r="L210" s="3" t="s">
        <v>1467</v>
      </c>
      <c r="M210" s="16"/>
      <c r="N210" s="3" t="s">
        <v>2486</v>
      </c>
      <c r="O210" s="3"/>
      <c r="P210" s="3" t="s">
        <v>2487</v>
      </c>
    </row>
    <row r="211" spans="1:16" ht="18" customHeight="1">
      <c r="A211" s="2">
        <v>2440</v>
      </c>
      <c r="B211" s="3" t="s">
        <v>3108</v>
      </c>
      <c r="C211" s="2" t="s">
        <v>15</v>
      </c>
      <c r="D211" s="2">
        <v>1</v>
      </c>
      <c r="E211" s="3" t="s">
        <v>827</v>
      </c>
      <c r="F211" s="3" t="s">
        <v>2488</v>
      </c>
      <c r="G211" s="22" t="s">
        <v>164</v>
      </c>
      <c r="H211" s="16" t="s">
        <v>828</v>
      </c>
      <c r="I211" s="16" t="s">
        <v>2489</v>
      </c>
      <c r="J211" s="2">
        <v>3070</v>
      </c>
      <c r="K211" s="2">
        <v>1</v>
      </c>
      <c r="L211" s="3" t="s">
        <v>1402</v>
      </c>
      <c r="M211" s="16"/>
      <c r="N211" s="3" t="s">
        <v>2490</v>
      </c>
      <c r="O211" s="3"/>
      <c r="P211" s="3" t="s">
        <v>2491</v>
      </c>
    </row>
    <row r="212" spans="1:16" ht="18" customHeight="1">
      <c r="A212" s="2"/>
      <c r="B212" s="3"/>
      <c r="C212" s="2" t="s">
        <v>15</v>
      </c>
      <c r="D212" s="2"/>
      <c r="E212" s="3"/>
      <c r="F212" s="3"/>
      <c r="G212" s="22" t="s">
        <v>1929</v>
      </c>
      <c r="H212" s="16" t="s">
        <v>1399</v>
      </c>
      <c r="I212" s="16" t="s">
        <v>3543</v>
      </c>
      <c r="J212" s="2">
        <v>3080</v>
      </c>
      <c r="K212" s="2">
        <v>2</v>
      </c>
      <c r="L212" s="3" t="s">
        <v>1394</v>
      </c>
      <c r="M212" s="16"/>
      <c r="N212" s="3" t="s">
        <v>2492</v>
      </c>
      <c r="O212" s="3"/>
      <c r="P212" s="3" t="s">
        <v>1929</v>
      </c>
    </row>
    <row r="213" spans="1:16" ht="18" customHeight="1">
      <c r="A213" s="2">
        <v>2450</v>
      </c>
      <c r="B213" s="3" t="s">
        <v>3110</v>
      </c>
      <c r="C213" s="2" t="s">
        <v>30</v>
      </c>
      <c r="D213" s="2">
        <v>1</v>
      </c>
      <c r="E213" s="3" t="s">
        <v>833</v>
      </c>
      <c r="F213" s="3" t="s">
        <v>2493</v>
      </c>
      <c r="G213" s="22" t="s">
        <v>164</v>
      </c>
      <c r="H213" s="16" t="s">
        <v>834</v>
      </c>
      <c r="I213" s="16" t="s">
        <v>2494</v>
      </c>
      <c r="J213" s="2">
        <v>3090</v>
      </c>
      <c r="K213" s="2">
        <v>1</v>
      </c>
      <c r="L213" s="3" t="s">
        <v>1398</v>
      </c>
      <c r="M213" s="16"/>
      <c r="N213" s="3" t="s">
        <v>2495</v>
      </c>
      <c r="O213" s="3"/>
      <c r="P213" s="3" t="s">
        <v>2464</v>
      </c>
    </row>
    <row r="214" spans="1:16" ht="18" customHeight="1">
      <c r="A214" s="2"/>
      <c r="B214" s="3"/>
      <c r="C214" s="2" t="s">
        <v>15</v>
      </c>
      <c r="D214" s="2"/>
      <c r="E214" s="3"/>
      <c r="F214" s="3"/>
      <c r="G214" s="22" t="s">
        <v>1929</v>
      </c>
      <c r="H214" s="16" t="s">
        <v>1399</v>
      </c>
      <c r="I214" s="16" t="s">
        <v>3543</v>
      </c>
      <c r="J214" s="2">
        <v>3100</v>
      </c>
      <c r="K214" s="2">
        <v>2</v>
      </c>
      <c r="L214" s="3" t="s">
        <v>1394</v>
      </c>
      <c r="M214" s="16"/>
      <c r="N214" s="3" t="s">
        <v>2496</v>
      </c>
      <c r="O214" s="3"/>
      <c r="P214" s="3" t="s">
        <v>1929</v>
      </c>
    </row>
    <row r="215" spans="1:16" ht="18" customHeight="1">
      <c r="A215" s="2"/>
      <c r="B215" s="3"/>
      <c r="C215" s="2"/>
      <c r="D215" s="2"/>
      <c r="E215" s="3"/>
      <c r="F215" s="3"/>
      <c r="G215" s="22" t="s">
        <v>1929</v>
      </c>
      <c r="H215" s="16"/>
      <c r="I215" s="16"/>
      <c r="J215" s="2">
        <v>3110</v>
      </c>
      <c r="K215" s="2">
        <v>1</v>
      </c>
      <c r="L215" s="3" t="s">
        <v>1559</v>
      </c>
      <c r="M215" s="16"/>
      <c r="N215" s="3" t="s">
        <v>2497</v>
      </c>
      <c r="O215" s="3"/>
      <c r="P215" s="3" t="s">
        <v>1929</v>
      </c>
    </row>
    <row r="216" spans="1:16" ht="18" customHeight="1">
      <c r="A216" s="2">
        <v>2490</v>
      </c>
      <c r="B216" s="3" t="s">
        <v>3113</v>
      </c>
      <c r="C216" s="2" t="s">
        <v>15</v>
      </c>
      <c r="D216" s="2">
        <v>1</v>
      </c>
      <c r="E216" s="3" t="s">
        <v>858</v>
      </c>
      <c r="F216" s="3" t="s">
        <v>2498</v>
      </c>
      <c r="G216" s="22" t="s">
        <v>40</v>
      </c>
      <c r="H216" s="16" t="s">
        <v>859</v>
      </c>
      <c r="I216" s="16" t="s">
        <v>2499</v>
      </c>
      <c r="J216" s="2">
        <v>3120</v>
      </c>
      <c r="K216" s="2">
        <v>2</v>
      </c>
      <c r="L216" s="3" t="s">
        <v>1424</v>
      </c>
      <c r="M216" s="16"/>
      <c r="N216" s="3" t="s">
        <v>2500</v>
      </c>
      <c r="O216" s="3"/>
      <c r="P216" s="3"/>
    </row>
    <row r="217" spans="1:16" ht="18" customHeight="1">
      <c r="A217" s="2">
        <v>2510</v>
      </c>
      <c r="B217" s="3" t="s">
        <v>3114</v>
      </c>
      <c r="C217" s="2" t="s">
        <v>30</v>
      </c>
      <c r="D217" s="2">
        <v>1</v>
      </c>
      <c r="E217" s="3" t="s">
        <v>870</v>
      </c>
      <c r="F217" s="3" t="s">
        <v>2501</v>
      </c>
      <c r="G217" s="22" t="s">
        <v>842</v>
      </c>
      <c r="H217" s="16" t="s">
        <v>871</v>
      </c>
      <c r="I217" s="16" t="s">
        <v>2502</v>
      </c>
      <c r="J217" s="2">
        <v>3130</v>
      </c>
      <c r="K217" s="2">
        <v>2</v>
      </c>
      <c r="L217" s="3" t="s">
        <v>1430</v>
      </c>
      <c r="M217" s="16"/>
      <c r="N217" s="3" t="s">
        <v>2503</v>
      </c>
      <c r="O217" s="3"/>
      <c r="P217" s="3" t="s">
        <v>2487</v>
      </c>
    </row>
    <row r="218" spans="1:16" ht="18" customHeight="1">
      <c r="A218" s="2"/>
      <c r="B218" s="3"/>
      <c r="C218" s="2"/>
      <c r="D218" s="2"/>
      <c r="E218" s="3"/>
      <c r="F218" s="3"/>
      <c r="G218" s="22" t="s">
        <v>1929</v>
      </c>
      <c r="H218" s="16"/>
      <c r="I218" s="16"/>
      <c r="J218" s="2">
        <v>3140</v>
      </c>
      <c r="K218" s="2">
        <v>2</v>
      </c>
      <c r="L218" s="3" t="s">
        <v>1425</v>
      </c>
      <c r="M218" s="16"/>
      <c r="N218" s="3" t="s">
        <v>2504</v>
      </c>
      <c r="O218" s="3"/>
      <c r="P218" s="3" t="s">
        <v>1929</v>
      </c>
    </row>
    <row r="219" spans="1:16" ht="18" customHeight="1">
      <c r="A219" s="2">
        <v>2500</v>
      </c>
      <c r="B219" s="3" t="s">
        <v>3116</v>
      </c>
      <c r="C219" s="2" t="s">
        <v>15</v>
      </c>
      <c r="D219" s="2">
        <v>2</v>
      </c>
      <c r="E219" s="3" t="s">
        <v>864</v>
      </c>
      <c r="F219" s="3"/>
      <c r="G219" s="22" t="s">
        <v>40</v>
      </c>
      <c r="H219" s="16" t="s">
        <v>865</v>
      </c>
      <c r="I219" s="16" t="s">
        <v>2789</v>
      </c>
      <c r="J219" s="2">
        <v>3150</v>
      </c>
      <c r="K219" s="2">
        <v>3</v>
      </c>
      <c r="L219" s="3" t="s">
        <v>1424</v>
      </c>
      <c r="M219" s="16"/>
      <c r="N219" s="3" t="s">
        <v>2505</v>
      </c>
      <c r="O219" s="3" t="s">
        <v>2139</v>
      </c>
      <c r="P219" s="3" t="s">
        <v>1929</v>
      </c>
    </row>
    <row r="220" spans="1:16" ht="18" customHeight="1">
      <c r="A220" s="2">
        <v>2540</v>
      </c>
      <c r="B220" s="3" t="s">
        <v>3117</v>
      </c>
      <c r="C220" s="2" t="s">
        <v>143</v>
      </c>
      <c r="D220" s="2">
        <v>0</v>
      </c>
      <c r="E220" s="3" t="s">
        <v>876</v>
      </c>
      <c r="F220" s="3" t="s">
        <v>2506</v>
      </c>
      <c r="G220" s="22"/>
      <c r="H220" s="16" t="s">
        <v>877</v>
      </c>
      <c r="I220" s="16" t="s">
        <v>2507</v>
      </c>
      <c r="J220" s="2">
        <v>3160</v>
      </c>
      <c r="K220" s="2">
        <v>0</v>
      </c>
      <c r="L220" s="3" t="s">
        <v>1406</v>
      </c>
      <c r="M220" s="16" t="s">
        <v>3529</v>
      </c>
      <c r="N220" s="3" t="s">
        <v>2508</v>
      </c>
      <c r="O220" s="3"/>
      <c r="P220" s="3"/>
    </row>
    <row r="221" spans="1:16" ht="18" customHeight="1">
      <c r="A221" s="2"/>
      <c r="B221" s="3"/>
      <c r="C221" s="2"/>
      <c r="D221" s="2"/>
      <c r="E221" s="3"/>
      <c r="F221" s="3"/>
      <c r="G221" s="22" t="s">
        <v>1929</v>
      </c>
      <c r="H221" s="16" t="s">
        <v>2846</v>
      </c>
      <c r="I221" s="16" t="s">
        <v>2857</v>
      </c>
      <c r="J221" s="2">
        <v>3170</v>
      </c>
      <c r="K221" s="2">
        <v>1</v>
      </c>
      <c r="L221" s="3" t="s">
        <v>1403</v>
      </c>
      <c r="M221" s="16"/>
      <c r="N221" s="3" t="s">
        <v>3504</v>
      </c>
      <c r="O221" s="28" t="s">
        <v>2509</v>
      </c>
      <c r="P221" s="3" t="s">
        <v>1929</v>
      </c>
    </row>
    <row r="222" spans="1:16" ht="18" customHeight="1">
      <c r="A222" s="2">
        <v>2590</v>
      </c>
      <c r="B222" s="3" t="s">
        <v>3118</v>
      </c>
      <c r="C222" s="2" t="s">
        <v>30</v>
      </c>
      <c r="D222" s="2">
        <v>1</v>
      </c>
      <c r="E222" s="3" t="s">
        <v>901</v>
      </c>
      <c r="F222" s="3" t="s">
        <v>2510</v>
      </c>
      <c r="G222" s="22" t="s">
        <v>40</v>
      </c>
      <c r="H222" s="16" t="s">
        <v>902</v>
      </c>
      <c r="I222" s="16" t="s">
        <v>2511</v>
      </c>
      <c r="J222" s="2">
        <v>3180</v>
      </c>
      <c r="K222" s="2">
        <v>1</v>
      </c>
      <c r="L222" s="3" t="s">
        <v>1471</v>
      </c>
      <c r="M222" s="16"/>
      <c r="N222" s="3" t="s">
        <v>2512</v>
      </c>
      <c r="O222" s="3"/>
      <c r="P222" s="3" t="s">
        <v>2513</v>
      </c>
    </row>
    <row r="223" spans="1:16" ht="18" customHeight="1">
      <c r="A223" s="2">
        <v>2580</v>
      </c>
      <c r="B223" s="3" t="s">
        <v>3119</v>
      </c>
      <c r="C223" s="2" t="s">
        <v>30</v>
      </c>
      <c r="D223" s="2">
        <v>1</v>
      </c>
      <c r="E223" s="3" t="s">
        <v>896</v>
      </c>
      <c r="F223" s="3" t="s">
        <v>2514</v>
      </c>
      <c r="G223" s="22" t="s">
        <v>78</v>
      </c>
      <c r="H223" s="16" t="s">
        <v>897</v>
      </c>
      <c r="I223" s="16" t="s">
        <v>2515</v>
      </c>
      <c r="J223" s="2">
        <v>3190</v>
      </c>
      <c r="K223" s="2">
        <v>1</v>
      </c>
      <c r="L223" s="3" t="s">
        <v>1469</v>
      </c>
      <c r="M223" s="16"/>
      <c r="N223" s="3" t="s">
        <v>2516</v>
      </c>
      <c r="O223" s="3"/>
      <c r="P223" s="3" t="s">
        <v>2517</v>
      </c>
    </row>
    <row r="224" spans="1:16" ht="18" customHeight="1">
      <c r="A224" s="2">
        <v>2570</v>
      </c>
      <c r="B224" s="3" t="s">
        <v>3121</v>
      </c>
      <c r="C224" s="2" t="s">
        <v>30</v>
      </c>
      <c r="D224" s="2">
        <v>1</v>
      </c>
      <c r="E224" s="3" t="s">
        <v>891</v>
      </c>
      <c r="F224" s="3" t="s">
        <v>2518</v>
      </c>
      <c r="G224" s="22" t="s">
        <v>842</v>
      </c>
      <c r="H224" s="16" t="s">
        <v>892</v>
      </c>
      <c r="I224" s="16" t="s">
        <v>2519</v>
      </c>
      <c r="J224" s="2">
        <v>3200</v>
      </c>
      <c r="K224" s="2">
        <v>1</v>
      </c>
      <c r="L224" s="3" t="s">
        <v>1467</v>
      </c>
      <c r="M224" s="16"/>
      <c r="N224" s="3" t="s">
        <v>2520</v>
      </c>
      <c r="O224" s="3"/>
      <c r="P224" s="3" t="s">
        <v>2487</v>
      </c>
    </row>
    <row r="225" spans="1:16" ht="18" customHeight="1">
      <c r="A225" s="2">
        <v>2550</v>
      </c>
      <c r="B225" s="3" t="s">
        <v>3122</v>
      </c>
      <c r="C225" s="2" t="s">
        <v>15</v>
      </c>
      <c r="D225" s="2">
        <v>1</v>
      </c>
      <c r="E225" s="3" t="s">
        <v>881</v>
      </c>
      <c r="F225" s="3" t="s">
        <v>2521</v>
      </c>
      <c r="G225" s="22" t="s">
        <v>164</v>
      </c>
      <c r="H225" s="16" t="s">
        <v>882</v>
      </c>
      <c r="I225" s="16" t="s">
        <v>2522</v>
      </c>
      <c r="J225" s="2">
        <v>3210</v>
      </c>
      <c r="K225" s="2">
        <v>1</v>
      </c>
      <c r="L225" s="3" t="s">
        <v>1402</v>
      </c>
      <c r="M225" s="16"/>
      <c r="N225" s="3" t="s">
        <v>2523</v>
      </c>
      <c r="O225" s="3"/>
      <c r="P225" s="3" t="s">
        <v>2491</v>
      </c>
    </row>
    <row r="226" spans="1:16" ht="18" customHeight="1">
      <c r="A226" s="2"/>
      <c r="B226" s="3"/>
      <c r="C226" s="2" t="s">
        <v>15</v>
      </c>
      <c r="D226" s="2"/>
      <c r="E226" s="3"/>
      <c r="F226" s="3"/>
      <c r="G226" s="22" t="s">
        <v>1929</v>
      </c>
      <c r="H226" s="16" t="s">
        <v>1399</v>
      </c>
      <c r="I226" s="16" t="s">
        <v>3543</v>
      </c>
      <c r="J226" s="2">
        <v>3220</v>
      </c>
      <c r="K226" s="2">
        <v>2</v>
      </c>
      <c r="L226" s="3" t="s">
        <v>1394</v>
      </c>
      <c r="M226" s="16"/>
      <c r="N226" s="3" t="s">
        <v>2524</v>
      </c>
      <c r="O226" s="3"/>
      <c r="P226" s="3" t="s">
        <v>1929</v>
      </c>
    </row>
    <row r="227" spans="1:16" ht="18" customHeight="1">
      <c r="A227" s="2">
        <v>2560</v>
      </c>
      <c r="B227" s="3" t="s">
        <v>3123</v>
      </c>
      <c r="C227" s="2" t="s">
        <v>30</v>
      </c>
      <c r="D227" s="2">
        <v>1</v>
      </c>
      <c r="E227" s="3" t="s">
        <v>886</v>
      </c>
      <c r="F227" s="3" t="s">
        <v>2525</v>
      </c>
      <c r="G227" s="22" t="s">
        <v>164</v>
      </c>
      <c r="H227" s="16" t="s">
        <v>887</v>
      </c>
      <c r="I227" s="16" t="s">
        <v>2526</v>
      </c>
      <c r="J227" s="2">
        <v>3230</v>
      </c>
      <c r="K227" s="2">
        <v>1</v>
      </c>
      <c r="L227" s="3" t="s">
        <v>1398</v>
      </c>
      <c r="M227" s="16"/>
      <c r="N227" s="3" t="s">
        <v>2527</v>
      </c>
      <c r="O227" s="3"/>
      <c r="P227" s="3" t="s">
        <v>2464</v>
      </c>
    </row>
    <row r="228" spans="1:16" ht="18" customHeight="1">
      <c r="A228" s="2"/>
      <c r="B228" s="3"/>
      <c r="C228" s="2" t="s">
        <v>15</v>
      </c>
      <c r="D228" s="2"/>
      <c r="E228" s="3"/>
      <c r="F228" s="3"/>
      <c r="G228" s="22" t="s">
        <v>1929</v>
      </c>
      <c r="H228" s="16" t="s">
        <v>1399</v>
      </c>
      <c r="I228" s="16" t="s">
        <v>3543</v>
      </c>
      <c r="J228" s="2">
        <v>3240</v>
      </c>
      <c r="K228" s="2">
        <v>2</v>
      </c>
      <c r="L228" s="3" t="s">
        <v>1394</v>
      </c>
      <c r="M228" s="16"/>
      <c r="N228" s="3" t="s">
        <v>2528</v>
      </c>
      <c r="O228" s="3"/>
      <c r="P228" s="3" t="s">
        <v>1929</v>
      </c>
    </row>
    <row r="229" spans="1:16" ht="18" customHeight="1">
      <c r="A229" s="2"/>
      <c r="B229" s="3"/>
      <c r="C229" s="2"/>
      <c r="D229" s="2"/>
      <c r="E229" s="3"/>
      <c r="F229" s="3"/>
      <c r="G229" s="22" t="s">
        <v>1929</v>
      </c>
      <c r="H229" s="16"/>
      <c r="I229" s="16"/>
      <c r="J229" s="2">
        <v>3250</v>
      </c>
      <c r="K229" s="2">
        <v>1</v>
      </c>
      <c r="L229" s="3" t="s">
        <v>1559</v>
      </c>
      <c r="M229" s="16"/>
      <c r="N229" s="3" t="s">
        <v>2529</v>
      </c>
      <c r="O229" s="3"/>
      <c r="P229" s="3" t="s">
        <v>1929</v>
      </c>
    </row>
    <row r="230" spans="1:16" ht="18" customHeight="1">
      <c r="A230" s="2">
        <v>2600</v>
      </c>
      <c r="B230" s="3" t="s">
        <v>3124</v>
      </c>
      <c r="C230" s="2" t="s">
        <v>15</v>
      </c>
      <c r="D230" s="2">
        <v>1</v>
      </c>
      <c r="E230" s="3" t="s">
        <v>906</v>
      </c>
      <c r="F230" s="3" t="s">
        <v>2530</v>
      </c>
      <c r="G230" s="22" t="s">
        <v>40</v>
      </c>
      <c r="H230" s="16" t="s">
        <v>907</v>
      </c>
      <c r="I230" s="16" t="s">
        <v>2531</v>
      </c>
      <c r="J230" s="2">
        <v>3260</v>
      </c>
      <c r="K230" s="2">
        <v>2</v>
      </c>
      <c r="L230" s="3" t="s">
        <v>1424</v>
      </c>
      <c r="M230" s="16"/>
      <c r="N230" s="3" t="s">
        <v>2532</v>
      </c>
      <c r="O230" s="3"/>
      <c r="P230" s="3" t="s">
        <v>2533</v>
      </c>
    </row>
    <row r="231" spans="1:16" ht="18" customHeight="1">
      <c r="A231" s="2">
        <v>2610</v>
      </c>
      <c r="B231" s="3" t="s">
        <v>3125</v>
      </c>
      <c r="C231" s="2" t="s">
        <v>30</v>
      </c>
      <c r="D231" s="2">
        <v>1</v>
      </c>
      <c r="E231" s="3" t="s">
        <v>914</v>
      </c>
      <c r="F231" s="3" t="s">
        <v>2534</v>
      </c>
      <c r="G231" s="22" t="s">
        <v>842</v>
      </c>
      <c r="H231" s="16" t="s">
        <v>915</v>
      </c>
      <c r="I231" s="16" t="s">
        <v>2535</v>
      </c>
      <c r="J231" s="2">
        <v>3270</v>
      </c>
      <c r="K231" s="2">
        <v>2</v>
      </c>
      <c r="L231" s="3" t="s">
        <v>1430</v>
      </c>
      <c r="M231" s="16"/>
      <c r="N231" s="3" t="s">
        <v>2536</v>
      </c>
      <c r="O231" s="3"/>
      <c r="P231" s="3" t="s">
        <v>2487</v>
      </c>
    </row>
    <row r="232" spans="1:16" ht="18" customHeight="1">
      <c r="A232" s="2"/>
      <c r="B232" s="3"/>
      <c r="C232" s="2"/>
      <c r="D232" s="2"/>
      <c r="E232" s="3"/>
      <c r="F232" s="3"/>
      <c r="G232" s="22" t="s">
        <v>1929</v>
      </c>
      <c r="H232" s="16"/>
      <c r="I232" s="16"/>
      <c r="J232" s="2">
        <v>3280</v>
      </c>
      <c r="K232" s="2">
        <v>2</v>
      </c>
      <c r="L232" s="3" t="s">
        <v>1425</v>
      </c>
      <c r="M232" s="16"/>
      <c r="N232" s="3" t="s">
        <v>2537</v>
      </c>
      <c r="O232" s="3"/>
      <c r="P232" s="3" t="s">
        <v>1929</v>
      </c>
    </row>
    <row r="233" spans="1:16" ht="18" customHeight="1">
      <c r="A233" s="2">
        <v>2615</v>
      </c>
      <c r="B233" s="3" t="s">
        <v>3126</v>
      </c>
      <c r="C233" s="2" t="s">
        <v>15</v>
      </c>
      <c r="D233" s="4">
        <v>2</v>
      </c>
      <c r="E233" s="29" t="s">
        <v>864</v>
      </c>
      <c r="F233" s="3"/>
      <c r="G233" s="22" t="s">
        <v>40</v>
      </c>
      <c r="H233" s="16" t="s">
        <v>865</v>
      </c>
      <c r="I233" s="16" t="s">
        <v>2789</v>
      </c>
      <c r="J233" s="2">
        <v>3290</v>
      </c>
      <c r="K233" s="2">
        <v>3</v>
      </c>
      <c r="L233" s="3" t="s">
        <v>1424</v>
      </c>
      <c r="M233" s="16"/>
      <c r="N233" s="3" t="s">
        <v>2538</v>
      </c>
      <c r="O233" s="3" t="s">
        <v>2139</v>
      </c>
      <c r="P233" s="3" t="s">
        <v>1929</v>
      </c>
    </row>
    <row r="234" spans="1:16" ht="18" customHeight="1">
      <c r="A234" s="2"/>
      <c r="B234" s="3"/>
      <c r="C234" s="2"/>
      <c r="D234" s="2"/>
      <c r="E234" s="3"/>
      <c r="F234" s="3"/>
      <c r="G234" s="22" t="s">
        <v>1929</v>
      </c>
      <c r="H234" s="16"/>
      <c r="I234" s="16"/>
      <c r="J234" s="2">
        <v>3300</v>
      </c>
      <c r="K234" s="2">
        <v>0</v>
      </c>
      <c r="L234" s="3" t="s">
        <v>1571</v>
      </c>
      <c r="M234" s="16" t="s">
        <v>3531</v>
      </c>
      <c r="N234" s="3" t="s">
        <v>2539</v>
      </c>
      <c r="O234" s="3"/>
      <c r="P234" s="3" t="s">
        <v>1929</v>
      </c>
    </row>
    <row r="235" spans="1:16" ht="18" customHeight="1">
      <c r="A235" s="2">
        <v>2690</v>
      </c>
      <c r="B235" s="3" t="s">
        <v>3127</v>
      </c>
      <c r="C235" s="2" t="s">
        <v>15</v>
      </c>
      <c r="D235" s="2">
        <v>1</v>
      </c>
      <c r="E235" s="3" t="s">
        <v>949</v>
      </c>
      <c r="F235" s="3" t="s">
        <v>2540</v>
      </c>
      <c r="G235" s="22" t="s">
        <v>164</v>
      </c>
      <c r="H235" s="16" t="s">
        <v>950</v>
      </c>
      <c r="I235" s="16" t="s">
        <v>2541</v>
      </c>
      <c r="J235" s="2">
        <v>3310</v>
      </c>
      <c r="K235" s="2">
        <v>1</v>
      </c>
      <c r="L235" s="3" t="s">
        <v>1564</v>
      </c>
      <c r="M235" s="16"/>
      <c r="N235" s="3" t="s">
        <v>2542</v>
      </c>
      <c r="O235" s="3"/>
      <c r="P235" s="3" t="s">
        <v>2543</v>
      </c>
    </row>
    <row r="236" spans="1:16" ht="18" customHeight="1">
      <c r="A236" s="2"/>
      <c r="B236" s="3"/>
      <c r="C236" s="2" t="s">
        <v>15</v>
      </c>
      <c r="D236" s="2"/>
      <c r="E236" s="3"/>
      <c r="F236" s="3"/>
      <c r="G236" s="22" t="s">
        <v>1929</v>
      </c>
      <c r="H236" s="16" t="s">
        <v>1399</v>
      </c>
      <c r="I236" s="16" t="s">
        <v>3543</v>
      </c>
      <c r="J236" s="2">
        <v>3320</v>
      </c>
      <c r="K236" s="2">
        <v>2</v>
      </c>
      <c r="L236" s="3" t="s">
        <v>1394</v>
      </c>
      <c r="M236" s="16"/>
      <c r="N236" s="3" t="s">
        <v>2544</v>
      </c>
      <c r="O236" s="3"/>
      <c r="P236" s="3" t="s">
        <v>1929</v>
      </c>
    </row>
    <row r="237" spans="1:16" ht="18" customHeight="1">
      <c r="A237" s="2">
        <v>2800</v>
      </c>
      <c r="B237" s="3" t="s">
        <v>3129</v>
      </c>
      <c r="C237" s="2" t="s">
        <v>990</v>
      </c>
      <c r="D237" s="2">
        <v>0</v>
      </c>
      <c r="E237" s="3" t="s">
        <v>1014</v>
      </c>
      <c r="F237" s="3" t="s">
        <v>2545</v>
      </c>
      <c r="G237" s="22"/>
      <c r="H237" s="16" t="s">
        <v>1015</v>
      </c>
      <c r="I237" s="16" t="s">
        <v>2546</v>
      </c>
      <c r="J237" s="2">
        <v>3330</v>
      </c>
      <c r="K237" s="2">
        <v>1</v>
      </c>
      <c r="L237" s="3" t="s">
        <v>1566</v>
      </c>
      <c r="M237" s="16"/>
      <c r="N237" s="3" t="s">
        <v>2547</v>
      </c>
      <c r="O237" s="3"/>
      <c r="P237" s="3"/>
    </row>
    <row r="238" spans="1:16" ht="18" customHeight="1">
      <c r="A238" s="2">
        <v>2810</v>
      </c>
      <c r="B238" s="3" t="s">
        <v>3131</v>
      </c>
      <c r="C238" s="2" t="s">
        <v>15</v>
      </c>
      <c r="D238" s="2">
        <v>1</v>
      </c>
      <c r="E238" s="3" t="s">
        <v>1019</v>
      </c>
      <c r="F238" s="3" t="s">
        <v>2548</v>
      </c>
      <c r="G238" s="22" t="s">
        <v>164</v>
      </c>
      <c r="H238" s="16" t="s">
        <v>1020</v>
      </c>
      <c r="I238" s="16" t="s">
        <v>2549</v>
      </c>
      <c r="J238" s="2">
        <v>3340</v>
      </c>
      <c r="K238" s="2">
        <v>2</v>
      </c>
      <c r="L238" s="3" t="s">
        <v>1582</v>
      </c>
      <c r="M238" s="16"/>
      <c r="N238" s="3" t="s">
        <v>2550</v>
      </c>
      <c r="O238" s="3"/>
      <c r="P238" s="3" t="s">
        <v>2551</v>
      </c>
    </row>
    <row r="239" spans="1:16" ht="18" customHeight="1">
      <c r="A239" s="2"/>
      <c r="B239" s="3"/>
      <c r="C239" s="2" t="s">
        <v>15</v>
      </c>
      <c r="D239" s="2"/>
      <c r="E239" s="3"/>
      <c r="F239" s="3"/>
      <c r="G239" s="22" t="s">
        <v>1929</v>
      </c>
      <c r="H239" s="16" t="s">
        <v>1399</v>
      </c>
      <c r="I239" s="16" t="s">
        <v>3543</v>
      </c>
      <c r="J239" s="2">
        <v>3350</v>
      </c>
      <c r="K239" s="2">
        <v>3</v>
      </c>
      <c r="L239" s="3" t="s">
        <v>1394</v>
      </c>
      <c r="M239" s="16"/>
      <c r="N239" s="3" t="s">
        <v>2552</v>
      </c>
      <c r="O239" s="3"/>
      <c r="P239" s="3" t="s">
        <v>1929</v>
      </c>
    </row>
    <row r="240" spans="1:16" ht="18" customHeight="1">
      <c r="A240" s="2">
        <v>2820</v>
      </c>
      <c r="B240" s="3" t="s">
        <v>3134</v>
      </c>
      <c r="C240" s="2" t="s">
        <v>15</v>
      </c>
      <c r="D240" s="2">
        <v>1</v>
      </c>
      <c r="E240" s="3" t="s">
        <v>1025</v>
      </c>
      <c r="F240" s="3" t="s">
        <v>2553</v>
      </c>
      <c r="G240" s="22" t="s">
        <v>164</v>
      </c>
      <c r="H240" s="16" t="s">
        <v>1026</v>
      </c>
      <c r="I240" s="16" t="s">
        <v>2554</v>
      </c>
      <c r="J240" s="2">
        <v>3360</v>
      </c>
      <c r="K240" s="2">
        <v>2</v>
      </c>
      <c r="L240" s="3" t="s">
        <v>1564</v>
      </c>
      <c r="M240" s="16"/>
      <c r="N240" s="3" t="s">
        <v>2555</v>
      </c>
      <c r="O240" s="3"/>
      <c r="P240" s="3" t="s">
        <v>2556</v>
      </c>
    </row>
    <row r="241" spans="1:16" ht="18" customHeight="1">
      <c r="A241" s="2"/>
      <c r="B241" s="3"/>
      <c r="C241" s="2" t="s">
        <v>15</v>
      </c>
      <c r="D241" s="2"/>
      <c r="E241" s="3"/>
      <c r="F241" s="3"/>
      <c r="G241" s="22" t="s">
        <v>1929</v>
      </c>
      <c r="H241" s="16" t="s">
        <v>1399</v>
      </c>
      <c r="I241" s="16" t="s">
        <v>3543</v>
      </c>
      <c r="J241" s="2">
        <v>3370</v>
      </c>
      <c r="K241" s="2">
        <v>3</v>
      </c>
      <c r="L241" s="3" t="s">
        <v>1394</v>
      </c>
      <c r="M241" s="16"/>
      <c r="N241" s="3" t="s">
        <v>2557</v>
      </c>
      <c r="O241" s="3"/>
      <c r="P241" s="3" t="s">
        <v>1929</v>
      </c>
    </row>
    <row r="242" spans="1:16" ht="18" customHeight="1">
      <c r="A242" s="2"/>
      <c r="B242" s="3"/>
      <c r="C242" s="2"/>
      <c r="D242" s="2"/>
      <c r="E242" s="3"/>
      <c r="F242" s="3"/>
      <c r="G242" s="22" t="s">
        <v>1929</v>
      </c>
      <c r="H242" s="16"/>
      <c r="I242" s="16"/>
      <c r="J242" s="2">
        <v>3380</v>
      </c>
      <c r="K242" s="2">
        <v>2</v>
      </c>
      <c r="L242" s="3" t="s">
        <v>1559</v>
      </c>
      <c r="M242" s="16"/>
      <c r="N242" s="3" t="s">
        <v>2558</v>
      </c>
      <c r="O242" s="3"/>
      <c r="P242" s="3" t="s">
        <v>1929</v>
      </c>
    </row>
    <row r="243" spans="1:16" ht="18" customHeight="1">
      <c r="A243" s="2">
        <v>2830</v>
      </c>
      <c r="B243" s="3" t="s">
        <v>3137</v>
      </c>
      <c r="C243" s="2" t="s">
        <v>15</v>
      </c>
      <c r="D243" s="2">
        <v>1</v>
      </c>
      <c r="E243" s="3" t="s">
        <v>1030</v>
      </c>
      <c r="F243" s="3" t="s">
        <v>2559</v>
      </c>
      <c r="G243" s="22" t="s">
        <v>40</v>
      </c>
      <c r="H243" s="16" t="s">
        <v>1031</v>
      </c>
      <c r="I243" s="16" t="s">
        <v>2560</v>
      </c>
      <c r="J243" s="2">
        <v>3390</v>
      </c>
      <c r="K243" s="2">
        <v>3</v>
      </c>
      <c r="L243" s="3" t="s">
        <v>1424</v>
      </c>
      <c r="M243" s="16"/>
      <c r="N243" s="3" t="s">
        <v>2561</v>
      </c>
      <c r="O243" s="3"/>
      <c r="P243" s="3" t="s">
        <v>2533</v>
      </c>
    </row>
    <row r="244" spans="1:16" ht="18" customHeight="1">
      <c r="A244" s="2">
        <v>2840</v>
      </c>
      <c r="B244" s="3" t="s">
        <v>3138</v>
      </c>
      <c r="C244" s="2" t="s">
        <v>30</v>
      </c>
      <c r="D244" s="2">
        <v>1</v>
      </c>
      <c r="E244" s="3" t="s">
        <v>1035</v>
      </c>
      <c r="F244" s="3" t="s">
        <v>2562</v>
      </c>
      <c r="G244" s="22" t="s">
        <v>842</v>
      </c>
      <c r="H244" s="16" t="s">
        <v>1036</v>
      </c>
      <c r="I244" s="16" t="s">
        <v>2563</v>
      </c>
      <c r="J244" s="2">
        <v>3400</v>
      </c>
      <c r="K244" s="2">
        <v>3</v>
      </c>
      <c r="L244" s="3" t="s">
        <v>1430</v>
      </c>
      <c r="M244" s="16"/>
      <c r="N244" s="3" t="s">
        <v>2564</v>
      </c>
      <c r="O244" s="3"/>
      <c r="P244" s="3" t="s">
        <v>2487</v>
      </c>
    </row>
    <row r="245" spans="1:16" ht="18" customHeight="1">
      <c r="A245" s="2"/>
      <c r="B245" s="3"/>
      <c r="C245" s="2"/>
      <c r="D245" s="2"/>
      <c r="E245" s="3"/>
      <c r="F245" s="3"/>
      <c r="G245" s="22" t="s">
        <v>1929</v>
      </c>
      <c r="H245" s="16"/>
      <c r="I245" s="16"/>
      <c r="J245" s="2">
        <v>3410</v>
      </c>
      <c r="K245" s="2">
        <v>3</v>
      </c>
      <c r="L245" s="3" t="s">
        <v>1425</v>
      </c>
      <c r="M245" s="16"/>
      <c r="N245" s="3" t="s">
        <v>2565</v>
      </c>
      <c r="O245" s="3"/>
      <c r="P245" s="3" t="s">
        <v>1929</v>
      </c>
    </row>
    <row r="246" spans="1:16" ht="18" customHeight="1">
      <c r="A246" s="2"/>
      <c r="B246" s="3"/>
      <c r="C246" s="2"/>
      <c r="D246" s="2"/>
      <c r="E246" s="3"/>
      <c r="F246" s="3"/>
      <c r="G246" s="22" t="s">
        <v>1929</v>
      </c>
      <c r="H246" s="16"/>
      <c r="I246" s="16"/>
      <c r="J246" s="2">
        <v>3420</v>
      </c>
      <c r="K246" s="2">
        <v>4</v>
      </c>
      <c r="L246" s="3" t="s">
        <v>1424</v>
      </c>
      <c r="M246" s="16"/>
      <c r="N246" s="3" t="s">
        <v>2566</v>
      </c>
      <c r="O246" s="3" t="s">
        <v>2139</v>
      </c>
      <c r="P246" s="3" t="s">
        <v>1929</v>
      </c>
    </row>
    <row r="247" spans="1:16" ht="18" customHeight="1">
      <c r="A247" s="2">
        <v>2740</v>
      </c>
      <c r="B247" s="3" t="s">
        <v>3140</v>
      </c>
      <c r="C247" s="2" t="s">
        <v>30</v>
      </c>
      <c r="D247" s="2">
        <v>0</v>
      </c>
      <c r="E247" s="3" t="s">
        <v>978</v>
      </c>
      <c r="F247" s="3" t="s">
        <v>2567</v>
      </c>
      <c r="G247" s="22"/>
      <c r="H247" s="16" t="s">
        <v>979</v>
      </c>
      <c r="I247" s="16" t="s">
        <v>2568</v>
      </c>
      <c r="J247" s="2">
        <v>3430</v>
      </c>
      <c r="K247" s="2">
        <v>0</v>
      </c>
      <c r="L247" s="3" t="s">
        <v>1571</v>
      </c>
      <c r="M247" s="16" t="s">
        <v>3532</v>
      </c>
      <c r="N247" s="3" t="s">
        <v>2569</v>
      </c>
      <c r="O247" s="3"/>
      <c r="P247" s="3"/>
    </row>
    <row r="248" spans="1:16" ht="18" customHeight="1">
      <c r="A248" s="2">
        <v>2750</v>
      </c>
      <c r="B248" s="3" t="s">
        <v>3141</v>
      </c>
      <c r="C248" s="2" t="s">
        <v>30</v>
      </c>
      <c r="D248" s="2">
        <v>1</v>
      </c>
      <c r="E248" s="3" t="s">
        <v>984</v>
      </c>
      <c r="F248" s="3" t="s">
        <v>2570</v>
      </c>
      <c r="G248" s="22" t="s">
        <v>164</v>
      </c>
      <c r="H248" s="16" t="s">
        <v>985</v>
      </c>
      <c r="I248" s="16" t="s">
        <v>2571</v>
      </c>
      <c r="J248" s="2">
        <v>3440</v>
      </c>
      <c r="K248" s="2">
        <v>1</v>
      </c>
      <c r="L248" s="3" t="s">
        <v>1564</v>
      </c>
      <c r="M248" s="16"/>
      <c r="N248" s="3" t="s">
        <v>2572</v>
      </c>
      <c r="O248" s="3"/>
      <c r="P248" s="3" t="s">
        <v>2464</v>
      </c>
    </row>
    <row r="249" spans="1:16" ht="18" customHeight="1">
      <c r="A249" s="2"/>
      <c r="B249" s="3"/>
      <c r="C249" s="2" t="s">
        <v>15</v>
      </c>
      <c r="D249" s="2"/>
      <c r="E249" s="3"/>
      <c r="F249" s="3"/>
      <c r="G249" s="22" t="s">
        <v>1929</v>
      </c>
      <c r="H249" s="16" t="s">
        <v>1561</v>
      </c>
      <c r="I249" s="16" t="s">
        <v>3544</v>
      </c>
      <c r="J249" s="2">
        <v>3450</v>
      </c>
      <c r="K249" s="2">
        <v>2</v>
      </c>
      <c r="L249" s="3" t="s">
        <v>1394</v>
      </c>
      <c r="M249" s="16"/>
      <c r="N249" s="3" t="s">
        <v>2573</v>
      </c>
      <c r="O249" s="3"/>
      <c r="P249" s="3" t="s">
        <v>1929</v>
      </c>
    </row>
    <row r="250" spans="1:16" ht="18" customHeight="1">
      <c r="A250" s="2">
        <v>2760</v>
      </c>
      <c r="B250" s="3" t="s">
        <v>3142</v>
      </c>
      <c r="C250" s="2" t="s">
        <v>990</v>
      </c>
      <c r="D250" s="2">
        <v>1</v>
      </c>
      <c r="E250" s="3" t="s">
        <v>989</v>
      </c>
      <c r="F250" s="3" t="s">
        <v>2574</v>
      </c>
      <c r="G250" s="22"/>
      <c r="H250" s="16" t="s">
        <v>991</v>
      </c>
      <c r="I250" s="16" t="s">
        <v>2575</v>
      </c>
      <c r="J250" s="2">
        <v>3460</v>
      </c>
      <c r="K250" s="2">
        <v>1</v>
      </c>
      <c r="L250" s="3" t="s">
        <v>1566</v>
      </c>
      <c r="M250" s="16"/>
      <c r="N250" s="3" t="s">
        <v>2576</v>
      </c>
      <c r="O250" s="3"/>
      <c r="P250" s="3"/>
    </row>
    <row r="251" spans="1:16" ht="18" customHeight="1">
      <c r="A251" s="2">
        <v>2770</v>
      </c>
      <c r="B251" s="3" t="s">
        <v>3143</v>
      </c>
      <c r="C251" s="2" t="s">
        <v>30</v>
      </c>
      <c r="D251" s="2">
        <v>2</v>
      </c>
      <c r="E251" s="3" t="s">
        <v>996</v>
      </c>
      <c r="F251" s="3" t="s">
        <v>2577</v>
      </c>
      <c r="G251" s="22" t="s">
        <v>164</v>
      </c>
      <c r="H251" s="16" t="s">
        <v>997</v>
      </c>
      <c r="I251" s="16" t="s">
        <v>2578</v>
      </c>
      <c r="J251" s="2">
        <v>3470</v>
      </c>
      <c r="K251" s="2">
        <v>2</v>
      </c>
      <c r="L251" s="3" t="s">
        <v>1564</v>
      </c>
      <c r="M251" s="16"/>
      <c r="N251" s="3" t="s">
        <v>2579</v>
      </c>
      <c r="O251" s="3"/>
      <c r="P251" s="3" t="s">
        <v>2580</v>
      </c>
    </row>
    <row r="252" spans="1:16" ht="18" customHeight="1">
      <c r="A252" s="2"/>
      <c r="B252" s="3"/>
      <c r="C252" s="2" t="s">
        <v>15</v>
      </c>
      <c r="D252" s="2"/>
      <c r="E252" s="3"/>
      <c r="F252" s="3"/>
      <c r="G252" s="22" t="s">
        <v>1929</v>
      </c>
      <c r="H252" s="16" t="s">
        <v>1561</v>
      </c>
      <c r="I252" s="16" t="s">
        <v>3544</v>
      </c>
      <c r="J252" s="2">
        <v>3480</v>
      </c>
      <c r="K252" s="2">
        <v>3</v>
      </c>
      <c r="L252" s="3" t="s">
        <v>1394</v>
      </c>
      <c r="M252" s="16"/>
      <c r="N252" s="3" t="s">
        <v>2581</v>
      </c>
      <c r="O252" s="3"/>
      <c r="P252" s="3" t="s">
        <v>1929</v>
      </c>
    </row>
    <row r="253" spans="1:16" ht="18" customHeight="1">
      <c r="A253" s="2"/>
      <c r="B253" s="3"/>
      <c r="C253" s="2"/>
      <c r="D253" s="2"/>
      <c r="E253" s="3"/>
      <c r="F253" s="3"/>
      <c r="G253" s="22" t="s">
        <v>1929</v>
      </c>
      <c r="H253" s="16"/>
      <c r="I253" s="16"/>
      <c r="J253" s="2">
        <v>3490</v>
      </c>
      <c r="K253" s="2">
        <v>2</v>
      </c>
      <c r="L253" s="3" t="s">
        <v>1559</v>
      </c>
      <c r="M253" s="16"/>
      <c r="N253" s="3" t="s">
        <v>2582</v>
      </c>
      <c r="O253" s="3"/>
      <c r="P253" s="3" t="s">
        <v>1929</v>
      </c>
    </row>
    <row r="254" spans="1:16" ht="18" customHeight="1">
      <c r="A254" s="2">
        <v>2780</v>
      </c>
      <c r="B254" s="3" t="s">
        <v>3144</v>
      </c>
      <c r="C254" s="2" t="s">
        <v>15</v>
      </c>
      <c r="D254" s="2">
        <v>2</v>
      </c>
      <c r="E254" s="3" t="s">
        <v>1002</v>
      </c>
      <c r="F254" s="3" t="s">
        <v>2583</v>
      </c>
      <c r="G254" s="22" t="s">
        <v>40</v>
      </c>
      <c r="H254" s="16" t="s">
        <v>1003</v>
      </c>
      <c r="I254" s="16" t="s">
        <v>2584</v>
      </c>
      <c r="J254" s="2">
        <v>3500</v>
      </c>
      <c r="K254" s="2">
        <v>3</v>
      </c>
      <c r="L254" s="3" t="s">
        <v>1424</v>
      </c>
      <c r="M254" s="16"/>
      <c r="N254" s="3" t="s">
        <v>2585</v>
      </c>
      <c r="O254" s="3"/>
      <c r="P254" s="3"/>
    </row>
    <row r="255" spans="1:16" ht="18" customHeight="1">
      <c r="A255" s="2">
        <v>2790</v>
      </c>
      <c r="B255" s="3" t="s">
        <v>3145</v>
      </c>
      <c r="C255" s="2" t="s">
        <v>30</v>
      </c>
      <c r="D255" s="2">
        <v>2</v>
      </c>
      <c r="E255" s="3" t="s">
        <v>1008</v>
      </c>
      <c r="F255" s="3" t="s">
        <v>2586</v>
      </c>
      <c r="G255" s="22" t="s">
        <v>842</v>
      </c>
      <c r="H255" s="16" t="s">
        <v>1009</v>
      </c>
      <c r="I255" s="16" t="s">
        <v>2587</v>
      </c>
      <c r="J255" s="2">
        <v>3510</v>
      </c>
      <c r="K255" s="2">
        <v>3</v>
      </c>
      <c r="L255" s="3" t="s">
        <v>1430</v>
      </c>
      <c r="M255" s="16"/>
      <c r="N255" s="3" t="s">
        <v>2588</v>
      </c>
      <c r="O255" s="3"/>
      <c r="P255" s="3"/>
    </row>
    <row r="256" spans="1:16" ht="18" customHeight="1">
      <c r="A256" s="2">
        <v>2640</v>
      </c>
      <c r="B256" s="3" t="s">
        <v>3146</v>
      </c>
      <c r="C256" s="2" t="s">
        <v>15</v>
      </c>
      <c r="D256" s="2">
        <v>0</v>
      </c>
      <c r="E256" s="3" t="s">
        <v>919</v>
      </c>
      <c r="F256" s="3" t="s">
        <v>2589</v>
      </c>
      <c r="G256" s="22"/>
      <c r="H256" s="16" t="s">
        <v>920</v>
      </c>
      <c r="I256" s="16" t="s">
        <v>2590</v>
      </c>
      <c r="J256" s="2">
        <v>3520</v>
      </c>
      <c r="K256" s="2">
        <v>0</v>
      </c>
      <c r="L256" s="3" t="s">
        <v>1556</v>
      </c>
      <c r="M256" s="16"/>
      <c r="N256" s="3" t="s">
        <v>2591</v>
      </c>
      <c r="O256" s="3"/>
      <c r="P256" s="3"/>
    </row>
    <row r="257" spans="1:16" ht="18" customHeight="1">
      <c r="A257" s="2">
        <v>2650</v>
      </c>
      <c r="B257" s="3" t="s">
        <v>3147</v>
      </c>
      <c r="C257" s="2" t="s">
        <v>15</v>
      </c>
      <c r="D257" s="2">
        <v>1</v>
      </c>
      <c r="E257" s="3" t="s">
        <v>925</v>
      </c>
      <c r="F257" s="3" t="s">
        <v>2592</v>
      </c>
      <c r="G257" s="22" t="s">
        <v>164</v>
      </c>
      <c r="H257" s="16" t="s">
        <v>926</v>
      </c>
      <c r="I257" s="16" t="s">
        <v>2593</v>
      </c>
      <c r="J257" s="2">
        <v>3530</v>
      </c>
      <c r="K257" s="2">
        <v>1</v>
      </c>
      <c r="L257" s="3" t="s">
        <v>1523</v>
      </c>
      <c r="M257" s="16"/>
      <c r="N257" s="3" t="s">
        <v>2594</v>
      </c>
      <c r="O257" s="3"/>
      <c r="P257" s="3" t="s">
        <v>2551</v>
      </c>
    </row>
    <row r="258" spans="1:16" ht="18" customHeight="1">
      <c r="A258" s="2"/>
      <c r="B258" s="3"/>
      <c r="C258" s="2" t="s">
        <v>15</v>
      </c>
      <c r="D258" s="2"/>
      <c r="E258" s="3"/>
      <c r="F258" s="3"/>
      <c r="G258" s="22" t="s">
        <v>1929</v>
      </c>
      <c r="H258" s="16" t="s">
        <v>1399</v>
      </c>
      <c r="I258" s="16" t="s">
        <v>3543</v>
      </c>
      <c r="J258" s="2">
        <v>3540</v>
      </c>
      <c r="K258" s="2">
        <v>2</v>
      </c>
      <c r="L258" s="3" t="s">
        <v>1394</v>
      </c>
      <c r="M258" s="16"/>
      <c r="N258" s="3" t="s">
        <v>2595</v>
      </c>
      <c r="O258" s="3"/>
      <c r="P258" s="3" t="s">
        <v>1929</v>
      </c>
    </row>
    <row r="259" spans="1:16" ht="18" customHeight="1">
      <c r="A259" s="2">
        <v>2680</v>
      </c>
      <c r="B259" s="3" t="s">
        <v>3149</v>
      </c>
      <c r="C259" s="2" t="s">
        <v>15</v>
      </c>
      <c r="D259" s="2">
        <v>1</v>
      </c>
      <c r="E259" s="3" t="s">
        <v>943</v>
      </c>
      <c r="F259" s="3" t="s">
        <v>2596</v>
      </c>
      <c r="G259" s="22" t="s">
        <v>164</v>
      </c>
      <c r="H259" s="16" t="s">
        <v>944</v>
      </c>
      <c r="I259" s="16" t="s">
        <v>2597</v>
      </c>
      <c r="J259" s="2">
        <v>3550</v>
      </c>
      <c r="K259" s="2">
        <v>1</v>
      </c>
      <c r="L259" s="3" t="s">
        <v>1552</v>
      </c>
      <c r="M259" s="16"/>
      <c r="N259" s="3" t="s">
        <v>2598</v>
      </c>
      <c r="O259" s="3"/>
      <c r="P259" s="3" t="s">
        <v>2551</v>
      </c>
    </row>
    <row r="260" spans="1:16" ht="18" customHeight="1">
      <c r="A260" s="2"/>
      <c r="B260" s="3"/>
      <c r="C260" s="2" t="s">
        <v>15</v>
      </c>
      <c r="D260" s="2"/>
      <c r="E260" s="3"/>
      <c r="F260" s="3"/>
      <c r="G260" s="22" t="s">
        <v>1929</v>
      </c>
      <c r="H260" s="16" t="s">
        <v>1399</v>
      </c>
      <c r="I260" s="16" t="s">
        <v>3543</v>
      </c>
      <c r="J260" s="2">
        <v>3560</v>
      </c>
      <c r="K260" s="2">
        <v>2</v>
      </c>
      <c r="L260" s="3" t="s">
        <v>1394</v>
      </c>
      <c r="M260" s="16"/>
      <c r="N260" s="3" t="s">
        <v>2599</v>
      </c>
      <c r="O260" s="3"/>
      <c r="P260" s="3" t="s">
        <v>1929</v>
      </c>
    </row>
    <row r="261" spans="1:16" ht="18" customHeight="1">
      <c r="A261" s="2">
        <v>2700</v>
      </c>
      <c r="B261" s="3" t="s">
        <v>3151</v>
      </c>
      <c r="C261" s="2" t="s">
        <v>15</v>
      </c>
      <c r="D261" s="2">
        <v>1</v>
      </c>
      <c r="E261" s="3" t="s">
        <v>955</v>
      </c>
      <c r="F261" s="3" t="s">
        <v>2600</v>
      </c>
      <c r="G261" s="22" t="s">
        <v>164</v>
      </c>
      <c r="H261" s="16" t="s">
        <v>956</v>
      </c>
      <c r="I261" s="16" t="s">
        <v>2601</v>
      </c>
      <c r="J261" s="2">
        <v>3570</v>
      </c>
      <c r="K261" s="2">
        <v>1</v>
      </c>
      <c r="L261" s="3" t="s">
        <v>1549</v>
      </c>
      <c r="M261" s="16"/>
      <c r="N261" s="3" t="s">
        <v>2602</v>
      </c>
      <c r="O261" s="3"/>
      <c r="P261" s="3" t="s">
        <v>2450</v>
      </c>
    </row>
    <row r="262" spans="1:16" ht="18" customHeight="1">
      <c r="A262" s="2"/>
      <c r="B262" s="3"/>
      <c r="C262" s="2" t="s">
        <v>15</v>
      </c>
      <c r="D262" s="2"/>
      <c r="E262" s="3"/>
      <c r="F262" s="3"/>
      <c r="G262" s="22" t="s">
        <v>1929</v>
      </c>
      <c r="H262" s="16" t="s">
        <v>1399</v>
      </c>
      <c r="I262" s="16" t="s">
        <v>3543</v>
      </c>
      <c r="J262" s="2">
        <v>3580</v>
      </c>
      <c r="K262" s="2">
        <v>2</v>
      </c>
      <c r="L262" s="3" t="s">
        <v>1394</v>
      </c>
      <c r="M262" s="16"/>
      <c r="N262" s="3" t="s">
        <v>2603</v>
      </c>
      <c r="O262" s="3"/>
      <c r="P262" s="3" t="s">
        <v>1929</v>
      </c>
    </row>
    <row r="263" spans="1:16" ht="18" customHeight="1">
      <c r="A263" s="2">
        <v>2660</v>
      </c>
      <c r="B263" s="3" t="s">
        <v>3153</v>
      </c>
      <c r="C263" s="2" t="s">
        <v>30</v>
      </c>
      <c r="D263" s="2">
        <v>1</v>
      </c>
      <c r="E263" s="3" t="s">
        <v>931</v>
      </c>
      <c r="F263" s="3" t="s">
        <v>2604</v>
      </c>
      <c r="G263" s="22" t="s">
        <v>164</v>
      </c>
      <c r="H263" s="16" t="s">
        <v>932</v>
      </c>
      <c r="I263" s="16" t="s">
        <v>2605</v>
      </c>
      <c r="J263" s="2">
        <v>3590</v>
      </c>
      <c r="K263" s="2">
        <v>1</v>
      </c>
      <c r="L263" s="3" t="s">
        <v>1546</v>
      </c>
      <c r="M263" s="16"/>
      <c r="N263" s="3" t="s">
        <v>2606</v>
      </c>
      <c r="O263" s="3"/>
      <c r="P263" s="3" t="s">
        <v>2491</v>
      </c>
    </row>
    <row r="264" spans="1:16" ht="18" customHeight="1">
      <c r="A264" s="2"/>
      <c r="B264" s="3"/>
      <c r="C264" s="2" t="s">
        <v>15</v>
      </c>
      <c r="D264" s="2"/>
      <c r="E264" s="3"/>
      <c r="F264" s="3"/>
      <c r="G264" s="22" t="s">
        <v>1929</v>
      </c>
      <c r="H264" s="16" t="s">
        <v>1399</v>
      </c>
      <c r="I264" s="16" t="s">
        <v>3543</v>
      </c>
      <c r="J264" s="2">
        <v>3600</v>
      </c>
      <c r="K264" s="2">
        <v>2</v>
      </c>
      <c r="L264" s="3" t="s">
        <v>1394</v>
      </c>
      <c r="M264" s="16"/>
      <c r="N264" s="3" t="s">
        <v>2607</v>
      </c>
      <c r="O264" s="3"/>
      <c r="P264" s="3" t="s">
        <v>1929</v>
      </c>
    </row>
    <row r="265" spans="1:16" ht="18" customHeight="1">
      <c r="A265" s="2">
        <v>2670</v>
      </c>
      <c r="B265" s="3" t="s">
        <v>3155</v>
      </c>
      <c r="C265" s="2" t="s">
        <v>30</v>
      </c>
      <c r="D265" s="2">
        <v>1</v>
      </c>
      <c r="E265" s="3" t="s">
        <v>937</v>
      </c>
      <c r="F265" s="3" t="s">
        <v>2608</v>
      </c>
      <c r="G265" s="22" t="s">
        <v>164</v>
      </c>
      <c r="H265" s="16" t="s">
        <v>938</v>
      </c>
      <c r="I265" s="16" t="s">
        <v>2609</v>
      </c>
      <c r="J265" s="2">
        <v>3610</v>
      </c>
      <c r="K265" s="2">
        <v>1</v>
      </c>
      <c r="L265" s="3" t="s">
        <v>1543</v>
      </c>
      <c r="M265" s="16"/>
      <c r="N265" s="3" t="s">
        <v>2610</v>
      </c>
      <c r="O265" s="3"/>
      <c r="P265" s="3" t="s">
        <v>2491</v>
      </c>
    </row>
    <row r="266" spans="1:16" ht="18" customHeight="1">
      <c r="A266" s="2"/>
      <c r="B266" s="3"/>
      <c r="C266" s="2" t="s">
        <v>15</v>
      </c>
      <c r="D266" s="2"/>
      <c r="E266" s="3"/>
      <c r="F266" s="3"/>
      <c r="G266" s="22" t="s">
        <v>1929</v>
      </c>
      <c r="H266" s="16" t="s">
        <v>1399</v>
      </c>
      <c r="I266" s="16" t="s">
        <v>3543</v>
      </c>
      <c r="J266" s="2">
        <v>3620</v>
      </c>
      <c r="K266" s="2">
        <v>2</v>
      </c>
      <c r="L266" s="3" t="s">
        <v>1394</v>
      </c>
      <c r="M266" s="16"/>
      <c r="N266" s="3" t="s">
        <v>2611</v>
      </c>
      <c r="O266" s="3"/>
      <c r="P266" s="3" t="s">
        <v>1929</v>
      </c>
    </row>
    <row r="267" spans="1:16" ht="18" customHeight="1">
      <c r="A267" s="2">
        <v>2710</v>
      </c>
      <c r="B267" s="3" t="s">
        <v>3157</v>
      </c>
      <c r="C267" s="2" t="s">
        <v>30</v>
      </c>
      <c r="D267" s="2">
        <v>1</v>
      </c>
      <c r="E267" s="3" t="s">
        <v>803</v>
      </c>
      <c r="F267" s="3" t="s">
        <v>2456</v>
      </c>
      <c r="G267" s="22" t="s">
        <v>164</v>
      </c>
      <c r="H267" s="16" t="s">
        <v>961</v>
      </c>
      <c r="I267" s="16" t="s">
        <v>2612</v>
      </c>
      <c r="J267" s="2">
        <v>3630</v>
      </c>
      <c r="K267" s="2">
        <v>1</v>
      </c>
      <c r="L267" s="3" t="s">
        <v>1540</v>
      </c>
      <c r="M267" s="16"/>
      <c r="N267" s="3" t="s">
        <v>2613</v>
      </c>
      <c r="O267" s="3"/>
      <c r="P267" s="3"/>
    </row>
    <row r="268" spans="1:16" ht="18" customHeight="1">
      <c r="A268" s="2"/>
      <c r="B268" s="3"/>
      <c r="C268" s="2" t="s">
        <v>15</v>
      </c>
      <c r="D268" s="2"/>
      <c r="E268" s="3"/>
      <c r="F268" s="3"/>
      <c r="G268" s="22" t="s">
        <v>1929</v>
      </c>
      <c r="H268" s="16" t="s">
        <v>1399</v>
      </c>
      <c r="I268" s="16" t="s">
        <v>3543</v>
      </c>
      <c r="J268" s="2">
        <v>3640</v>
      </c>
      <c r="K268" s="2">
        <v>2</v>
      </c>
      <c r="L268" s="3" t="s">
        <v>1394</v>
      </c>
      <c r="M268" s="16"/>
      <c r="N268" s="3" t="s">
        <v>2614</v>
      </c>
      <c r="O268" s="3"/>
      <c r="P268" s="3" t="s">
        <v>1929</v>
      </c>
    </row>
    <row r="269" spans="1:16" ht="18" customHeight="1">
      <c r="A269" s="2">
        <v>2720</v>
      </c>
      <c r="B269" s="3" t="s">
        <v>3159</v>
      </c>
      <c r="C269" s="2" t="s">
        <v>30</v>
      </c>
      <c r="D269" s="2">
        <v>1</v>
      </c>
      <c r="E269" s="3" t="s">
        <v>966</v>
      </c>
      <c r="F269" s="3" t="s">
        <v>2615</v>
      </c>
      <c r="G269" s="22" t="s">
        <v>164</v>
      </c>
      <c r="H269" s="16" t="s">
        <v>967</v>
      </c>
      <c r="I269" s="16" t="s">
        <v>2616</v>
      </c>
      <c r="J269" s="2">
        <v>3650</v>
      </c>
      <c r="K269" s="2">
        <v>1</v>
      </c>
      <c r="L269" s="3" t="s">
        <v>1537</v>
      </c>
      <c r="M269" s="16"/>
      <c r="N269" s="3" t="s">
        <v>2617</v>
      </c>
      <c r="O269" s="3"/>
      <c r="P269" s="3"/>
    </row>
    <row r="270" spans="1:16" ht="18" customHeight="1">
      <c r="A270" s="2"/>
      <c r="B270" s="3"/>
      <c r="C270" s="2" t="s">
        <v>15</v>
      </c>
      <c r="D270" s="2"/>
      <c r="E270" s="3"/>
      <c r="F270" s="3"/>
      <c r="G270" s="22" t="s">
        <v>1929</v>
      </c>
      <c r="H270" s="16" t="s">
        <v>1399</v>
      </c>
      <c r="I270" s="16" t="s">
        <v>3543</v>
      </c>
      <c r="J270" s="2">
        <v>3660</v>
      </c>
      <c r="K270" s="2">
        <v>2</v>
      </c>
      <c r="L270" s="3" t="s">
        <v>1394</v>
      </c>
      <c r="M270" s="16"/>
      <c r="N270" s="3" t="s">
        <v>2618</v>
      </c>
      <c r="O270" s="3"/>
      <c r="P270" s="3" t="s">
        <v>1929</v>
      </c>
    </row>
    <row r="271" spans="1:16" ht="18" customHeight="1">
      <c r="A271" s="2">
        <v>2730</v>
      </c>
      <c r="B271" s="3" t="s">
        <v>3161</v>
      </c>
      <c r="C271" s="2" t="s">
        <v>15</v>
      </c>
      <c r="D271" s="2">
        <v>1</v>
      </c>
      <c r="E271" s="3" t="s">
        <v>972</v>
      </c>
      <c r="F271" s="3" t="s">
        <v>2619</v>
      </c>
      <c r="G271" s="22" t="s">
        <v>164</v>
      </c>
      <c r="H271" s="16" t="s">
        <v>973</v>
      </c>
      <c r="I271" s="16" t="s">
        <v>2620</v>
      </c>
      <c r="J271" s="2">
        <v>3670</v>
      </c>
      <c r="K271" s="2">
        <v>1</v>
      </c>
      <c r="L271" s="3" t="s">
        <v>1534</v>
      </c>
      <c r="M271" s="16"/>
      <c r="N271" s="3" t="s">
        <v>2621</v>
      </c>
      <c r="O271" s="3"/>
      <c r="P271" s="3" t="s">
        <v>2450</v>
      </c>
    </row>
    <row r="272" spans="1:16" ht="18" customHeight="1">
      <c r="A272" s="2"/>
      <c r="B272" s="3"/>
      <c r="C272" s="2" t="s">
        <v>15</v>
      </c>
      <c r="D272" s="2"/>
      <c r="E272" s="3"/>
      <c r="F272" s="3"/>
      <c r="G272" s="22" t="s">
        <v>1929</v>
      </c>
      <c r="H272" s="16" t="s">
        <v>1399</v>
      </c>
      <c r="I272" s="16" t="s">
        <v>3543</v>
      </c>
      <c r="J272" s="2">
        <v>3680</v>
      </c>
      <c r="K272" s="2">
        <v>2</v>
      </c>
      <c r="L272" s="3" t="s">
        <v>1394</v>
      </c>
      <c r="M272" s="16"/>
      <c r="N272" s="3" t="s">
        <v>2622</v>
      </c>
      <c r="O272" s="3"/>
      <c r="P272" s="3" t="s">
        <v>1929</v>
      </c>
    </row>
    <row r="273" spans="1:16" ht="18" customHeight="1">
      <c r="A273" s="2">
        <v>2940</v>
      </c>
      <c r="B273" s="3" t="s">
        <v>3163</v>
      </c>
      <c r="C273" s="2" t="s">
        <v>990</v>
      </c>
      <c r="D273" s="2">
        <v>0</v>
      </c>
      <c r="E273" s="3" t="s">
        <v>1081</v>
      </c>
      <c r="F273" s="3" t="s">
        <v>2623</v>
      </c>
      <c r="G273" s="22"/>
      <c r="H273" s="16" t="s">
        <v>1082</v>
      </c>
      <c r="I273" s="16" t="s">
        <v>2624</v>
      </c>
      <c r="J273" s="2">
        <v>3690</v>
      </c>
      <c r="K273" s="2">
        <v>0</v>
      </c>
      <c r="L273" s="3" t="s">
        <v>1531</v>
      </c>
      <c r="M273" s="16"/>
      <c r="N273" s="3" t="s">
        <v>2625</v>
      </c>
      <c r="O273" s="3"/>
      <c r="P273" s="3"/>
    </row>
    <row r="274" spans="1:16" ht="18" customHeight="1">
      <c r="A274" s="2">
        <v>2950</v>
      </c>
      <c r="B274" s="3" t="s">
        <v>3164</v>
      </c>
      <c r="C274" s="2" t="s">
        <v>15</v>
      </c>
      <c r="D274" s="2">
        <v>1</v>
      </c>
      <c r="E274" s="3" t="s">
        <v>1087</v>
      </c>
      <c r="F274" s="3" t="s">
        <v>2626</v>
      </c>
      <c r="G274" s="22" t="s">
        <v>18</v>
      </c>
      <c r="H274" s="16" t="s">
        <v>1088</v>
      </c>
      <c r="I274" s="16" t="s">
        <v>2627</v>
      </c>
      <c r="J274" s="2">
        <v>3700</v>
      </c>
      <c r="K274" s="2">
        <v>1</v>
      </c>
      <c r="L274" s="3" t="s">
        <v>1424</v>
      </c>
      <c r="M274" s="16"/>
      <c r="N274" s="3" t="s">
        <v>2628</v>
      </c>
      <c r="O274" s="3"/>
      <c r="P274" s="3" t="s">
        <v>2487</v>
      </c>
    </row>
    <row r="275" spans="1:16" ht="18" customHeight="1">
      <c r="A275" s="2">
        <v>2960</v>
      </c>
      <c r="B275" s="3" t="s">
        <v>3165</v>
      </c>
      <c r="C275" s="2" t="s">
        <v>30</v>
      </c>
      <c r="D275" s="2">
        <v>1</v>
      </c>
      <c r="E275" s="3" t="s">
        <v>1093</v>
      </c>
      <c r="F275" s="3" t="s">
        <v>2629</v>
      </c>
      <c r="G275" s="22" t="s">
        <v>78</v>
      </c>
      <c r="H275" s="16" t="s">
        <v>1094</v>
      </c>
      <c r="I275" s="16" t="s">
        <v>2630</v>
      </c>
      <c r="J275" s="2">
        <v>3710</v>
      </c>
      <c r="K275" s="2">
        <v>1</v>
      </c>
      <c r="L275" s="3" t="s">
        <v>1528</v>
      </c>
      <c r="M275" s="16"/>
      <c r="N275" s="3" t="s">
        <v>2631</v>
      </c>
      <c r="O275" s="3"/>
      <c r="P275" s="3"/>
    </row>
    <row r="276" spans="1:16" ht="18" customHeight="1">
      <c r="A276" s="2">
        <v>3020</v>
      </c>
      <c r="B276" s="3" t="s">
        <v>3166</v>
      </c>
      <c r="C276" s="2" t="s">
        <v>15</v>
      </c>
      <c r="D276" s="2">
        <v>1</v>
      </c>
      <c r="E276" s="3" t="s">
        <v>1126</v>
      </c>
      <c r="F276" s="3" t="s">
        <v>2632</v>
      </c>
      <c r="G276" s="22" t="s">
        <v>1129</v>
      </c>
      <c r="H276" s="16" t="s">
        <v>1127</v>
      </c>
      <c r="I276" s="16" t="s">
        <v>2633</v>
      </c>
      <c r="J276" s="2">
        <v>3720</v>
      </c>
      <c r="K276" s="2">
        <v>1</v>
      </c>
      <c r="L276" s="3" t="s">
        <v>1526</v>
      </c>
      <c r="M276" s="16"/>
      <c r="N276" s="3" t="s">
        <v>2634</v>
      </c>
      <c r="O276" s="3"/>
      <c r="P276" s="3" t="s">
        <v>2635</v>
      </c>
    </row>
    <row r="277" spans="1:16" ht="18" customHeight="1">
      <c r="A277" s="2">
        <v>3030</v>
      </c>
      <c r="B277" s="3" t="s">
        <v>3168</v>
      </c>
      <c r="C277" s="2" t="s">
        <v>15</v>
      </c>
      <c r="D277" s="2">
        <v>1</v>
      </c>
      <c r="E277" s="3" t="s">
        <v>1133</v>
      </c>
      <c r="F277" s="3" t="s">
        <v>2636</v>
      </c>
      <c r="G277" s="22" t="s">
        <v>40</v>
      </c>
      <c r="H277" s="16" t="s">
        <v>1134</v>
      </c>
      <c r="I277" s="16" t="s">
        <v>2637</v>
      </c>
      <c r="J277" s="2">
        <v>3730</v>
      </c>
      <c r="K277" s="2">
        <v>2</v>
      </c>
      <c r="L277" s="3" t="s">
        <v>1409</v>
      </c>
      <c r="M277" s="16"/>
      <c r="N277" s="3" t="s">
        <v>2638</v>
      </c>
      <c r="O277" s="3"/>
      <c r="P277" s="3" t="s">
        <v>2639</v>
      </c>
    </row>
    <row r="278" spans="1:16" ht="18" customHeight="1">
      <c r="A278" s="2">
        <v>3040</v>
      </c>
      <c r="B278" s="3" t="s">
        <v>3170</v>
      </c>
      <c r="C278" s="2" t="s">
        <v>15</v>
      </c>
      <c r="D278" s="2">
        <v>1</v>
      </c>
      <c r="E278" s="3" t="s">
        <v>1139</v>
      </c>
      <c r="F278" s="3" t="s">
        <v>2640</v>
      </c>
      <c r="G278" s="22" t="s">
        <v>164</v>
      </c>
      <c r="H278" s="16" t="s">
        <v>1140</v>
      </c>
      <c r="I278" s="16" t="s">
        <v>2641</v>
      </c>
      <c r="J278" s="2">
        <v>3740</v>
      </c>
      <c r="K278" s="2">
        <v>1</v>
      </c>
      <c r="L278" s="3" t="s">
        <v>1523</v>
      </c>
      <c r="M278" s="16"/>
      <c r="N278" s="3" t="s">
        <v>2642</v>
      </c>
      <c r="O278" s="3"/>
      <c r="P278" s="3" t="s">
        <v>2551</v>
      </c>
    </row>
    <row r="279" spans="1:16" ht="18" customHeight="1">
      <c r="A279" s="2"/>
      <c r="B279" s="3"/>
      <c r="C279" s="2" t="s">
        <v>15</v>
      </c>
      <c r="D279" s="2"/>
      <c r="E279" s="3"/>
      <c r="F279" s="3"/>
      <c r="G279" s="22" t="s">
        <v>1929</v>
      </c>
      <c r="H279" s="16" t="s">
        <v>1399</v>
      </c>
      <c r="I279" s="16" t="s">
        <v>3543</v>
      </c>
      <c r="J279" s="2">
        <v>3750</v>
      </c>
      <c r="K279" s="2">
        <v>2</v>
      </c>
      <c r="L279" s="3" t="s">
        <v>1394</v>
      </c>
      <c r="M279" s="16"/>
      <c r="N279" s="3" t="s">
        <v>2643</v>
      </c>
      <c r="O279" s="3"/>
      <c r="P279" s="3" t="s">
        <v>1929</v>
      </c>
    </row>
    <row r="280" spans="1:16" ht="18" customHeight="1">
      <c r="A280" s="2">
        <v>3080</v>
      </c>
      <c r="B280" s="3" t="s">
        <v>3171</v>
      </c>
      <c r="C280" s="2" t="s">
        <v>30</v>
      </c>
      <c r="D280" s="2">
        <v>1</v>
      </c>
      <c r="E280" s="3" t="s">
        <v>1161</v>
      </c>
      <c r="F280" s="3" t="s">
        <v>2644</v>
      </c>
      <c r="G280" s="22" t="s">
        <v>78</v>
      </c>
      <c r="H280" s="16" t="s">
        <v>2838</v>
      </c>
      <c r="I280" s="16" t="s">
        <v>2645</v>
      </c>
      <c r="J280" s="2">
        <v>3760</v>
      </c>
      <c r="K280" s="2">
        <v>1</v>
      </c>
      <c r="L280" s="3" t="s">
        <v>1520</v>
      </c>
      <c r="M280" s="16"/>
      <c r="N280" s="3" t="s">
        <v>2646</v>
      </c>
      <c r="O280" s="3"/>
      <c r="P280" s="3"/>
    </row>
    <row r="281" spans="1:16" ht="18" customHeight="1">
      <c r="A281" s="2">
        <v>3090</v>
      </c>
      <c r="B281" s="3" t="s">
        <v>3173</v>
      </c>
      <c r="C281" s="2" t="s">
        <v>30</v>
      </c>
      <c r="D281" s="2">
        <v>1</v>
      </c>
      <c r="E281" s="3" t="s">
        <v>1166</v>
      </c>
      <c r="F281" s="3" t="s">
        <v>2647</v>
      </c>
      <c r="G281" s="22"/>
      <c r="H281" s="16" t="s">
        <v>1167</v>
      </c>
      <c r="I281" s="16" t="s">
        <v>2648</v>
      </c>
      <c r="J281" s="2">
        <v>3770</v>
      </c>
      <c r="K281" s="2">
        <v>1</v>
      </c>
      <c r="L281" s="3" t="s">
        <v>1518</v>
      </c>
      <c r="M281" s="16"/>
      <c r="N281" s="3" t="s">
        <v>2649</v>
      </c>
      <c r="O281" s="3"/>
      <c r="P281" s="3"/>
    </row>
    <row r="282" spans="1:16" ht="18" customHeight="1">
      <c r="A282" s="2">
        <v>3100</v>
      </c>
      <c r="B282" s="3" t="s">
        <v>3175</v>
      </c>
      <c r="C282" s="2" t="s">
        <v>30</v>
      </c>
      <c r="D282" s="2">
        <v>2</v>
      </c>
      <c r="E282" s="3" t="s">
        <v>1172</v>
      </c>
      <c r="F282" s="3" t="s">
        <v>2650</v>
      </c>
      <c r="G282" s="22" t="s">
        <v>25</v>
      </c>
      <c r="H282" s="16" t="s">
        <v>1173</v>
      </c>
      <c r="I282" s="16" t="s">
        <v>2651</v>
      </c>
      <c r="J282" s="2">
        <v>3780</v>
      </c>
      <c r="K282" s="2">
        <v>2</v>
      </c>
      <c r="L282" s="3" t="s">
        <v>1516</v>
      </c>
      <c r="M282" s="16"/>
      <c r="N282" s="3" t="s">
        <v>2652</v>
      </c>
      <c r="O282" s="3"/>
      <c r="P282" s="3" t="s">
        <v>1987</v>
      </c>
    </row>
    <row r="283" spans="1:16" ht="18" customHeight="1">
      <c r="A283" s="2">
        <v>3110</v>
      </c>
      <c r="B283" s="3" t="s">
        <v>3177</v>
      </c>
      <c r="C283" s="2" t="s">
        <v>30</v>
      </c>
      <c r="D283" s="2">
        <v>2</v>
      </c>
      <c r="E283" s="3" t="s">
        <v>1178</v>
      </c>
      <c r="F283" s="3" t="s">
        <v>2653</v>
      </c>
      <c r="G283" s="22" t="s">
        <v>25</v>
      </c>
      <c r="H283" s="16" t="s">
        <v>1179</v>
      </c>
      <c r="I283" s="16" t="s">
        <v>2654</v>
      </c>
      <c r="J283" s="2">
        <v>3790</v>
      </c>
      <c r="K283" s="2">
        <v>2</v>
      </c>
      <c r="L283" s="3" t="s">
        <v>1514</v>
      </c>
      <c r="M283" s="16"/>
      <c r="N283" s="3" t="s">
        <v>2655</v>
      </c>
      <c r="O283" s="3"/>
      <c r="P283" s="3" t="s">
        <v>1964</v>
      </c>
    </row>
    <row r="284" spans="1:16" ht="18" customHeight="1">
      <c r="A284" s="2"/>
      <c r="B284" s="3"/>
      <c r="C284" s="2"/>
      <c r="D284" s="2"/>
      <c r="E284" s="3"/>
      <c r="F284" s="3"/>
      <c r="G284" s="22" t="s">
        <v>1929</v>
      </c>
      <c r="H284" s="16"/>
      <c r="I284" s="16"/>
      <c r="J284" s="2">
        <v>3800</v>
      </c>
      <c r="K284" s="2">
        <v>1</v>
      </c>
      <c r="L284" s="3" t="s">
        <v>1511</v>
      </c>
      <c r="M284" s="16"/>
      <c r="N284" s="3" t="s">
        <v>2656</v>
      </c>
      <c r="O284" s="3"/>
      <c r="P284" s="3" t="s">
        <v>1929</v>
      </c>
    </row>
    <row r="285" spans="1:16" ht="18" customHeight="1">
      <c r="A285" s="2">
        <v>3060</v>
      </c>
      <c r="B285" s="3" t="s">
        <v>3180</v>
      </c>
      <c r="C285" s="2" t="s">
        <v>30</v>
      </c>
      <c r="D285" s="2">
        <v>1</v>
      </c>
      <c r="E285" s="3" t="s">
        <v>1150</v>
      </c>
      <c r="F285" s="3" t="s">
        <v>2657</v>
      </c>
      <c r="G285" s="22" t="s">
        <v>85</v>
      </c>
      <c r="H285" s="16" t="s">
        <v>1151</v>
      </c>
      <c r="I285" s="16" t="s">
        <v>2658</v>
      </c>
      <c r="J285" s="2">
        <v>3810</v>
      </c>
      <c r="K285" s="2">
        <v>2</v>
      </c>
      <c r="L285" s="3" t="s">
        <v>1502</v>
      </c>
      <c r="M285" s="16"/>
      <c r="N285" s="3" t="s">
        <v>2659</v>
      </c>
      <c r="O285" s="3"/>
      <c r="P285" s="3"/>
    </row>
    <row r="286" spans="1:16" ht="18" customHeight="1">
      <c r="A286" s="2"/>
      <c r="B286" s="3"/>
      <c r="C286" s="2"/>
      <c r="D286" s="2"/>
      <c r="E286" s="3"/>
      <c r="F286" s="3"/>
      <c r="G286" s="22" t="s">
        <v>1929</v>
      </c>
      <c r="H286" s="16"/>
      <c r="I286" s="16"/>
      <c r="J286" s="2">
        <v>3820</v>
      </c>
      <c r="K286" s="2">
        <v>2</v>
      </c>
      <c r="L286" s="3" t="s">
        <v>1508</v>
      </c>
      <c r="M286" s="16"/>
      <c r="N286" s="3" t="s">
        <v>2660</v>
      </c>
      <c r="O286" s="3"/>
      <c r="P286" s="3" t="s">
        <v>1929</v>
      </c>
    </row>
    <row r="287" spans="1:16" ht="18" customHeight="1">
      <c r="A287" s="2">
        <v>3050</v>
      </c>
      <c r="B287" s="3" t="s">
        <v>3182</v>
      </c>
      <c r="C287" s="2" t="s">
        <v>30</v>
      </c>
      <c r="D287" s="2">
        <v>1</v>
      </c>
      <c r="E287" s="3" t="s">
        <v>95</v>
      </c>
      <c r="F287" s="3" t="s">
        <v>2661</v>
      </c>
      <c r="G287" s="22" t="s">
        <v>85</v>
      </c>
      <c r="H287" s="16" t="s">
        <v>1145</v>
      </c>
      <c r="I287" s="16" t="s">
        <v>2662</v>
      </c>
      <c r="J287" s="2">
        <v>3830</v>
      </c>
      <c r="K287" s="2">
        <v>3</v>
      </c>
      <c r="L287" s="3" t="s">
        <v>1424</v>
      </c>
      <c r="M287" s="16"/>
      <c r="N287" s="3" t="s">
        <v>2663</v>
      </c>
      <c r="O287" s="3"/>
      <c r="P287" s="3" t="s">
        <v>1999</v>
      </c>
    </row>
    <row r="288" spans="1:16" ht="18" customHeight="1">
      <c r="A288" s="2"/>
      <c r="B288" s="3"/>
      <c r="C288" s="2"/>
      <c r="D288" s="2"/>
      <c r="E288" s="3"/>
      <c r="F288" s="3"/>
      <c r="G288" s="22" t="s">
        <v>1929</v>
      </c>
      <c r="H288" s="16"/>
      <c r="I288" s="16"/>
      <c r="J288" s="2">
        <v>3840</v>
      </c>
      <c r="K288" s="2">
        <v>1</v>
      </c>
      <c r="L288" s="3" t="s">
        <v>1505</v>
      </c>
      <c r="M288" s="16"/>
      <c r="N288" s="3" t="s">
        <v>2664</v>
      </c>
      <c r="O288" s="3"/>
      <c r="P288" s="3" t="s">
        <v>1929</v>
      </c>
    </row>
    <row r="289" spans="1:16" ht="18" customHeight="1">
      <c r="A289" s="2"/>
      <c r="B289" s="3"/>
      <c r="C289" s="2"/>
      <c r="D289" s="2"/>
      <c r="E289" s="3"/>
      <c r="F289" s="3"/>
      <c r="G289" s="22" t="s">
        <v>1929</v>
      </c>
      <c r="H289" s="16" t="s">
        <v>1503</v>
      </c>
      <c r="I289" s="16" t="s">
        <v>2855</v>
      </c>
      <c r="J289" s="2">
        <v>3850</v>
      </c>
      <c r="K289" s="2">
        <v>2</v>
      </c>
      <c r="L289" s="3" t="s">
        <v>1502</v>
      </c>
      <c r="M289" s="16"/>
      <c r="N289" s="3" t="s">
        <v>2665</v>
      </c>
      <c r="O289" s="28" t="s">
        <v>2666</v>
      </c>
      <c r="P289" s="3" t="s">
        <v>1929</v>
      </c>
    </row>
    <row r="290" spans="1:16" ht="18" customHeight="1">
      <c r="A290" s="2"/>
      <c r="B290" s="3"/>
      <c r="C290" s="2"/>
      <c r="D290" s="2"/>
      <c r="E290" s="3"/>
      <c r="F290" s="3"/>
      <c r="G290" s="22" t="s">
        <v>1929</v>
      </c>
      <c r="H290" s="16"/>
      <c r="I290" s="16"/>
      <c r="J290" s="2">
        <v>3860</v>
      </c>
      <c r="K290" s="2">
        <v>2</v>
      </c>
      <c r="L290" s="3" t="s">
        <v>1492</v>
      </c>
      <c r="M290" s="16"/>
      <c r="N290" s="3" t="s">
        <v>2667</v>
      </c>
      <c r="O290" s="3"/>
      <c r="P290" s="3" t="s">
        <v>1929</v>
      </c>
    </row>
    <row r="291" spans="1:16" ht="18" customHeight="1">
      <c r="A291" s="2">
        <v>3070</v>
      </c>
      <c r="B291" s="3" t="s">
        <v>3183</v>
      </c>
      <c r="C291" s="2" t="s">
        <v>30</v>
      </c>
      <c r="D291" s="2">
        <v>1</v>
      </c>
      <c r="E291" s="3" t="s">
        <v>113</v>
      </c>
      <c r="F291" s="3" t="s">
        <v>2016</v>
      </c>
      <c r="G291" s="22" t="s">
        <v>85</v>
      </c>
      <c r="H291" s="16" t="s">
        <v>1156</v>
      </c>
      <c r="I291" s="16" t="s">
        <v>2668</v>
      </c>
      <c r="J291" s="2">
        <v>3870</v>
      </c>
      <c r="K291" s="2">
        <v>3</v>
      </c>
      <c r="L291" s="3" t="s">
        <v>1424</v>
      </c>
      <c r="M291" s="16"/>
      <c r="N291" s="3" t="s">
        <v>2669</v>
      </c>
      <c r="O291" s="3"/>
      <c r="P291" s="3" t="s">
        <v>2019</v>
      </c>
    </row>
    <row r="292" spans="1:16" ht="18" customHeight="1">
      <c r="A292" s="2">
        <v>2970</v>
      </c>
      <c r="B292" s="3" t="s">
        <v>3184</v>
      </c>
      <c r="C292" s="2" t="s">
        <v>30</v>
      </c>
      <c r="D292" s="2">
        <v>1</v>
      </c>
      <c r="E292" s="3" t="s">
        <v>1099</v>
      </c>
      <c r="F292" s="3" t="s">
        <v>2670</v>
      </c>
      <c r="G292" s="22"/>
      <c r="H292" s="16" t="s">
        <v>1100</v>
      </c>
      <c r="I292" s="16" t="s">
        <v>2671</v>
      </c>
      <c r="J292" s="2">
        <v>3880</v>
      </c>
      <c r="K292" s="2">
        <v>1</v>
      </c>
      <c r="L292" s="3" t="s">
        <v>1492</v>
      </c>
      <c r="M292" s="16" t="s">
        <v>3528</v>
      </c>
      <c r="N292" s="3" t="s">
        <v>2672</v>
      </c>
      <c r="O292" s="3"/>
      <c r="P292" s="3"/>
    </row>
    <row r="293" spans="1:16" ht="18" customHeight="1">
      <c r="A293" s="2">
        <v>2980</v>
      </c>
      <c r="B293" s="3" t="s">
        <v>3185</v>
      </c>
      <c r="C293" s="2" t="s">
        <v>15</v>
      </c>
      <c r="D293" s="2">
        <v>2</v>
      </c>
      <c r="E293" s="3" t="s">
        <v>1105</v>
      </c>
      <c r="F293" s="3" t="s">
        <v>2673</v>
      </c>
      <c r="G293" s="22" t="s">
        <v>18</v>
      </c>
      <c r="H293" s="16" t="s">
        <v>1106</v>
      </c>
      <c r="I293" s="16" t="s">
        <v>2674</v>
      </c>
      <c r="J293" s="2">
        <v>3890</v>
      </c>
      <c r="K293" s="2">
        <v>2</v>
      </c>
      <c r="L293" s="3" t="s">
        <v>1424</v>
      </c>
      <c r="M293" s="16"/>
      <c r="N293" s="3" t="s">
        <v>2675</v>
      </c>
      <c r="O293" s="3"/>
      <c r="P293" s="3" t="s">
        <v>2676</v>
      </c>
    </row>
    <row r="294" spans="1:16" ht="18" customHeight="1">
      <c r="A294" s="2">
        <v>2990</v>
      </c>
      <c r="B294" s="3" t="s">
        <v>3186</v>
      </c>
      <c r="C294" s="2" t="s">
        <v>30</v>
      </c>
      <c r="D294" s="2">
        <v>2</v>
      </c>
      <c r="E294" s="3" t="s">
        <v>1111</v>
      </c>
      <c r="F294" s="3" t="s">
        <v>2677</v>
      </c>
      <c r="G294" s="22" t="s">
        <v>40</v>
      </c>
      <c r="H294" s="16" t="s">
        <v>1112</v>
      </c>
      <c r="I294" s="16" t="s">
        <v>2678</v>
      </c>
      <c r="J294" s="2">
        <v>3900</v>
      </c>
      <c r="K294" s="2">
        <v>2</v>
      </c>
      <c r="L294" s="3" t="s">
        <v>1487</v>
      </c>
      <c r="M294" s="16"/>
      <c r="N294" s="3" t="s">
        <v>2679</v>
      </c>
      <c r="O294" s="3"/>
      <c r="P294" s="3" t="s">
        <v>2680</v>
      </c>
    </row>
    <row r="295" spans="1:16" ht="18" customHeight="1">
      <c r="A295" s="2"/>
      <c r="B295" s="3"/>
      <c r="C295" s="2"/>
      <c r="D295" s="2"/>
      <c r="E295" s="3"/>
      <c r="F295" s="3"/>
      <c r="G295" s="22" t="s">
        <v>1929</v>
      </c>
      <c r="H295" s="16"/>
      <c r="I295" s="16"/>
      <c r="J295" s="2">
        <v>3910</v>
      </c>
      <c r="K295" s="2">
        <v>1</v>
      </c>
      <c r="L295" s="3" t="s">
        <v>1492</v>
      </c>
      <c r="M295" s="16" t="s">
        <v>3527</v>
      </c>
      <c r="N295" s="3" t="s">
        <v>2681</v>
      </c>
      <c r="O295" s="3"/>
      <c r="P295" s="3" t="s">
        <v>1929</v>
      </c>
    </row>
    <row r="296" spans="1:16" ht="18" customHeight="1">
      <c r="A296" s="2">
        <v>3000</v>
      </c>
      <c r="B296" s="3" t="s">
        <v>3188</v>
      </c>
      <c r="C296" s="2" t="s">
        <v>30</v>
      </c>
      <c r="D296" s="2">
        <v>1</v>
      </c>
      <c r="E296" s="3" t="s">
        <v>1117</v>
      </c>
      <c r="F296" s="3" t="s">
        <v>2682</v>
      </c>
      <c r="G296" s="22" t="s">
        <v>18</v>
      </c>
      <c r="H296" s="16" t="s">
        <v>1100</v>
      </c>
      <c r="I296" s="16" t="s">
        <v>2683</v>
      </c>
      <c r="J296" s="2">
        <v>3920</v>
      </c>
      <c r="K296" s="2">
        <v>2</v>
      </c>
      <c r="L296" s="3" t="s">
        <v>1424</v>
      </c>
      <c r="M296" s="16"/>
      <c r="N296" s="3" t="s">
        <v>2684</v>
      </c>
      <c r="O296" s="3"/>
      <c r="P296" s="3"/>
    </row>
    <row r="297" spans="1:16" ht="18" customHeight="1">
      <c r="A297" s="2">
        <v>3010</v>
      </c>
      <c r="B297" s="3" t="s">
        <v>3189</v>
      </c>
      <c r="C297" s="2" t="s">
        <v>30</v>
      </c>
      <c r="D297" s="2">
        <v>2</v>
      </c>
      <c r="E297" s="3" t="s">
        <v>238</v>
      </c>
      <c r="F297" s="3" t="s">
        <v>2083</v>
      </c>
      <c r="G297" s="22" t="s">
        <v>40</v>
      </c>
      <c r="H297" s="16" t="s">
        <v>1121</v>
      </c>
      <c r="I297" s="16" t="s">
        <v>2685</v>
      </c>
      <c r="J297" s="2">
        <v>3930</v>
      </c>
      <c r="K297" s="2">
        <v>3</v>
      </c>
      <c r="L297" s="3" t="s">
        <v>1447</v>
      </c>
      <c r="M297" s="16"/>
      <c r="N297" s="3" t="s">
        <v>2686</v>
      </c>
      <c r="O297" s="3"/>
      <c r="P297" s="3"/>
    </row>
    <row r="298" spans="1:16" ht="18" customHeight="1">
      <c r="A298" s="2"/>
      <c r="B298" s="3"/>
      <c r="C298" s="2"/>
      <c r="D298" s="2"/>
      <c r="E298" s="3"/>
      <c r="F298" s="3"/>
      <c r="G298" s="22" t="s">
        <v>1929</v>
      </c>
      <c r="H298" s="16"/>
      <c r="I298" s="16"/>
      <c r="J298" s="2">
        <v>3940</v>
      </c>
      <c r="K298" s="2">
        <v>2</v>
      </c>
      <c r="L298" s="3" t="s">
        <v>1487</v>
      </c>
      <c r="M298" s="16"/>
      <c r="N298" s="3" t="s">
        <v>2850</v>
      </c>
      <c r="O298" s="3"/>
      <c r="P298" s="3"/>
    </row>
    <row r="299" spans="1:16" ht="18" customHeight="1">
      <c r="A299" s="2">
        <v>3120</v>
      </c>
      <c r="B299" s="3" t="s">
        <v>3190</v>
      </c>
      <c r="C299" s="2" t="s">
        <v>143</v>
      </c>
      <c r="D299" s="2">
        <v>1</v>
      </c>
      <c r="E299" s="3" t="s">
        <v>1184</v>
      </c>
      <c r="F299" s="3" t="s">
        <v>2687</v>
      </c>
      <c r="G299" s="22"/>
      <c r="H299" s="16" t="s">
        <v>1185</v>
      </c>
      <c r="I299" s="16" t="s">
        <v>2688</v>
      </c>
      <c r="J299" s="2">
        <v>3950</v>
      </c>
      <c r="K299" s="2">
        <v>1</v>
      </c>
      <c r="L299" s="3" t="s">
        <v>1406</v>
      </c>
      <c r="M299" s="16" t="s">
        <v>3530</v>
      </c>
      <c r="N299" s="3" t="s">
        <v>2689</v>
      </c>
      <c r="O299" s="3"/>
      <c r="P299" s="3"/>
    </row>
    <row r="300" spans="1:16" ht="18" customHeight="1">
      <c r="A300" s="2"/>
      <c r="B300" s="3"/>
      <c r="C300" s="2"/>
      <c r="D300" s="2"/>
      <c r="E300" s="3"/>
      <c r="F300" s="3"/>
      <c r="G300" s="22" t="s">
        <v>1929</v>
      </c>
      <c r="H300" s="16" t="s">
        <v>2844</v>
      </c>
      <c r="I300" s="16" t="s">
        <v>2856</v>
      </c>
      <c r="J300" s="2">
        <v>3960</v>
      </c>
      <c r="K300" s="2">
        <v>2</v>
      </c>
      <c r="L300" s="3" t="s">
        <v>1403</v>
      </c>
      <c r="M300" s="16"/>
      <c r="N300" s="3" t="s">
        <v>2690</v>
      </c>
      <c r="O300" s="28" t="s">
        <v>2475</v>
      </c>
      <c r="P300" s="3" t="s">
        <v>1929</v>
      </c>
    </row>
    <row r="301" spans="1:16" ht="18" customHeight="1">
      <c r="A301" s="2">
        <v>3170</v>
      </c>
      <c r="B301" s="3" t="s">
        <v>3192</v>
      </c>
      <c r="C301" s="2" t="s">
        <v>30</v>
      </c>
      <c r="D301" s="2">
        <v>2</v>
      </c>
      <c r="E301" s="3" t="s">
        <v>1213</v>
      </c>
      <c r="F301" s="3" t="s">
        <v>2691</v>
      </c>
      <c r="G301" s="22" t="s">
        <v>40</v>
      </c>
      <c r="H301" s="16" t="s">
        <v>1214</v>
      </c>
      <c r="I301" s="16" t="s">
        <v>2692</v>
      </c>
      <c r="J301" s="2">
        <v>3970</v>
      </c>
      <c r="K301" s="2">
        <v>2</v>
      </c>
      <c r="L301" s="3" t="s">
        <v>1471</v>
      </c>
      <c r="M301" s="16"/>
      <c r="N301" s="3" t="s">
        <v>2693</v>
      </c>
      <c r="O301" s="3"/>
      <c r="P301" s="3" t="s">
        <v>2694</v>
      </c>
    </row>
    <row r="302" spans="1:16" ht="18" customHeight="1">
      <c r="A302" s="2">
        <v>3160</v>
      </c>
      <c r="B302" s="3" t="s">
        <v>3194</v>
      </c>
      <c r="C302" s="2" t="s">
        <v>30</v>
      </c>
      <c r="D302" s="2">
        <v>2</v>
      </c>
      <c r="E302" s="3" t="s">
        <v>1207</v>
      </c>
      <c r="F302" s="3" t="s">
        <v>2695</v>
      </c>
      <c r="G302" s="22" t="s">
        <v>78</v>
      </c>
      <c r="H302" s="16" t="s">
        <v>1208</v>
      </c>
      <c r="I302" s="16" t="s">
        <v>2696</v>
      </c>
      <c r="J302" s="2">
        <v>3980</v>
      </c>
      <c r="K302" s="2">
        <v>2</v>
      </c>
      <c r="L302" s="3" t="s">
        <v>1469</v>
      </c>
      <c r="M302" s="16"/>
      <c r="N302" s="3" t="s">
        <v>2697</v>
      </c>
      <c r="O302" s="3"/>
      <c r="P302" s="3" t="s">
        <v>2698</v>
      </c>
    </row>
    <row r="303" spans="1:16" ht="18" customHeight="1">
      <c r="A303" s="2">
        <v>3150</v>
      </c>
      <c r="B303" s="3" t="s">
        <v>3196</v>
      </c>
      <c r="C303" s="2" t="s">
        <v>30</v>
      </c>
      <c r="D303" s="2">
        <v>2</v>
      </c>
      <c r="E303" s="3" t="s">
        <v>1201</v>
      </c>
      <c r="F303" s="3" t="s">
        <v>2699</v>
      </c>
      <c r="G303" s="22" t="s">
        <v>842</v>
      </c>
      <c r="H303" s="16" t="s">
        <v>1202</v>
      </c>
      <c r="I303" s="16" t="s">
        <v>2700</v>
      </c>
      <c r="J303" s="2">
        <v>3990</v>
      </c>
      <c r="K303" s="2">
        <v>2</v>
      </c>
      <c r="L303" s="3" t="s">
        <v>1467</v>
      </c>
      <c r="M303" s="16"/>
      <c r="N303" s="3" t="s">
        <v>2701</v>
      </c>
      <c r="O303" s="3"/>
      <c r="P303" s="3" t="s">
        <v>2487</v>
      </c>
    </row>
    <row r="304" spans="1:16" ht="18" customHeight="1">
      <c r="A304" s="2">
        <v>3130</v>
      </c>
      <c r="B304" s="3" t="s">
        <v>3198</v>
      </c>
      <c r="C304" s="2" t="s">
        <v>15</v>
      </c>
      <c r="D304" s="2">
        <v>2</v>
      </c>
      <c r="E304" s="3" t="s">
        <v>1190</v>
      </c>
      <c r="F304" s="3" t="s">
        <v>2702</v>
      </c>
      <c r="G304" s="22" t="s">
        <v>164</v>
      </c>
      <c r="H304" s="16" t="s">
        <v>828</v>
      </c>
      <c r="I304" s="16" t="s">
        <v>2489</v>
      </c>
      <c r="J304" s="2">
        <v>4000</v>
      </c>
      <c r="K304" s="2">
        <v>2</v>
      </c>
      <c r="L304" s="3" t="s">
        <v>1402</v>
      </c>
      <c r="M304" s="16"/>
      <c r="N304" s="3" t="s">
        <v>2703</v>
      </c>
      <c r="O304" s="3"/>
      <c r="P304" s="3" t="s">
        <v>2491</v>
      </c>
    </row>
    <row r="305" spans="1:16" ht="18" customHeight="1">
      <c r="A305" s="2"/>
      <c r="B305" s="3"/>
      <c r="C305" s="2" t="s">
        <v>15</v>
      </c>
      <c r="D305" s="2"/>
      <c r="E305" s="3"/>
      <c r="F305" s="3"/>
      <c r="G305" s="22" t="s">
        <v>1929</v>
      </c>
      <c r="H305" s="16" t="s">
        <v>1399</v>
      </c>
      <c r="I305" s="16" t="s">
        <v>3543</v>
      </c>
      <c r="J305" s="2">
        <v>4010</v>
      </c>
      <c r="K305" s="2">
        <v>3</v>
      </c>
      <c r="L305" s="3" t="s">
        <v>1394</v>
      </c>
      <c r="M305" s="16"/>
      <c r="N305" s="3" t="s">
        <v>2704</v>
      </c>
      <c r="O305" s="3"/>
      <c r="P305" s="3" t="s">
        <v>1929</v>
      </c>
    </row>
    <row r="306" spans="1:16" ht="18" customHeight="1">
      <c r="A306" s="2">
        <v>3140</v>
      </c>
      <c r="B306" s="3" t="s">
        <v>3200</v>
      </c>
      <c r="C306" s="2" t="s">
        <v>30</v>
      </c>
      <c r="D306" s="2">
        <v>2</v>
      </c>
      <c r="E306" s="3" t="s">
        <v>1195</v>
      </c>
      <c r="F306" s="3" t="s">
        <v>2705</v>
      </c>
      <c r="G306" s="22" t="s">
        <v>164</v>
      </c>
      <c r="H306" s="16" t="s">
        <v>1196</v>
      </c>
      <c r="I306" s="16" t="s">
        <v>2706</v>
      </c>
      <c r="J306" s="2">
        <v>4020</v>
      </c>
      <c r="K306" s="2">
        <v>2</v>
      </c>
      <c r="L306" s="3" t="s">
        <v>1398</v>
      </c>
      <c r="M306" s="16"/>
      <c r="N306" s="3" t="s">
        <v>2707</v>
      </c>
      <c r="O306" s="3"/>
      <c r="P306" s="3" t="s">
        <v>2464</v>
      </c>
    </row>
    <row r="307" spans="1:16" ht="18" customHeight="1">
      <c r="A307" s="2"/>
      <c r="B307" s="3"/>
      <c r="C307" s="2" t="s">
        <v>15</v>
      </c>
      <c r="D307" s="2"/>
      <c r="E307" s="3"/>
      <c r="F307" s="3"/>
      <c r="G307" s="22" t="s">
        <v>1929</v>
      </c>
      <c r="H307" s="16" t="s">
        <v>1399</v>
      </c>
      <c r="I307" s="16" t="s">
        <v>3543</v>
      </c>
      <c r="J307" s="2">
        <v>4030</v>
      </c>
      <c r="K307" s="2">
        <v>3</v>
      </c>
      <c r="L307" s="3" t="s">
        <v>1394</v>
      </c>
      <c r="M307" s="16"/>
      <c r="N307" s="3" t="s">
        <v>2708</v>
      </c>
      <c r="O307" s="3"/>
      <c r="P307" s="3" t="s">
        <v>1929</v>
      </c>
    </row>
    <row r="308" spans="1:16" ht="18" customHeight="1">
      <c r="A308" s="2">
        <v>3180</v>
      </c>
      <c r="B308" s="3" t="s">
        <v>3202</v>
      </c>
      <c r="C308" s="2" t="s">
        <v>143</v>
      </c>
      <c r="D308" s="2">
        <v>1</v>
      </c>
      <c r="E308" s="3" t="s">
        <v>1219</v>
      </c>
      <c r="F308" s="3" t="s">
        <v>2709</v>
      </c>
      <c r="G308" s="22"/>
      <c r="H308" s="16" t="s">
        <v>1220</v>
      </c>
      <c r="I308" s="16" t="s">
        <v>2710</v>
      </c>
      <c r="J308" s="2">
        <v>4040</v>
      </c>
      <c r="K308" s="2">
        <v>1</v>
      </c>
      <c r="L308" s="3" t="s">
        <v>1406</v>
      </c>
      <c r="M308" s="16" t="s">
        <v>3529</v>
      </c>
      <c r="N308" s="3" t="s">
        <v>2711</v>
      </c>
      <c r="O308" s="3"/>
      <c r="P308" s="3"/>
    </row>
    <row r="309" spans="1:16" ht="18" customHeight="1">
      <c r="A309" s="2"/>
      <c r="B309" s="3"/>
      <c r="C309" s="2"/>
      <c r="D309" s="2"/>
      <c r="E309" s="3"/>
      <c r="F309" s="3"/>
      <c r="G309" s="22" t="s">
        <v>1929</v>
      </c>
      <c r="H309" s="16" t="s">
        <v>2847</v>
      </c>
      <c r="I309" s="16" t="s">
        <v>2857</v>
      </c>
      <c r="J309" s="2">
        <v>4050</v>
      </c>
      <c r="K309" s="2">
        <v>2</v>
      </c>
      <c r="L309" s="3" t="s">
        <v>1403</v>
      </c>
      <c r="M309" s="16"/>
      <c r="N309" s="3" t="s">
        <v>2712</v>
      </c>
      <c r="O309" s="28" t="s">
        <v>2509</v>
      </c>
      <c r="P309" s="3" t="s">
        <v>1929</v>
      </c>
    </row>
    <row r="310" spans="1:16" ht="18" customHeight="1">
      <c r="A310" s="2">
        <v>3230</v>
      </c>
      <c r="B310" s="3" t="s">
        <v>3203</v>
      </c>
      <c r="C310" s="2" t="s">
        <v>30</v>
      </c>
      <c r="D310" s="2">
        <v>2</v>
      </c>
      <c r="E310" s="3" t="s">
        <v>1243</v>
      </c>
      <c r="F310" s="3" t="s">
        <v>2713</v>
      </c>
      <c r="G310" s="22" t="s">
        <v>40</v>
      </c>
      <c r="H310" s="16" t="s">
        <v>1244</v>
      </c>
      <c r="I310" s="16" t="s">
        <v>2714</v>
      </c>
      <c r="J310" s="2">
        <v>4060</v>
      </c>
      <c r="K310" s="2">
        <v>2</v>
      </c>
      <c r="L310" s="3" t="s">
        <v>1471</v>
      </c>
      <c r="M310" s="16"/>
      <c r="N310" s="3" t="s">
        <v>2715</v>
      </c>
      <c r="O310" s="3"/>
      <c r="P310" s="3" t="s">
        <v>2716</v>
      </c>
    </row>
    <row r="311" spans="1:16" ht="18" customHeight="1">
      <c r="A311" s="2">
        <v>3220</v>
      </c>
      <c r="B311" s="3" t="s">
        <v>3204</v>
      </c>
      <c r="C311" s="2" t="s">
        <v>30</v>
      </c>
      <c r="D311" s="2">
        <v>2</v>
      </c>
      <c r="E311" s="3" t="s">
        <v>1238</v>
      </c>
      <c r="F311" s="3" t="s">
        <v>2717</v>
      </c>
      <c r="G311" s="22" t="s">
        <v>78</v>
      </c>
      <c r="H311" s="16" t="s">
        <v>1239</v>
      </c>
      <c r="I311" s="16" t="s">
        <v>2718</v>
      </c>
      <c r="J311" s="2">
        <v>4070</v>
      </c>
      <c r="K311" s="2">
        <v>2</v>
      </c>
      <c r="L311" s="3" t="s">
        <v>1469</v>
      </c>
      <c r="M311" s="16"/>
      <c r="N311" s="3" t="s">
        <v>2719</v>
      </c>
      <c r="O311" s="3"/>
      <c r="P311" s="3" t="s">
        <v>2720</v>
      </c>
    </row>
    <row r="312" spans="1:16" ht="18" customHeight="1">
      <c r="A312" s="2">
        <v>3210</v>
      </c>
      <c r="B312" s="3" t="s">
        <v>3205</v>
      </c>
      <c r="C312" s="2" t="s">
        <v>30</v>
      </c>
      <c r="D312" s="2">
        <v>2</v>
      </c>
      <c r="E312" s="3" t="s">
        <v>1233</v>
      </c>
      <c r="F312" s="3" t="s">
        <v>2721</v>
      </c>
      <c r="G312" s="22" t="s">
        <v>842</v>
      </c>
      <c r="H312" s="16" t="s">
        <v>1234</v>
      </c>
      <c r="I312" s="16" t="s">
        <v>2722</v>
      </c>
      <c r="J312" s="2">
        <v>4080</v>
      </c>
      <c r="K312" s="2">
        <v>2</v>
      </c>
      <c r="L312" s="3" t="s">
        <v>1467</v>
      </c>
      <c r="M312" s="16"/>
      <c r="N312" s="3" t="s">
        <v>2723</v>
      </c>
      <c r="O312" s="3"/>
      <c r="P312" s="3" t="s">
        <v>2487</v>
      </c>
    </row>
    <row r="313" spans="1:16" ht="18" customHeight="1">
      <c r="A313" s="2">
        <v>3190</v>
      </c>
      <c r="B313" s="3" t="s">
        <v>3206</v>
      </c>
      <c r="C313" s="2" t="s">
        <v>15</v>
      </c>
      <c r="D313" s="2">
        <v>2</v>
      </c>
      <c r="E313" s="3" t="s">
        <v>1224</v>
      </c>
      <c r="F313" s="3" t="s">
        <v>2724</v>
      </c>
      <c r="G313" s="22" t="s">
        <v>164</v>
      </c>
      <c r="H313" s="16" t="s">
        <v>882</v>
      </c>
      <c r="I313" s="16" t="s">
        <v>2522</v>
      </c>
      <c r="J313" s="2">
        <v>4090</v>
      </c>
      <c r="K313" s="2">
        <v>2</v>
      </c>
      <c r="L313" s="3" t="s">
        <v>1402</v>
      </c>
      <c r="M313" s="16"/>
      <c r="N313" s="3" t="s">
        <v>2725</v>
      </c>
      <c r="O313" s="3"/>
      <c r="P313" s="3" t="s">
        <v>2491</v>
      </c>
    </row>
    <row r="314" spans="1:16" ht="18" customHeight="1">
      <c r="A314" s="2"/>
      <c r="B314" s="3"/>
      <c r="C314" s="2" t="s">
        <v>15</v>
      </c>
      <c r="D314" s="2"/>
      <c r="E314" s="3"/>
      <c r="F314" s="3"/>
      <c r="G314" s="22" t="s">
        <v>1929</v>
      </c>
      <c r="H314" s="16" t="s">
        <v>1399</v>
      </c>
      <c r="I314" s="16" t="s">
        <v>3543</v>
      </c>
      <c r="J314" s="2">
        <v>4100</v>
      </c>
      <c r="K314" s="2">
        <v>3</v>
      </c>
      <c r="L314" s="3" t="s">
        <v>1394</v>
      </c>
      <c r="M314" s="16"/>
      <c r="N314" s="3" t="s">
        <v>2726</v>
      </c>
      <c r="O314" s="3"/>
      <c r="P314" s="3" t="s">
        <v>1929</v>
      </c>
    </row>
    <row r="315" spans="1:16" ht="18" customHeight="1">
      <c r="A315" s="2">
        <v>3200</v>
      </c>
      <c r="B315" s="3" t="s">
        <v>3207</v>
      </c>
      <c r="C315" s="2" t="s">
        <v>30</v>
      </c>
      <c r="D315" s="2">
        <v>2</v>
      </c>
      <c r="E315" s="3" t="s">
        <v>1228</v>
      </c>
      <c r="F315" s="3" t="s">
        <v>2727</v>
      </c>
      <c r="G315" s="22" t="s">
        <v>164</v>
      </c>
      <c r="H315" s="16" t="s">
        <v>1229</v>
      </c>
      <c r="I315" s="16" t="s">
        <v>2728</v>
      </c>
      <c r="J315" s="2">
        <v>4110</v>
      </c>
      <c r="K315" s="2">
        <v>2</v>
      </c>
      <c r="L315" s="3" t="s">
        <v>1398</v>
      </c>
      <c r="M315" s="16"/>
      <c r="N315" s="3" t="s">
        <v>2729</v>
      </c>
      <c r="O315" s="3"/>
      <c r="P315" s="3" t="s">
        <v>2464</v>
      </c>
    </row>
    <row r="316" spans="1:16" ht="18" customHeight="1">
      <c r="A316" s="2"/>
      <c r="B316" s="3"/>
      <c r="C316" s="2" t="s">
        <v>15</v>
      </c>
      <c r="D316" s="2"/>
      <c r="E316" s="3"/>
      <c r="F316" s="3"/>
      <c r="G316" s="22" t="s">
        <v>1929</v>
      </c>
      <c r="H316" s="16" t="s">
        <v>1399</v>
      </c>
      <c r="I316" s="16" t="s">
        <v>3543</v>
      </c>
      <c r="J316" s="2">
        <v>4120</v>
      </c>
      <c r="K316" s="2">
        <v>3</v>
      </c>
      <c r="L316" s="3" t="s">
        <v>1394</v>
      </c>
      <c r="M316" s="16"/>
      <c r="N316" s="3" t="s">
        <v>2730</v>
      </c>
      <c r="O316" s="3"/>
      <c r="P316" s="3" t="s">
        <v>1929</v>
      </c>
    </row>
    <row r="317" spans="1:16" ht="18" customHeight="1">
      <c r="A317" s="2">
        <v>3370</v>
      </c>
      <c r="B317" s="3" t="s">
        <v>3208</v>
      </c>
      <c r="C317" s="2" t="s">
        <v>15</v>
      </c>
      <c r="D317" s="2">
        <v>1</v>
      </c>
      <c r="E317" s="3" t="s">
        <v>1313</v>
      </c>
      <c r="F317" s="3" t="s">
        <v>2731</v>
      </c>
      <c r="G317" s="22"/>
      <c r="H317" s="16" t="s">
        <v>1314</v>
      </c>
      <c r="I317" s="16" t="s">
        <v>2732</v>
      </c>
      <c r="J317" s="2">
        <v>4130</v>
      </c>
      <c r="K317" s="2">
        <v>1</v>
      </c>
      <c r="L317" s="3" t="s">
        <v>1461</v>
      </c>
      <c r="M317" s="16"/>
      <c r="N317" s="3" t="s">
        <v>2733</v>
      </c>
      <c r="O317" s="3"/>
      <c r="P317" s="3"/>
    </row>
    <row r="318" spans="1:16" ht="18" customHeight="1">
      <c r="A318" s="2">
        <v>3390</v>
      </c>
      <c r="B318" s="3" t="s">
        <v>3210</v>
      </c>
      <c r="C318" s="2" t="s">
        <v>30</v>
      </c>
      <c r="D318" s="2">
        <v>2</v>
      </c>
      <c r="E318" s="3" t="s">
        <v>1325</v>
      </c>
      <c r="F318" s="3" t="s">
        <v>2734</v>
      </c>
      <c r="G318" s="22" t="s">
        <v>78</v>
      </c>
      <c r="H318" s="16" t="s">
        <v>1326</v>
      </c>
      <c r="I318" s="16" t="s">
        <v>2735</v>
      </c>
      <c r="J318" s="2">
        <v>4140</v>
      </c>
      <c r="K318" s="2">
        <v>2</v>
      </c>
      <c r="L318" s="3" t="s">
        <v>1459</v>
      </c>
      <c r="M318" s="16"/>
      <c r="N318" s="3" t="s">
        <v>2736</v>
      </c>
      <c r="O318" s="3"/>
      <c r="P318" s="3" t="s">
        <v>2737</v>
      </c>
    </row>
    <row r="319" spans="1:16" ht="18" customHeight="1">
      <c r="A319" s="2">
        <v>3380</v>
      </c>
      <c r="B319" s="3" t="s">
        <v>3212</v>
      </c>
      <c r="C319" s="2" t="s">
        <v>15</v>
      </c>
      <c r="D319" s="2">
        <v>2</v>
      </c>
      <c r="E319" s="3" t="s">
        <v>1319</v>
      </c>
      <c r="F319" s="3" t="s">
        <v>2738</v>
      </c>
      <c r="G319" s="22" t="s">
        <v>78</v>
      </c>
      <c r="H319" s="16" t="s">
        <v>1320</v>
      </c>
      <c r="I319" s="16" t="s">
        <v>2739</v>
      </c>
      <c r="J319" s="2">
        <v>4150</v>
      </c>
      <c r="K319" s="2">
        <v>2</v>
      </c>
      <c r="L319" s="3" t="s">
        <v>1420</v>
      </c>
      <c r="M319" s="16"/>
      <c r="N319" s="3" t="s">
        <v>2740</v>
      </c>
      <c r="O319" s="3"/>
      <c r="P319" s="3" t="s">
        <v>2741</v>
      </c>
    </row>
    <row r="320" spans="1:16" ht="18" customHeight="1">
      <c r="A320" s="2"/>
      <c r="B320" s="3"/>
      <c r="C320" s="2"/>
      <c r="D320" s="2"/>
      <c r="E320" s="3"/>
      <c r="F320" s="3"/>
      <c r="G320" s="22" t="s">
        <v>1929</v>
      </c>
      <c r="H320" s="16"/>
      <c r="I320" s="16"/>
      <c r="J320" s="2">
        <v>4160</v>
      </c>
      <c r="K320" s="2">
        <v>2</v>
      </c>
      <c r="L320" s="3" t="s">
        <v>1455</v>
      </c>
      <c r="M320" s="16"/>
      <c r="N320" s="3" t="s">
        <v>2742</v>
      </c>
      <c r="O320" s="3"/>
      <c r="P320" s="3" t="s">
        <v>1929</v>
      </c>
    </row>
    <row r="321" spans="1:16" ht="18" customHeight="1">
      <c r="A321" s="2">
        <v>3410</v>
      </c>
      <c r="B321" s="3" t="s">
        <v>3213</v>
      </c>
      <c r="C321" s="2" t="s">
        <v>30</v>
      </c>
      <c r="D321" s="2">
        <v>2</v>
      </c>
      <c r="E321" s="3" t="s">
        <v>1337</v>
      </c>
      <c r="F321" s="3" t="s">
        <v>2743</v>
      </c>
      <c r="G321" s="22" t="s">
        <v>18</v>
      </c>
      <c r="H321" s="16" t="s">
        <v>1338</v>
      </c>
      <c r="I321" s="16" t="s">
        <v>2744</v>
      </c>
      <c r="J321" s="2">
        <v>4170</v>
      </c>
      <c r="K321" s="2">
        <v>3</v>
      </c>
      <c r="L321" s="3" t="s">
        <v>1424</v>
      </c>
      <c r="M321" s="16"/>
      <c r="N321" s="3" t="s">
        <v>2745</v>
      </c>
      <c r="O321" s="3"/>
      <c r="P321" s="3" t="s">
        <v>2746</v>
      </c>
    </row>
    <row r="322" spans="1:16" ht="18" customHeight="1">
      <c r="A322" s="2"/>
      <c r="B322" s="3"/>
      <c r="C322" s="2"/>
      <c r="D322" s="2"/>
      <c r="E322" s="3"/>
      <c r="F322" s="3"/>
      <c r="G322" s="22" t="s">
        <v>1929</v>
      </c>
      <c r="H322" s="16"/>
      <c r="I322" s="16"/>
      <c r="J322" s="2">
        <v>4180</v>
      </c>
      <c r="K322" s="2">
        <v>2</v>
      </c>
      <c r="L322" s="3" t="s">
        <v>1452</v>
      </c>
      <c r="M322" s="16"/>
      <c r="N322" s="3" t="s">
        <v>2747</v>
      </c>
      <c r="O322" s="3"/>
      <c r="P322" s="3" t="s">
        <v>1929</v>
      </c>
    </row>
    <row r="323" spans="1:16" ht="18" customHeight="1">
      <c r="A323" s="2">
        <v>3400</v>
      </c>
      <c r="B323" s="3" t="s">
        <v>3215</v>
      </c>
      <c r="C323" s="2" t="s">
        <v>30</v>
      </c>
      <c r="D323" s="2">
        <v>2</v>
      </c>
      <c r="E323" s="3" t="s">
        <v>1331</v>
      </c>
      <c r="F323" s="3" t="s">
        <v>2748</v>
      </c>
      <c r="G323" s="22" t="s">
        <v>18</v>
      </c>
      <c r="H323" s="16" t="s">
        <v>1332</v>
      </c>
      <c r="I323" s="16" t="s">
        <v>2749</v>
      </c>
      <c r="J323" s="2">
        <v>4190</v>
      </c>
      <c r="K323" s="2">
        <v>3</v>
      </c>
      <c r="L323" s="3" t="s">
        <v>1424</v>
      </c>
      <c r="M323" s="16"/>
      <c r="N323" s="3" t="s">
        <v>2750</v>
      </c>
      <c r="O323" s="3"/>
      <c r="P323" s="3" t="s">
        <v>2751</v>
      </c>
    </row>
    <row r="324" spans="1:16" ht="18" customHeight="1">
      <c r="A324" s="2"/>
      <c r="B324" s="3"/>
      <c r="C324" s="2"/>
      <c r="D324" s="2"/>
      <c r="E324" s="3"/>
      <c r="F324" s="3"/>
      <c r="G324" s="22" t="s">
        <v>1929</v>
      </c>
      <c r="H324" s="16"/>
      <c r="I324" s="16"/>
      <c r="J324" s="2">
        <v>4200</v>
      </c>
      <c r="K324" s="2">
        <v>2</v>
      </c>
      <c r="L324" s="3" t="s">
        <v>1449</v>
      </c>
      <c r="M324" s="16"/>
      <c r="N324" s="3" t="s">
        <v>2752</v>
      </c>
      <c r="O324" s="3"/>
      <c r="P324" s="3" t="s">
        <v>1929</v>
      </c>
    </row>
    <row r="325" spans="1:16" ht="18" customHeight="1">
      <c r="A325" s="2">
        <v>3420</v>
      </c>
      <c r="B325" s="3" t="s">
        <v>3217</v>
      </c>
      <c r="C325" s="2" t="s">
        <v>30</v>
      </c>
      <c r="D325" s="2">
        <v>2</v>
      </c>
      <c r="E325" s="3" t="s">
        <v>1343</v>
      </c>
      <c r="F325" s="3" t="s">
        <v>2753</v>
      </c>
      <c r="G325" s="22" t="s">
        <v>18</v>
      </c>
      <c r="H325" s="16" t="s">
        <v>1344</v>
      </c>
      <c r="I325" s="16" t="s">
        <v>2754</v>
      </c>
      <c r="J325" s="2">
        <v>4210</v>
      </c>
      <c r="K325" s="2">
        <v>3</v>
      </c>
      <c r="L325" s="3" t="s">
        <v>1424</v>
      </c>
      <c r="M325" s="16"/>
      <c r="N325" s="3" t="s">
        <v>2755</v>
      </c>
      <c r="O325" s="3"/>
      <c r="P325" s="3" t="s">
        <v>2756</v>
      </c>
    </row>
    <row r="326" spans="1:16" ht="18" customHeight="1">
      <c r="A326" s="2">
        <v>3430</v>
      </c>
      <c r="B326" s="3" t="s">
        <v>3218</v>
      </c>
      <c r="C326" s="2" t="s">
        <v>15</v>
      </c>
      <c r="D326" s="2">
        <v>3</v>
      </c>
      <c r="E326" s="3" t="s">
        <v>238</v>
      </c>
      <c r="F326" s="3" t="s">
        <v>2083</v>
      </c>
      <c r="G326" s="22" t="s">
        <v>40</v>
      </c>
      <c r="H326" s="16" t="s">
        <v>1349</v>
      </c>
      <c r="I326" s="16" t="s">
        <v>2151</v>
      </c>
      <c r="J326" s="2">
        <v>4220</v>
      </c>
      <c r="K326" s="2">
        <v>4</v>
      </c>
      <c r="L326" s="3" t="s">
        <v>1447</v>
      </c>
      <c r="M326" s="16"/>
      <c r="N326" s="3" t="s">
        <v>2757</v>
      </c>
      <c r="O326" s="3"/>
      <c r="P326" s="3" t="s">
        <v>2758</v>
      </c>
    </row>
    <row r="327" spans="1:16" ht="18" customHeight="1">
      <c r="A327" s="2"/>
      <c r="B327" s="3"/>
      <c r="C327" s="2"/>
      <c r="D327" s="2"/>
      <c r="E327" s="3"/>
      <c r="F327" s="3"/>
      <c r="G327" s="22" t="s">
        <v>1929</v>
      </c>
      <c r="H327" s="16"/>
      <c r="I327" s="16"/>
      <c r="J327" s="2">
        <v>4230</v>
      </c>
      <c r="K327" s="2">
        <v>2</v>
      </c>
      <c r="L327" s="3" t="s">
        <v>1444</v>
      </c>
      <c r="M327" s="16"/>
      <c r="N327" s="3" t="s">
        <v>2759</v>
      </c>
      <c r="O327" s="3"/>
      <c r="P327" s="3" t="s">
        <v>1929</v>
      </c>
    </row>
    <row r="328" spans="1:16" ht="18" customHeight="1">
      <c r="A328" s="2">
        <v>3470</v>
      </c>
      <c r="B328" s="3" t="s">
        <v>3220</v>
      </c>
      <c r="C328" s="2" t="s">
        <v>30</v>
      </c>
      <c r="D328" s="2">
        <v>2</v>
      </c>
      <c r="E328" s="3" t="s">
        <v>1371</v>
      </c>
      <c r="F328" s="3" t="s">
        <v>2760</v>
      </c>
      <c r="G328" s="22" t="s">
        <v>40</v>
      </c>
      <c r="H328" s="16" t="s">
        <v>1372</v>
      </c>
      <c r="I328" s="16" t="s">
        <v>2761</v>
      </c>
      <c r="J328" s="2">
        <v>4240</v>
      </c>
      <c r="K328" s="2">
        <v>3</v>
      </c>
      <c r="L328" s="3" t="s">
        <v>1443</v>
      </c>
      <c r="M328" s="16"/>
      <c r="N328" s="3" t="s">
        <v>2762</v>
      </c>
      <c r="O328" s="3"/>
      <c r="P328" s="3" t="s">
        <v>2130</v>
      </c>
    </row>
    <row r="329" spans="1:16" ht="18" customHeight="1">
      <c r="A329" s="2"/>
      <c r="B329" s="3"/>
      <c r="C329" s="2"/>
      <c r="D329" s="2"/>
      <c r="E329" s="3"/>
      <c r="F329" s="3"/>
      <c r="G329" s="22" t="s">
        <v>1929</v>
      </c>
      <c r="H329" s="16"/>
      <c r="I329" s="16"/>
      <c r="J329" s="2">
        <v>4250</v>
      </c>
      <c r="K329" s="2">
        <v>2</v>
      </c>
      <c r="L329" s="3" t="s">
        <v>1440</v>
      </c>
      <c r="M329" s="16"/>
      <c r="N329" s="3" t="s">
        <v>2763</v>
      </c>
      <c r="O329" s="3"/>
      <c r="P329" s="3" t="s">
        <v>1929</v>
      </c>
    </row>
    <row r="330" spans="1:16" ht="18" customHeight="1">
      <c r="A330" s="2">
        <v>3440</v>
      </c>
      <c r="B330" s="3" t="s">
        <v>3222</v>
      </c>
      <c r="C330" s="2" t="s">
        <v>143</v>
      </c>
      <c r="D330" s="2">
        <v>2</v>
      </c>
      <c r="E330" s="3" t="s">
        <v>1354</v>
      </c>
      <c r="F330" s="3" t="s">
        <v>2764</v>
      </c>
      <c r="G330" s="22" t="s">
        <v>18</v>
      </c>
      <c r="H330" s="16" t="s">
        <v>1355</v>
      </c>
      <c r="I330" s="16" t="s">
        <v>2765</v>
      </c>
      <c r="J330" s="2">
        <v>4260</v>
      </c>
      <c r="K330" s="2">
        <v>3</v>
      </c>
      <c r="L330" s="3" t="s">
        <v>1439</v>
      </c>
      <c r="M330" s="16"/>
      <c r="N330" s="3" t="s">
        <v>2766</v>
      </c>
      <c r="O330" s="3"/>
      <c r="P330" s="3" t="s">
        <v>2767</v>
      </c>
    </row>
    <row r="331" spans="1:16" ht="18" customHeight="1">
      <c r="A331" s="2">
        <v>3450</v>
      </c>
      <c r="B331" s="3" t="s">
        <v>3224</v>
      </c>
      <c r="C331" s="2" t="s">
        <v>15</v>
      </c>
      <c r="D331" s="2">
        <v>3</v>
      </c>
      <c r="E331" s="3" t="s">
        <v>238</v>
      </c>
      <c r="F331" s="3" t="s">
        <v>2083</v>
      </c>
      <c r="G331" s="22" t="s">
        <v>40</v>
      </c>
      <c r="H331" s="16" t="s">
        <v>1360</v>
      </c>
      <c r="I331" s="16" t="s">
        <v>2768</v>
      </c>
      <c r="J331" s="2">
        <v>4270</v>
      </c>
      <c r="K331" s="2">
        <v>4</v>
      </c>
      <c r="L331" s="3" t="s">
        <v>1437</v>
      </c>
      <c r="M331" s="16"/>
      <c r="N331" s="3" t="s">
        <v>2769</v>
      </c>
      <c r="O331" s="3"/>
      <c r="P331" s="3" t="s">
        <v>2770</v>
      </c>
    </row>
    <row r="332" spans="1:16" ht="18" customHeight="1">
      <c r="A332" s="2">
        <v>3460</v>
      </c>
      <c r="B332" s="3" t="s">
        <v>3226</v>
      </c>
      <c r="C332" s="2" t="s">
        <v>30</v>
      </c>
      <c r="D332" s="2">
        <v>3</v>
      </c>
      <c r="E332" s="3" t="s">
        <v>1365</v>
      </c>
      <c r="F332" s="3" t="s">
        <v>2771</v>
      </c>
      <c r="G332" s="22" t="s">
        <v>78</v>
      </c>
      <c r="H332" s="16" t="s">
        <v>1366</v>
      </c>
      <c r="I332" s="16" t="s">
        <v>2772</v>
      </c>
      <c r="J332" s="2">
        <v>4280</v>
      </c>
      <c r="K332" s="2">
        <v>4</v>
      </c>
      <c r="L332" s="3" t="s">
        <v>1435</v>
      </c>
      <c r="M332" s="16"/>
      <c r="N332" s="3" t="s">
        <v>2773</v>
      </c>
      <c r="O332" s="3"/>
      <c r="P332" s="3"/>
    </row>
    <row r="333" spans="1:16" ht="18" customHeight="1">
      <c r="A333" s="2">
        <v>3300</v>
      </c>
      <c r="B333" s="3" t="s">
        <v>3228</v>
      </c>
      <c r="C333" s="2" t="s">
        <v>990</v>
      </c>
      <c r="D333" s="2">
        <v>1</v>
      </c>
      <c r="E333" s="3" t="s">
        <v>1285</v>
      </c>
      <c r="F333" s="3" t="s">
        <v>2774</v>
      </c>
      <c r="G333" s="22"/>
      <c r="H333" s="16" t="s">
        <v>1286</v>
      </c>
      <c r="I333" s="16" t="s">
        <v>2775</v>
      </c>
      <c r="J333" s="2">
        <v>4290</v>
      </c>
      <c r="K333" s="2">
        <v>2</v>
      </c>
      <c r="L333" s="3" t="s">
        <v>1433</v>
      </c>
      <c r="M333" s="16"/>
      <c r="N333" s="3" t="s">
        <v>2776</v>
      </c>
      <c r="O333" s="3"/>
      <c r="P333" s="3"/>
    </row>
    <row r="334" spans="1:16" ht="18" customHeight="1">
      <c r="A334" s="2">
        <v>3310</v>
      </c>
      <c r="B334" s="3" t="s">
        <v>3230</v>
      </c>
      <c r="C334" s="2" t="s">
        <v>15</v>
      </c>
      <c r="D334" s="2">
        <v>2</v>
      </c>
      <c r="E334" s="3" t="s">
        <v>1291</v>
      </c>
      <c r="F334" s="3" t="s">
        <v>2777</v>
      </c>
      <c r="G334" s="22" t="s">
        <v>40</v>
      </c>
      <c r="H334" s="16" t="s">
        <v>1292</v>
      </c>
      <c r="I334" s="16" t="s">
        <v>2778</v>
      </c>
      <c r="J334" s="2">
        <v>4300</v>
      </c>
      <c r="K334" s="2">
        <v>3</v>
      </c>
      <c r="L334" s="3" t="s">
        <v>1424</v>
      </c>
      <c r="M334" s="16"/>
      <c r="N334" s="3" t="s">
        <v>2779</v>
      </c>
      <c r="O334" s="3"/>
      <c r="P334" s="3" t="s">
        <v>2533</v>
      </c>
    </row>
    <row r="335" spans="1:16" ht="18" customHeight="1">
      <c r="A335" s="2">
        <v>3320</v>
      </c>
      <c r="B335" s="3" t="s">
        <v>3231</v>
      </c>
      <c r="C335" s="2" t="s">
        <v>30</v>
      </c>
      <c r="D335" s="2">
        <v>2</v>
      </c>
      <c r="E335" s="3" t="s">
        <v>1297</v>
      </c>
      <c r="F335" s="3" t="s">
        <v>2780</v>
      </c>
      <c r="G335" s="22" t="s">
        <v>842</v>
      </c>
      <c r="H335" s="16" t="s">
        <v>1298</v>
      </c>
      <c r="I335" s="16" t="s">
        <v>2781</v>
      </c>
      <c r="J335" s="2">
        <v>4310</v>
      </c>
      <c r="K335" s="2">
        <v>3</v>
      </c>
      <c r="L335" s="3" t="s">
        <v>1430</v>
      </c>
      <c r="M335" s="16"/>
      <c r="N335" s="3" t="s">
        <v>2782</v>
      </c>
      <c r="O335" s="3"/>
      <c r="P335" s="3" t="s">
        <v>2487</v>
      </c>
    </row>
    <row r="336" spans="1:16" ht="18" customHeight="1">
      <c r="A336" s="2">
        <v>3330</v>
      </c>
      <c r="B336" s="3" t="s">
        <v>3232</v>
      </c>
      <c r="C336" s="2" t="s">
        <v>30</v>
      </c>
      <c r="D336" s="2">
        <v>2</v>
      </c>
      <c r="E336" s="3" t="s">
        <v>2783</v>
      </c>
      <c r="F336" s="3" t="s">
        <v>2784</v>
      </c>
      <c r="G336" s="22" t="s">
        <v>164</v>
      </c>
      <c r="H336" s="16" t="s">
        <v>1304</v>
      </c>
      <c r="I336" s="16" t="s">
        <v>2785</v>
      </c>
      <c r="J336" s="2">
        <v>4320</v>
      </c>
      <c r="K336" s="2">
        <v>3</v>
      </c>
      <c r="L336" s="3" t="s">
        <v>1428</v>
      </c>
      <c r="M336" s="16"/>
      <c r="N336" s="3" t="s">
        <v>2786</v>
      </c>
      <c r="O336" s="3"/>
      <c r="P336" s="3"/>
    </row>
    <row r="337" spans="1:16" ht="18" customHeight="1">
      <c r="A337" s="2"/>
      <c r="B337" s="3"/>
      <c r="C337" s="2"/>
      <c r="D337" s="2"/>
      <c r="E337" s="3"/>
      <c r="F337" s="3"/>
      <c r="G337" s="22" t="s">
        <v>1929</v>
      </c>
      <c r="H337" s="16"/>
      <c r="I337" s="16"/>
      <c r="J337" s="2">
        <v>4330</v>
      </c>
      <c r="K337" s="2">
        <v>3</v>
      </c>
      <c r="L337" s="3" t="s">
        <v>1425</v>
      </c>
      <c r="M337" s="16"/>
      <c r="N337" s="3" t="s">
        <v>2787</v>
      </c>
      <c r="O337" s="3"/>
      <c r="P337" s="3" t="s">
        <v>1929</v>
      </c>
    </row>
    <row r="338" spans="1:16" ht="18" customHeight="1">
      <c r="A338" s="2">
        <v>3360</v>
      </c>
      <c r="B338" s="3" t="s">
        <v>3234</v>
      </c>
      <c r="C338" s="2" t="s">
        <v>30</v>
      </c>
      <c r="D338" s="2">
        <v>2</v>
      </c>
      <c r="E338" s="3" t="s">
        <v>864</v>
      </c>
      <c r="F338" s="3" t="s">
        <v>2788</v>
      </c>
      <c r="G338" s="22" t="s">
        <v>40</v>
      </c>
      <c r="H338" s="16" t="s">
        <v>865</v>
      </c>
      <c r="I338" s="16" t="s">
        <v>2789</v>
      </c>
      <c r="J338" s="2">
        <v>4340</v>
      </c>
      <c r="K338" s="2">
        <v>4</v>
      </c>
      <c r="L338" s="3" t="s">
        <v>1424</v>
      </c>
      <c r="M338" s="16"/>
      <c r="N338" s="3" t="s">
        <v>2790</v>
      </c>
      <c r="O338" s="3" t="s">
        <v>2139</v>
      </c>
      <c r="P338" s="3" t="s">
        <v>2139</v>
      </c>
    </row>
    <row r="339" spans="1:16" ht="18" customHeight="1">
      <c r="A339" s="2">
        <v>3480</v>
      </c>
      <c r="B339" s="3" t="s">
        <v>3235</v>
      </c>
      <c r="C339" s="2" t="s">
        <v>143</v>
      </c>
      <c r="D339" s="2">
        <v>2</v>
      </c>
      <c r="E339" s="3" t="s">
        <v>1377</v>
      </c>
      <c r="F339" s="3" t="s">
        <v>2791</v>
      </c>
      <c r="G339" s="22"/>
      <c r="H339" s="16" t="s">
        <v>1378</v>
      </c>
      <c r="I339" s="16" t="s">
        <v>2792</v>
      </c>
      <c r="J339" s="2">
        <v>4350</v>
      </c>
      <c r="K339" s="2">
        <v>2</v>
      </c>
      <c r="L339" s="3" t="s">
        <v>1422</v>
      </c>
      <c r="M339" s="16"/>
      <c r="N339" s="3" t="s">
        <v>2793</v>
      </c>
      <c r="O339" s="3"/>
      <c r="P339" s="3"/>
    </row>
    <row r="340" spans="1:16" ht="18" customHeight="1">
      <c r="A340" s="2">
        <v>3490</v>
      </c>
      <c r="B340" s="3" t="s">
        <v>3237</v>
      </c>
      <c r="C340" s="2" t="s">
        <v>15</v>
      </c>
      <c r="D340" s="2">
        <v>3</v>
      </c>
      <c r="E340" s="3" t="s">
        <v>1383</v>
      </c>
      <c r="F340" s="3" t="s">
        <v>2794</v>
      </c>
      <c r="G340" s="22" t="s">
        <v>78</v>
      </c>
      <c r="H340" s="16" t="s">
        <v>1384</v>
      </c>
      <c r="I340" s="16" t="s">
        <v>2795</v>
      </c>
      <c r="J340" s="2">
        <v>4360</v>
      </c>
      <c r="K340" s="2">
        <v>3</v>
      </c>
      <c r="L340" s="3" t="s">
        <v>1420</v>
      </c>
      <c r="M340" s="16"/>
      <c r="N340" s="3" t="s">
        <v>2796</v>
      </c>
      <c r="O340" s="3"/>
      <c r="P340" s="3" t="s">
        <v>2797</v>
      </c>
    </row>
    <row r="341" spans="1:16" ht="18" customHeight="1">
      <c r="A341" s="2">
        <v>3500</v>
      </c>
      <c r="B341" s="3" t="s">
        <v>3238</v>
      </c>
      <c r="C341" s="2" t="s">
        <v>15</v>
      </c>
      <c r="D341" s="2">
        <v>3</v>
      </c>
      <c r="E341" s="3" t="s">
        <v>1389</v>
      </c>
      <c r="F341" s="3" t="s">
        <v>2798</v>
      </c>
      <c r="G341" s="22" t="s">
        <v>78</v>
      </c>
      <c r="H341" s="16" t="s">
        <v>1390</v>
      </c>
      <c r="I341" s="16" t="s">
        <v>2799</v>
      </c>
      <c r="J341" s="2">
        <v>4370</v>
      </c>
      <c r="K341" s="2">
        <v>3</v>
      </c>
      <c r="L341" s="3" t="s">
        <v>1418</v>
      </c>
      <c r="M341" s="16"/>
      <c r="N341" s="3" t="s">
        <v>2800</v>
      </c>
      <c r="O341" s="3"/>
      <c r="P341" s="3" t="s">
        <v>2801</v>
      </c>
    </row>
    <row r="342" spans="1:16" ht="18" customHeight="1">
      <c r="A342" s="2">
        <v>3240</v>
      </c>
      <c r="B342" s="3" t="s">
        <v>3240</v>
      </c>
      <c r="C342" s="2" t="s">
        <v>15</v>
      </c>
      <c r="D342" s="2">
        <v>1</v>
      </c>
      <c r="E342" s="3" t="s">
        <v>1248</v>
      </c>
      <c r="F342" s="3" t="s">
        <v>2802</v>
      </c>
      <c r="G342" s="22"/>
      <c r="H342" s="16" t="s">
        <v>1249</v>
      </c>
      <c r="I342" s="16" t="s">
        <v>2803</v>
      </c>
      <c r="J342" s="2">
        <v>4380</v>
      </c>
      <c r="K342" s="2">
        <v>1</v>
      </c>
      <c r="L342" s="3" t="s">
        <v>1416</v>
      </c>
      <c r="M342" s="16"/>
      <c r="N342" s="3" t="s">
        <v>2804</v>
      </c>
      <c r="O342" s="3"/>
      <c r="P342" s="3"/>
    </row>
    <row r="343" spans="1:16" ht="18" customHeight="1">
      <c r="A343" s="2">
        <v>3250</v>
      </c>
      <c r="B343" s="3" t="s">
        <v>3241</v>
      </c>
      <c r="C343" s="2" t="s">
        <v>15</v>
      </c>
      <c r="D343" s="2">
        <v>2</v>
      </c>
      <c r="E343" s="3" t="s">
        <v>1254</v>
      </c>
      <c r="F343" s="3" t="s">
        <v>2805</v>
      </c>
      <c r="G343" s="22" t="s">
        <v>1257</v>
      </c>
      <c r="H343" s="16" t="s">
        <v>1255</v>
      </c>
      <c r="I343" s="16" t="s">
        <v>2806</v>
      </c>
      <c r="J343" s="2">
        <v>4390</v>
      </c>
      <c r="K343" s="2">
        <v>2</v>
      </c>
      <c r="L343" s="3" t="s">
        <v>1414</v>
      </c>
      <c r="M343" s="16"/>
      <c r="N343" s="3" t="s">
        <v>2807</v>
      </c>
      <c r="O343" s="3"/>
      <c r="P343" s="3" t="s">
        <v>2808</v>
      </c>
    </row>
    <row r="344" spans="1:16" ht="18" customHeight="1">
      <c r="A344" s="2"/>
      <c r="B344" s="3"/>
      <c r="C344" s="2" t="s">
        <v>15</v>
      </c>
      <c r="D344" s="2"/>
      <c r="E344" s="3"/>
      <c r="F344" s="3"/>
      <c r="G344" s="22" t="s">
        <v>1929</v>
      </c>
      <c r="H344" s="16" t="s">
        <v>1399</v>
      </c>
      <c r="I344" s="16" t="s">
        <v>3543</v>
      </c>
      <c r="J344" s="2">
        <v>4400</v>
      </c>
      <c r="K344" s="2">
        <v>3</v>
      </c>
      <c r="L344" s="3" t="s">
        <v>1394</v>
      </c>
      <c r="M344" s="16"/>
      <c r="N344" s="3" t="s">
        <v>2809</v>
      </c>
      <c r="O344" s="3"/>
      <c r="P344" s="3" t="s">
        <v>1929</v>
      </c>
    </row>
    <row r="345" spans="1:16" ht="18" customHeight="1">
      <c r="A345" s="2">
        <v>3280</v>
      </c>
      <c r="B345" s="3" t="s">
        <v>3243</v>
      </c>
      <c r="C345" s="2" t="s">
        <v>30</v>
      </c>
      <c r="D345" s="2">
        <v>2</v>
      </c>
      <c r="E345" s="3" t="s">
        <v>1273</v>
      </c>
      <c r="F345" s="3" t="s">
        <v>2810</v>
      </c>
      <c r="G345" s="22" t="s">
        <v>1129</v>
      </c>
      <c r="H345" s="16" t="s">
        <v>1274</v>
      </c>
      <c r="I345" s="16" t="s">
        <v>2811</v>
      </c>
      <c r="J345" s="2">
        <v>4410</v>
      </c>
      <c r="K345" s="2">
        <v>2</v>
      </c>
      <c r="L345" s="3" t="s">
        <v>1411</v>
      </c>
      <c r="M345" s="16"/>
      <c r="N345" s="3" t="s">
        <v>2812</v>
      </c>
      <c r="O345" s="3"/>
      <c r="P345" s="3" t="s">
        <v>2813</v>
      </c>
    </row>
    <row r="346" spans="1:16" ht="18" customHeight="1">
      <c r="A346" s="2">
        <v>3290</v>
      </c>
      <c r="B346" s="3" t="s">
        <v>3245</v>
      </c>
      <c r="C346" s="2" t="s">
        <v>30</v>
      </c>
      <c r="D346" s="2">
        <v>2</v>
      </c>
      <c r="E346" s="3" t="s">
        <v>1279</v>
      </c>
      <c r="F346" s="3" t="s">
        <v>2814</v>
      </c>
      <c r="G346" s="22" t="s">
        <v>40</v>
      </c>
      <c r="H346" s="16" t="s">
        <v>1280</v>
      </c>
      <c r="I346" s="16" t="s">
        <v>2815</v>
      </c>
      <c r="J346" s="2">
        <v>4420</v>
      </c>
      <c r="K346" s="2">
        <v>3</v>
      </c>
      <c r="L346" s="3" t="s">
        <v>1409</v>
      </c>
      <c r="M346" s="16"/>
      <c r="N346" s="3" t="s">
        <v>2816</v>
      </c>
      <c r="O346" s="3"/>
      <c r="P346" s="3" t="s">
        <v>2639</v>
      </c>
    </row>
    <row r="347" spans="1:16" ht="18" customHeight="1">
      <c r="A347" s="2"/>
      <c r="B347" s="3"/>
      <c r="C347" s="2"/>
      <c r="D347" s="2"/>
      <c r="E347" s="3"/>
      <c r="F347" s="3"/>
      <c r="G347" s="22" t="s">
        <v>1929</v>
      </c>
      <c r="H347" s="16"/>
      <c r="I347" s="16"/>
      <c r="J347" s="2">
        <v>4430</v>
      </c>
      <c r="K347" s="2">
        <v>2</v>
      </c>
      <c r="L347" s="3" t="s">
        <v>1406</v>
      </c>
      <c r="M347" s="16" t="s">
        <v>3530</v>
      </c>
      <c r="N347" s="3" t="s">
        <v>2817</v>
      </c>
      <c r="O347" s="3"/>
      <c r="P347" s="3" t="s">
        <v>1929</v>
      </c>
    </row>
    <row r="348" spans="1:16" ht="18" customHeight="1">
      <c r="A348" s="2"/>
      <c r="B348" s="3"/>
      <c r="C348" s="2"/>
      <c r="D348" s="2"/>
      <c r="E348" s="3"/>
      <c r="F348" s="3"/>
      <c r="G348" s="22" t="s">
        <v>1929</v>
      </c>
      <c r="H348" s="16" t="s">
        <v>2845</v>
      </c>
      <c r="I348" s="16" t="s">
        <v>2858</v>
      </c>
      <c r="J348" s="2">
        <v>4440</v>
      </c>
      <c r="K348" s="2">
        <v>3</v>
      </c>
      <c r="L348" s="3" t="s">
        <v>1403</v>
      </c>
      <c r="M348" s="16"/>
      <c r="N348" s="3" t="s">
        <v>2818</v>
      </c>
      <c r="O348" s="28" t="s">
        <v>2859</v>
      </c>
      <c r="P348" s="3" t="s">
        <v>1929</v>
      </c>
    </row>
    <row r="349" spans="1:16" ht="18" customHeight="1">
      <c r="A349" s="2">
        <v>3260</v>
      </c>
      <c r="B349" s="3" t="s">
        <v>3247</v>
      </c>
      <c r="C349" s="2" t="s">
        <v>30</v>
      </c>
      <c r="D349" s="2">
        <v>2</v>
      </c>
      <c r="E349" s="3" t="s">
        <v>1261</v>
      </c>
      <c r="F349" s="3" t="s">
        <v>2819</v>
      </c>
      <c r="G349" s="22" t="s">
        <v>1257</v>
      </c>
      <c r="H349" s="16" t="s">
        <v>1262</v>
      </c>
      <c r="I349" s="16" t="s">
        <v>2820</v>
      </c>
      <c r="J349" s="2">
        <v>4450</v>
      </c>
      <c r="K349" s="2">
        <v>3</v>
      </c>
      <c r="L349" s="3" t="s">
        <v>1402</v>
      </c>
      <c r="M349" s="16"/>
      <c r="N349" s="3" t="s">
        <v>2821</v>
      </c>
      <c r="O349" s="3"/>
      <c r="P349" s="3" t="s">
        <v>2822</v>
      </c>
    </row>
    <row r="350" spans="1:16" ht="18" customHeight="1">
      <c r="A350" s="2"/>
      <c r="B350" s="3"/>
      <c r="C350" s="2" t="s">
        <v>15</v>
      </c>
      <c r="D350" s="2"/>
      <c r="E350" s="3"/>
      <c r="F350" s="3"/>
      <c r="G350" s="22" t="s">
        <v>1929</v>
      </c>
      <c r="H350" s="16" t="s">
        <v>1399</v>
      </c>
      <c r="I350" s="16" t="s">
        <v>3543</v>
      </c>
      <c r="J350" s="2">
        <v>4460</v>
      </c>
      <c r="K350" s="2">
        <v>4</v>
      </c>
      <c r="L350" s="3" t="s">
        <v>1394</v>
      </c>
      <c r="M350" s="16"/>
      <c r="N350" s="3" t="s">
        <v>2823</v>
      </c>
      <c r="O350" s="3"/>
      <c r="P350" s="3" t="s">
        <v>1929</v>
      </c>
    </row>
    <row r="351" spans="1:16" ht="18" customHeight="1">
      <c r="A351" s="2">
        <v>3270</v>
      </c>
      <c r="B351" s="3" t="s">
        <v>3250</v>
      </c>
      <c r="C351" s="2" t="s">
        <v>30</v>
      </c>
      <c r="D351" s="2">
        <v>2</v>
      </c>
      <c r="E351" s="3" t="s">
        <v>1267</v>
      </c>
      <c r="F351" s="3" t="s">
        <v>2824</v>
      </c>
      <c r="G351" s="22" t="s">
        <v>1257</v>
      </c>
      <c r="H351" s="16" t="s">
        <v>1268</v>
      </c>
      <c r="I351" s="16" t="s">
        <v>2825</v>
      </c>
      <c r="J351" s="2">
        <v>4470</v>
      </c>
      <c r="K351" s="2">
        <v>3</v>
      </c>
      <c r="L351" s="3" t="s">
        <v>1398</v>
      </c>
      <c r="M351" s="16"/>
      <c r="N351" s="3" t="s">
        <v>2826</v>
      </c>
      <c r="O351" s="3"/>
      <c r="P351" s="3" t="s">
        <v>2827</v>
      </c>
    </row>
    <row r="352" spans="1:16" ht="18" customHeight="1">
      <c r="A352" s="2"/>
      <c r="B352" s="3"/>
      <c r="C352" s="2" t="s">
        <v>15</v>
      </c>
      <c r="D352" s="2"/>
      <c r="E352" s="3"/>
      <c r="F352" s="3"/>
      <c r="G352" s="22" t="s">
        <v>1929</v>
      </c>
      <c r="H352" s="16"/>
      <c r="I352" s="16"/>
      <c r="J352" s="2">
        <v>4480</v>
      </c>
      <c r="K352" s="2">
        <v>4</v>
      </c>
      <c r="L352" s="3" t="s">
        <v>1394</v>
      </c>
      <c r="M352" s="16"/>
      <c r="N352" s="3" t="s">
        <v>2828</v>
      </c>
      <c r="O352" s="3"/>
      <c r="P352" s="3" t="s">
        <v>1929</v>
      </c>
    </row>
    <row r="353" spans="1:16" ht="18" customHeight="1">
      <c r="A353" s="2">
        <v>1270</v>
      </c>
      <c r="B353" s="3" t="s">
        <v>3505</v>
      </c>
      <c r="C353" s="2" t="s">
        <v>3506</v>
      </c>
      <c r="D353" s="2">
        <v>0</v>
      </c>
      <c r="E353" s="3" t="s">
        <v>180</v>
      </c>
      <c r="F353" s="3" t="s">
        <v>2829</v>
      </c>
      <c r="G353" s="22"/>
      <c r="H353" s="16" t="s">
        <v>3542</v>
      </c>
      <c r="I353" s="16" t="s">
        <v>2830</v>
      </c>
      <c r="J353" s="2"/>
      <c r="K353" s="2"/>
      <c r="L353" s="3"/>
      <c r="M353" s="16"/>
      <c r="N353" s="3"/>
      <c r="O353" s="3"/>
      <c r="P353" s="3"/>
    </row>
    <row r="354" spans="1:16" ht="18" customHeight="1">
      <c r="G354" s="22" t="s">
        <v>1929</v>
      </c>
      <c r="J354" s="2"/>
      <c r="K354" s="2"/>
      <c r="L354" s="3"/>
      <c r="M354" s="16"/>
      <c r="N354" s="3"/>
      <c r="O354" s="3"/>
      <c r="P354" s="3"/>
    </row>
  </sheetData>
  <autoFilter ref="A2:P354" xr:uid="{00000000-0009-0000-0000-000000000000}">
    <sortState xmlns:xlrd2="http://schemas.microsoft.com/office/spreadsheetml/2017/richdata2" ref="A3:P354">
      <sortCondition ref="J2:J354"/>
    </sortState>
  </autoFilter>
  <phoneticPr fontId="18"/>
  <conditionalFormatting sqref="A2:I354">
    <cfRule type="containsBlanks" dxfId="14" priority="35">
      <formula>LEN(TRIM(A2))=0</formula>
    </cfRule>
  </conditionalFormatting>
  <conditionalFormatting sqref="C2:D2">
    <cfRule type="expression" dxfId="13" priority="36">
      <formula>#REF!&lt;&gt;$C2</formula>
    </cfRule>
  </conditionalFormatting>
  <conditionalFormatting sqref="J2:K2">
    <cfRule type="containsBlanks" dxfId="12" priority="9">
      <formula>LEN(TRIM(J2))=0</formula>
    </cfRule>
  </conditionalFormatting>
  <conditionalFormatting sqref="J2:K2">
    <cfRule type="expression" dxfId="11" priority="30">
      <formula>#REF!&lt;&gt;$C2</formula>
    </cfRule>
  </conditionalFormatting>
  <conditionalFormatting sqref="J1:O1048576">
    <cfRule type="expression" dxfId="10" priority="37">
      <formula>"cac"=MID($L2,1,3)</formula>
    </cfRule>
  </conditionalFormatting>
  <conditionalFormatting sqref="A1:I1048576">
    <cfRule type="expression" dxfId="9" priority="38">
      <formula>"ibg"=MID($B2,1,3)</formula>
    </cfRule>
  </conditionalFormatting>
  <pageMargins left="0.7" right="0.7" top="0.75" bottom="0.75" header="0" footer="0"/>
  <pageSetup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244"/>
  <sheetViews>
    <sheetView topLeftCell="A153" zoomScale="90" zoomScaleNormal="90" workbookViewId="0">
      <selection activeCell="B170" sqref="B170"/>
    </sheetView>
  </sheetViews>
  <sheetFormatPr defaultColWidth="8.85546875" defaultRowHeight="15"/>
  <cols>
    <col min="1" max="1" width="8.85546875" style="7"/>
    <col min="2" max="2" width="44.28515625" style="7" customWidth="1"/>
    <col min="3" max="3" width="8.85546875" style="7"/>
    <col min="4" max="4" width="7.140625" style="7" customWidth="1"/>
    <col min="5" max="5" width="75.85546875" style="7" customWidth="1"/>
    <col min="6" max="16384" width="8.85546875" style="7"/>
  </cols>
  <sheetData>
    <row r="1" spans="1:5" ht="35.25" thickBot="1">
      <c r="A1" s="6" t="s">
        <v>0</v>
      </c>
      <c r="B1" s="6" t="s">
        <v>2</v>
      </c>
      <c r="C1" s="6" t="s">
        <v>3</v>
      </c>
      <c r="D1" s="6" t="s">
        <v>4</v>
      </c>
      <c r="E1" s="6" t="s">
        <v>5</v>
      </c>
    </row>
    <row r="2" spans="1:5" ht="36" thickTop="1" thickBot="1">
      <c r="A2" s="8" t="s">
        <v>2869</v>
      </c>
      <c r="B2" s="9" t="s">
        <v>13</v>
      </c>
      <c r="C2" s="8" t="s">
        <v>14</v>
      </c>
      <c r="D2" s="8" t="s">
        <v>15</v>
      </c>
      <c r="E2" s="8" t="s">
        <v>16</v>
      </c>
    </row>
    <row r="3" spans="1:5" ht="35.25" thickBot="1">
      <c r="A3" s="8" t="s">
        <v>2870</v>
      </c>
      <c r="B3" s="9" t="s">
        <v>22</v>
      </c>
      <c r="C3" s="8" t="s">
        <v>14</v>
      </c>
      <c r="D3" s="8" t="s">
        <v>15</v>
      </c>
      <c r="E3" s="8" t="s">
        <v>23</v>
      </c>
    </row>
    <row r="4" spans="1:5" ht="35.25" thickBot="1">
      <c r="A4" s="8" t="s">
        <v>2871</v>
      </c>
      <c r="B4" s="9" t="s">
        <v>29</v>
      </c>
      <c r="C4" s="8" t="s">
        <v>14</v>
      </c>
      <c r="D4" s="8" t="s">
        <v>30</v>
      </c>
      <c r="E4" s="8" t="s">
        <v>31</v>
      </c>
    </row>
    <row r="5" spans="1:5" ht="35.25" thickBot="1">
      <c r="A5" s="8" t="s">
        <v>2873</v>
      </c>
      <c r="B5" s="9" t="s">
        <v>37</v>
      </c>
      <c r="C5" s="8" t="s">
        <v>14</v>
      </c>
      <c r="D5" s="8" t="s">
        <v>15</v>
      </c>
      <c r="E5" s="8" t="s">
        <v>38</v>
      </c>
    </row>
    <row r="6" spans="1:5" ht="35.25" thickBot="1">
      <c r="A6" s="8" t="s">
        <v>2876</v>
      </c>
      <c r="B6" s="9" t="s">
        <v>44</v>
      </c>
      <c r="C6" s="8" t="s">
        <v>14</v>
      </c>
      <c r="D6" s="8" t="s">
        <v>15</v>
      </c>
      <c r="E6" s="8" t="s">
        <v>45</v>
      </c>
    </row>
    <row r="7" spans="1:5" ht="35.25" thickBot="1">
      <c r="A7" s="8" t="s">
        <v>2877</v>
      </c>
      <c r="B7" s="9" t="s">
        <v>50</v>
      </c>
      <c r="C7" s="8" t="s">
        <v>51</v>
      </c>
      <c r="D7" s="8" t="s">
        <v>30</v>
      </c>
      <c r="E7" s="8" t="s">
        <v>52</v>
      </c>
    </row>
    <row r="8" spans="1:5" ht="52.5" thickBot="1">
      <c r="A8" s="8" t="s">
        <v>2875</v>
      </c>
      <c r="B8" s="9" t="s">
        <v>57</v>
      </c>
      <c r="C8" s="8" t="s">
        <v>51</v>
      </c>
      <c r="D8" s="8" t="s">
        <v>30</v>
      </c>
      <c r="E8" s="8" t="s">
        <v>58</v>
      </c>
    </row>
    <row r="9" spans="1:5" ht="35.25" thickBot="1">
      <c r="A9" s="8" t="s">
        <v>2884</v>
      </c>
      <c r="B9" s="9" t="s">
        <v>63</v>
      </c>
      <c r="C9" s="8" t="s">
        <v>51</v>
      </c>
      <c r="D9" s="8" t="s">
        <v>30</v>
      </c>
      <c r="E9" s="8" t="s">
        <v>64</v>
      </c>
    </row>
    <row r="10" spans="1:5" ht="35.25" thickBot="1">
      <c r="A10" s="8" t="s">
        <v>2872</v>
      </c>
      <c r="B10" s="9" t="s">
        <v>69</v>
      </c>
      <c r="C10" s="8" t="s">
        <v>14</v>
      </c>
      <c r="D10" s="8" t="s">
        <v>30</v>
      </c>
      <c r="E10" s="8" t="s">
        <v>70</v>
      </c>
    </row>
    <row r="11" spans="1:5" ht="35.25" thickBot="1">
      <c r="A11" s="8" t="s">
        <v>2879</v>
      </c>
      <c r="B11" s="9" t="s">
        <v>75</v>
      </c>
      <c r="C11" s="8" t="s">
        <v>14</v>
      </c>
      <c r="D11" s="8" t="s">
        <v>30</v>
      </c>
      <c r="E11" s="8" t="s">
        <v>76</v>
      </c>
    </row>
    <row r="12" spans="1:5" ht="35.25" thickBot="1">
      <c r="A12" s="8" t="s">
        <v>2917</v>
      </c>
      <c r="B12" s="9" t="s">
        <v>82</v>
      </c>
      <c r="C12" s="8" t="s">
        <v>14</v>
      </c>
      <c r="D12" s="8" t="s">
        <v>30</v>
      </c>
      <c r="E12" s="8" t="s">
        <v>83</v>
      </c>
    </row>
    <row r="13" spans="1:5" ht="35.25" thickBot="1">
      <c r="A13" s="8" t="s">
        <v>2899</v>
      </c>
      <c r="B13" s="9" t="s">
        <v>89</v>
      </c>
      <c r="C13" s="8" t="s">
        <v>14</v>
      </c>
      <c r="D13" s="8" t="s">
        <v>30</v>
      </c>
      <c r="E13" s="8" t="s">
        <v>90</v>
      </c>
    </row>
    <row r="14" spans="1:5" ht="35.25" thickBot="1">
      <c r="A14" s="8" t="s">
        <v>2886</v>
      </c>
      <c r="B14" s="9" t="s">
        <v>95</v>
      </c>
      <c r="C14" s="8" t="s">
        <v>14</v>
      </c>
      <c r="D14" s="8" t="s">
        <v>30</v>
      </c>
      <c r="E14" s="8" t="s">
        <v>96</v>
      </c>
    </row>
    <row r="15" spans="1:5" ht="35.25" thickBot="1">
      <c r="A15" s="8" t="s">
        <v>2888</v>
      </c>
      <c r="B15" s="9" t="s">
        <v>101</v>
      </c>
      <c r="C15" s="8" t="s">
        <v>14</v>
      </c>
      <c r="D15" s="8" t="s">
        <v>30</v>
      </c>
      <c r="E15" s="8" t="s">
        <v>102</v>
      </c>
    </row>
    <row r="16" spans="1:5" ht="35.25" thickBot="1">
      <c r="A16" s="8" t="s">
        <v>2897</v>
      </c>
      <c r="B16" s="9" t="s">
        <v>107</v>
      </c>
      <c r="C16" s="8" t="s">
        <v>14</v>
      </c>
      <c r="D16" s="8" t="s">
        <v>30</v>
      </c>
      <c r="E16" s="8" t="s">
        <v>108</v>
      </c>
    </row>
    <row r="17" spans="1:5" ht="35.25" thickBot="1">
      <c r="A17" s="8" t="s">
        <v>2896</v>
      </c>
      <c r="B17" s="9" t="s">
        <v>113</v>
      </c>
      <c r="C17" s="8" t="s">
        <v>14</v>
      </c>
      <c r="D17" s="8" t="s">
        <v>30</v>
      </c>
      <c r="E17" s="8" t="s">
        <v>114</v>
      </c>
    </row>
    <row r="18" spans="1:5" ht="35.25" thickBot="1">
      <c r="A18" s="8" t="s">
        <v>2898</v>
      </c>
      <c r="B18" s="9" t="s">
        <v>119</v>
      </c>
      <c r="C18" s="8" t="s">
        <v>14</v>
      </c>
      <c r="D18" s="8" t="s">
        <v>30</v>
      </c>
      <c r="E18" s="8" t="s">
        <v>120</v>
      </c>
    </row>
    <row r="19" spans="1:5" ht="35.25" thickBot="1">
      <c r="A19" s="8" t="s">
        <v>2900</v>
      </c>
      <c r="B19" s="9" t="s">
        <v>125</v>
      </c>
      <c r="C19" s="8" t="s">
        <v>14</v>
      </c>
      <c r="D19" s="8" t="s">
        <v>30</v>
      </c>
      <c r="E19" s="8" t="s">
        <v>126</v>
      </c>
    </row>
    <row r="20" spans="1:5" ht="52.5" thickBot="1">
      <c r="A20" s="8" t="s">
        <v>2901</v>
      </c>
      <c r="B20" s="9" t="s">
        <v>131</v>
      </c>
      <c r="C20" s="8" t="s">
        <v>14</v>
      </c>
      <c r="D20" s="8" t="s">
        <v>30</v>
      </c>
      <c r="E20" s="8" t="s">
        <v>132</v>
      </c>
    </row>
    <row r="21" spans="1:5" ht="35.25" thickBot="1">
      <c r="A21" s="8" t="s">
        <v>2878</v>
      </c>
      <c r="B21" s="9" t="s">
        <v>137</v>
      </c>
      <c r="C21" s="8" t="s">
        <v>14</v>
      </c>
      <c r="D21" s="8" t="s">
        <v>30</v>
      </c>
      <c r="E21" s="8" t="s">
        <v>1973</v>
      </c>
    </row>
    <row r="22" spans="1:5" ht="35.25" thickBot="1">
      <c r="A22" s="8" t="s">
        <v>3084</v>
      </c>
      <c r="B22" s="9" t="s">
        <v>142</v>
      </c>
      <c r="C22" s="8" t="s">
        <v>51</v>
      </c>
      <c r="D22" s="8" t="s">
        <v>143</v>
      </c>
      <c r="E22" s="8" t="s">
        <v>144</v>
      </c>
    </row>
    <row r="23" spans="1:5" ht="35.25" thickBot="1">
      <c r="A23" s="8" t="s">
        <v>3085</v>
      </c>
      <c r="B23" s="9" t="s">
        <v>3252</v>
      </c>
      <c r="C23" s="8" t="s">
        <v>51</v>
      </c>
      <c r="D23" s="8" t="s">
        <v>30</v>
      </c>
      <c r="E23" s="8" t="s">
        <v>150</v>
      </c>
    </row>
    <row r="24" spans="1:5" ht="35.25" thickBot="1">
      <c r="A24" s="8" t="s">
        <v>3087</v>
      </c>
      <c r="B24" s="9" t="s">
        <v>3253</v>
      </c>
      <c r="C24" s="8" t="s">
        <v>14</v>
      </c>
      <c r="D24" s="8" t="s">
        <v>30</v>
      </c>
      <c r="E24" s="8" t="s">
        <v>156</v>
      </c>
    </row>
    <row r="25" spans="1:5" ht="35.25" thickBot="1">
      <c r="A25" s="8" t="s">
        <v>3089</v>
      </c>
      <c r="B25" s="9" t="s">
        <v>3254</v>
      </c>
      <c r="C25" s="8" t="s">
        <v>51</v>
      </c>
      <c r="D25" s="8" t="s">
        <v>30</v>
      </c>
      <c r="E25" s="8" t="s">
        <v>162</v>
      </c>
    </row>
    <row r="26" spans="1:5" ht="35.25" thickBot="1">
      <c r="A26" s="8" t="s">
        <v>3091</v>
      </c>
      <c r="B26" s="9" t="s">
        <v>3255</v>
      </c>
      <c r="C26" s="8" t="s">
        <v>51</v>
      </c>
      <c r="D26" s="8" t="s">
        <v>30</v>
      </c>
      <c r="E26" s="8" t="s">
        <v>169</v>
      </c>
    </row>
    <row r="27" spans="1:5" ht="35.25" thickBot="1">
      <c r="A27" s="8" t="s">
        <v>2874</v>
      </c>
      <c r="B27" s="9" t="s">
        <v>174</v>
      </c>
      <c r="C27" s="8" t="s">
        <v>14</v>
      </c>
      <c r="D27" s="8" t="s">
        <v>30</v>
      </c>
      <c r="E27" s="8" t="s">
        <v>175</v>
      </c>
    </row>
    <row r="28" spans="1:5" ht="35.25" thickBot="1">
      <c r="A28" s="8" t="s">
        <v>3256</v>
      </c>
      <c r="B28" s="9" t="s">
        <v>180</v>
      </c>
      <c r="C28" s="8" t="s">
        <v>14</v>
      </c>
      <c r="D28" s="8" t="s">
        <v>15</v>
      </c>
      <c r="E28" s="8" t="s">
        <v>181</v>
      </c>
    </row>
    <row r="29" spans="1:5" ht="35.25" thickBot="1">
      <c r="A29" s="8" t="s">
        <v>2868</v>
      </c>
      <c r="B29" s="9" t="s">
        <v>3257</v>
      </c>
      <c r="C29" s="8" t="s">
        <v>14</v>
      </c>
      <c r="D29" s="8" t="s">
        <v>15</v>
      </c>
      <c r="E29" s="8" t="s">
        <v>185</v>
      </c>
    </row>
    <row r="30" spans="1:5" ht="52.5" thickBot="1">
      <c r="A30" s="8" t="s">
        <v>2867</v>
      </c>
      <c r="B30" s="9" t="s">
        <v>3258</v>
      </c>
      <c r="C30" s="8" t="s">
        <v>14</v>
      </c>
      <c r="D30" s="8" t="s">
        <v>15</v>
      </c>
      <c r="E30" s="8" t="s">
        <v>191</v>
      </c>
    </row>
    <row r="31" spans="1:5" ht="35.25" thickBot="1">
      <c r="A31" s="8" t="s">
        <v>2890</v>
      </c>
      <c r="B31" s="9" t="s">
        <v>196</v>
      </c>
      <c r="C31" s="8" t="s">
        <v>14</v>
      </c>
      <c r="D31" s="8" t="s">
        <v>143</v>
      </c>
      <c r="E31" s="8" t="s">
        <v>197</v>
      </c>
    </row>
    <row r="32" spans="1:5" ht="35.25" thickBot="1">
      <c r="A32" s="8" t="s">
        <v>2892</v>
      </c>
      <c r="B32" s="9" t="s">
        <v>3259</v>
      </c>
      <c r="C32" s="8" t="s">
        <v>14</v>
      </c>
      <c r="D32" s="8" t="s">
        <v>15</v>
      </c>
      <c r="E32" s="8" t="s">
        <v>203</v>
      </c>
    </row>
    <row r="33" spans="1:5" ht="35.25" thickBot="1">
      <c r="A33" s="8" t="s">
        <v>2894</v>
      </c>
      <c r="B33" s="9" t="s">
        <v>3260</v>
      </c>
      <c r="C33" s="8" t="s">
        <v>14</v>
      </c>
      <c r="D33" s="8" t="s">
        <v>30</v>
      </c>
      <c r="E33" s="8" t="s">
        <v>209</v>
      </c>
    </row>
    <row r="34" spans="1:5" ht="18" thickBot="1">
      <c r="A34" s="8" t="s">
        <v>2918</v>
      </c>
      <c r="B34" s="9" t="s">
        <v>214</v>
      </c>
      <c r="C34" s="8" t="s">
        <v>14</v>
      </c>
      <c r="D34" s="8" t="s">
        <v>15</v>
      </c>
      <c r="E34" s="8" t="s">
        <v>215</v>
      </c>
    </row>
    <row r="35" spans="1:5" ht="52.5" thickBot="1">
      <c r="A35" s="8" t="s">
        <v>2956</v>
      </c>
      <c r="B35" s="9" t="s">
        <v>3261</v>
      </c>
      <c r="C35" s="8" t="s">
        <v>14</v>
      </c>
      <c r="D35" s="8" t="s">
        <v>15</v>
      </c>
      <c r="E35" s="8" t="s">
        <v>221</v>
      </c>
    </row>
    <row r="36" spans="1:5" ht="35.25" thickBot="1">
      <c r="A36" s="8" t="s">
        <v>2930</v>
      </c>
      <c r="B36" s="9" t="s">
        <v>3262</v>
      </c>
      <c r="C36" s="8" t="s">
        <v>14</v>
      </c>
      <c r="D36" s="8" t="s">
        <v>30</v>
      </c>
      <c r="E36" s="8" t="s">
        <v>227</v>
      </c>
    </row>
    <row r="37" spans="1:5" ht="35.25" thickBot="1">
      <c r="A37" s="8" t="s">
        <v>2925</v>
      </c>
      <c r="B37" s="9" t="s">
        <v>3263</v>
      </c>
      <c r="C37" s="8" t="s">
        <v>14</v>
      </c>
      <c r="D37" s="8" t="s">
        <v>143</v>
      </c>
      <c r="E37" s="8" t="s">
        <v>233</v>
      </c>
    </row>
    <row r="38" spans="1:5" ht="35.25" thickBot="1">
      <c r="A38" s="8" t="s">
        <v>2927</v>
      </c>
      <c r="B38" s="9" t="s">
        <v>3264</v>
      </c>
      <c r="C38" s="8" t="s">
        <v>14</v>
      </c>
      <c r="D38" s="8" t="s">
        <v>30</v>
      </c>
      <c r="E38" s="8" t="s">
        <v>239</v>
      </c>
    </row>
    <row r="39" spans="1:5" ht="35.25" thickBot="1">
      <c r="A39" s="8" t="s">
        <v>2958</v>
      </c>
      <c r="B39" s="9" t="s">
        <v>3265</v>
      </c>
      <c r="C39" s="8" t="s">
        <v>14</v>
      </c>
      <c r="D39" s="8" t="s">
        <v>30</v>
      </c>
      <c r="E39" s="8" t="s">
        <v>245</v>
      </c>
    </row>
    <row r="40" spans="1:5" ht="35.25" thickBot="1">
      <c r="A40" s="8" t="s">
        <v>2959</v>
      </c>
      <c r="B40" s="9" t="s">
        <v>3264</v>
      </c>
      <c r="C40" s="8" t="s">
        <v>14</v>
      </c>
      <c r="D40" s="8" t="s">
        <v>30</v>
      </c>
      <c r="E40" s="8" t="s">
        <v>250</v>
      </c>
    </row>
    <row r="41" spans="1:5" ht="35.25" thickBot="1">
      <c r="A41" s="8" t="s">
        <v>2950</v>
      </c>
      <c r="B41" s="9" t="s">
        <v>3266</v>
      </c>
      <c r="C41" s="8" t="s">
        <v>51</v>
      </c>
      <c r="D41" s="8" t="s">
        <v>30</v>
      </c>
      <c r="E41" s="8" t="s">
        <v>2133</v>
      </c>
    </row>
    <row r="42" spans="1:5" ht="52.5" thickBot="1">
      <c r="A42" s="8" t="s">
        <v>2954</v>
      </c>
      <c r="B42" s="9" t="s">
        <v>3267</v>
      </c>
      <c r="C42" s="8" t="s">
        <v>51</v>
      </c>
      <c r="D42" s="8" t="s">
        <v>30</v>
      </c>
      <c r="E42" s="8" t="s">
        <v>2141</v>
      </c>
    </row>
    <row r="43" spans="1:5" ht="35.25" thickBot="1">
      <c r="A43" s="8" t="s">
        <v>2960</v>
      </c>
      <c r="B43" s="9" t="s">
        <v>3268</v>
      </c>
      <c r="C43" s="8" t="s">
        <v>14</v>
      </c>
      <c r="D43" s="8" t="s">
        <v>30</v>
      </c>
      <c r="E43" s="8" t="s">
        <v>265</v>
      </c>
    </row>
    <row r="44" spans="1:5" ht="35.25" thickBot="1">
      <c r="A44" s="8" t="s">
        <v>2920</v>
      </c>
      <c r="B44" s="9" t="s">
        <v>3269</v>
      </c>
      <c r="C44" s="8" t="s">
        <v>14</v>
      </c>
      <c r="D44" s="8" t="s">
        <v>15</v>
      </c>
      <c r="E44" s="8" t="s">
        <v>2079</v>
      </c>
    </row>
    <row r="45" spans="1:5" ht="35.25" thickBot="1">
      <c r="A45" s="8" t="s">
        <v>2922</v>
      </c>
      <c r="B45" s="9" t="s">
        <v>3264</v>
      </c>
      <c r="C45" s="8" t="s">
        <v>14</v>
      </c>
      <c r="D45" s="8" t="s">
        <v>15</v>
      </c>
      <c r="E45" s="8" t="s">
        <v>275</v>
      </c>
    </row>
    <row r="46" spans="1:5" ht="35.25" thickBot="1">
      <c r="A46" s="8" t="s">
        <v>2932</v>
      </c>
      <c r="B46" s="9" t="s">
        <v>3270</v>
      </c>
      <c r="C46" s="8" t="s">
        <v>14</v>
      </c>
      <c r="D46" s="8" t="s">
        <v>15</v>
      </c>
      <c r="E46" s="8" t="s">
        <v>281</v>
      </c>
    </row>
    <row r="47" spans="1:5" ht="35.25" thickBot="1">
      <c r="A47" s="8" t="s">
        <v>2934</v>
      </c>
      <c r="B47" s="9" t="s">
        <v>3271</v>
      </c>
      <c r="C47" s="8" t="s">
        <v>14</v>
      </c>
      <c r="D47" s="8" t="s">
        <v>30</v>
      </c>
      <c r="E47" s="8" t="s">
        <v>287</v>
      </c>
    </row>
    <row r="48" spans="1:5" ht="35.25" thickBot="1">
      <c r="A48" s="8" t="s">
        <v>2936</v>
      </c>
      <c r="B48" s="9" t="s">
        <v>3272</v>
      </c>
      <c r="C48" s="8" t="s">
        <v>14</v>
      </c>
      <c r="D48" s="8" t="s">
        <v>30</v>
      </c>
      <c r="E48" s="8" t="s">
        <v>293</v>
      </c>
    </row>
    <row r="49" spans="1:5" ht="35.25" thickBot="1">
      <c r="A49" s="8" t="s">
        <v>2945</v>
      </c>
      <c r="B49" s="9" t="s">
        <v>3273</v>
      </c>
      <c r="C49" s="8" t="s">
        <v>14</v>
      </c>
      <c r="D49" s="8" t="s">
        <v>30</v>
      </c>
      <c r="E49" s="8" t="s">
        <v>293</v>
      </c>
    </row>
    <row r="50" spans="1:5" ht="35.25" thickBot="1">
      <c r="A50" s="8" t="s">
        <v>2938</v>
      </c>
      <c r="B50" s="9" t="s">
        <v>3274</v>
      </c>
      <c r="C50" s="8" t="s">
        <v>14</v>
      </c>
      <c r="D50" s="8" t="s">
        <v>30</v>
      </c>
      <c r="E50" s="8" t="s">
        <v>304</v>
      </c>
    </row>
    <row r="51" spans="1:5" ht="35.25" thickBot="1">
      <c r="A51" s="8" t="s">
        <v>2940</v>
      </c>
      <c r="B51" s="9" t="s">
        <v>3275</v>
      </c>
      <c r="C51" s="8" t="s">
        <v>14</v>
      </c>
      <c r="D51" s="8" t="s">
        <v>30</v>
      </c>
      <c r="E51" s="8" t="s">
        <v>310</v>
      </c>
    </row>
    <row r="52" spans="1:5" ht="35.25" thickBot="1">
      <c r="A52" s="8" t="s">
        <v>2942</v>
      </c>
      <c r="B52" s="9" t="s">
        <v>3276</v>
      </c>
      <c r="C52" s="8" t="s">
        <v>14</v>
      </c>
      <c r="D52" s="8" t="s">
        <v>30</v>
      </c>
      <c r="E52" s="8" t="s">
        <v>316</v>
      </c>
    </row>
    <row r="53" spans="1:5" ht="35.25" thickBot="1">
      <c r="A53" s="8" t="s">
        <v>2948</v>
      </c>
      <c r="B53" s="9" t="s">
        <v>3277</v>
      </c>
      <c r="C53" s="8" t="s">
        <v>14</v>
      </c>
      <c r="D53" s="8" t="s">
        <v>15</v>
      </c>
      <c r="E53" s="8" t="s">
        <v>322</v>
      </c>
    </row>
    <row r="54" spans="1:5" ht="35.25" thickBot="1">
      <c r="A54" s="8" t="s">
        <v>2962</v>
      </c>
      <c r="B54" s="9" t="s">
        <v>3278</v>
      </c>
      <c r="C54" s="8" t="s">
        <v>14</v>
      </c>
      <c r="D54" s="8" t="s">
        <v>30</v>
      </c>
      <c r="E54" s="8" t="s">
        <v>328</v>
      </c>
    </row>
    <row r="55" spans="1:5" ht="35.25" thickBot="1">
      <c r="A55" s="8" t="s">
        <v>2963</v>
      </c>
      <c r="B55" s="9" t="s">
        <v>3279</v>
      </c>
      <c r="C55" s="8" t="s">
        <v>14</v>
      </c>
      <c r="D55" s="8" t="s">
        <v>30</v>
      </c>
      <c r="E55" s="8" t="s">
        <v>334</v>
      </c>
    </row>
    <row r="56" spans="1:5" ht="35.25" thickBot="1">
      <c r="A56" s="8" t="s">
        <v>2964</v>
      </c>
      <c r="B56" s="9" t="s">
        <v>3280</v>
      </c>
      <c r="C56" s="8" t="s">
        <v>14</v>
      </c>
      <c r="D56" s="8" t="s">
        <v>30</v>
      </c>
      <c r="E56" s="8" t="s">
        <v>340</v>
      </c>
    </row>
    <row r="57" spans="1:5" ht="35.25" thickBot="1">
      <c r="A57" s="8" t="s">
        <v>2966</v>
      </c>
      <c r="B57" s="9" t="s">
        <v>3281</v>
      </c>
      <c r="C57" s="8" t="s">
        <v>14</v>
      </c>
      <c r="D57" s="8" t="s">
        <v>30</v>
      </c>
      <c r="E57" s="8" t="s">
        <v>346</v>
      </c>
    </row>
    <row r="58" spans="1:5" ht="18" thickBot="1">
      <c r="A58" s="8" t="s">
        <v>2968</v>
      </c>
      <c r="B58" s="9" t="s">
        <v>351</v>
      </c>
      <c r="C58" s="8" t="s">
        <v>14</v>
      </c>
      <c r="D58" s="8" t="s">
        <v>15</v>
      </c>
      <c r="E58" s="8" t="s">
        <v>352</v>
      </c>
    </row>
    <row r="59" spans="1:5" ht="35.25" thickBot="1">
      <c r="A59" s="8" t="s">
        <v>2985</v>
      </c>
      <c r="B59" s="9" t="s">
        <v>3282</v>
      </c>
      <c r="C59" s="8" t="s">
        <v>14</v>
      </c>
      <c r="D59" s="8" t="s">
        <v>15</v>
      </c>
      <c r="E59" s="8" t="s">
        <v>358</v>
      </c>
    </row>
    <row r="60" spans="1:5" ht="35.25" thickBot="1">
      <c r="A60" s="8" t="s">
        <v>2974</v>
      </c>
      <c r="B60" s="9" t="s">
        <v>3283</v>
      </c>
      <c r="C60" s="8" t="s">
        <v>14</v>
      </c>
      <c r="D60" s="8" t="s">
        <v>30</v>
      </c>
      <c r="E60" s="8" t="s">
        <v>364</v>
      </c>
    </row>
    <row r="61" spans="1:5" ht="35.25" thickBot="1">
      <c r="A61" s="8" t="s">
        <v>2971</v>
      </c>
      <c r="B61" s="9" t="s">
        <v>3284</v>
      </c>
      <c r="C61" s="8" t="s">
        <v>14</v>
      </c>
      <c r="D61" s="8" t="s">
        <v>30</v>
      </c>
      <c r="E61" s="8" t="s">
        <v>370</v>
      </c>
    </row>
    <row r="62" spans="1:5" ht="35.25" thickBot="1">
      <c r="A62" s="8" t="s">
        <v>2972</v>
      </c>
      <c r="B62" s="9" t="s">
        <v>3264</v>
      </c>
      <c r="C62" s="8" t="s">
        <v>14</v>
      </c>
      <c r="D62" s="8" t="s">
        <v>30</v>
      </c>
      <c r="E62" s="8" t="s">
        <v>250</v>
      </c>
    </row>
    <row r="63" spans="1:5" ht="35.25" thickBot="1">
      <c r="A63" s="8" t="s">
        <v>2986</v>
      </c>
      <c r="B63" s="9" t="s">
        <v>3285</v>
      </c>
      <c r="C63" s="8" t="s">
        <v>14</v>
      </c>
      <c r="D63" s="8" t="s">
        <v>30</v>
      </c>
      <c r="E63" s="8" t="s">
        <v>380</v>
      </c>
    </row>
    <row r="64" spans="1:5" ht="35.25" thickBot="1">
      <c r="A64" s="8" t="s">
        <v>2987</v>
      </c>
      <c r="B64" s="9" t="s">
        <v>3264</v>
      </c>
      <c r="C64" s="8" t="s">
        <v>14</v>
      </c>
      <c r="D64" s="8" t="s">
        <v>30</v>
      </c>
      <c r="E64" s="8" t="s">
        <v>250</v>
      </c>
    </row>
    <row r="65" spans="1:5" ht="35.25" thickBot="1">
      <c r="A65" s="8" t="s">
        <v>2984</v>
      </c>
      <c r="B65" s="9" t="s">
        <v>3286</v>
      </c>
      <c r="C65" s="8" t="s">
        <v>51</v>
      </c>
      <c r="D65" s="8" t="s">
        <v>30</v>
      </c>
      <c r="E65" s="8" t="s">
        <v>2225</v>
      </c>
    </row>
    <row r="66" spans="1:5" ht="35.25" thickBot="1">
      <c r="A66" s="8" t="s">
        <v>2969</v>
      </c>
      <c r="B66" s="9" t="s">
        <v>3287</v>
      </c>
      <c r="C66" s="8" t="s">
        <v>14</v>
      </c>
      <c r="D66" s="8" t="s">
        <v>15</v>
      </c>
      <c r="E66" s="8" t="s">
        <v>2176</v>
      </c>
    </row>
    <row r="67" spans="1:5" ht="35.25" thickBot="1">
      <c r="A67" s="8" t="s">
        <v>2970</v>
      </c>
      <c r="B67" s="9" t="s">
        <v>3264</v>
      </c>
      <c r="C67" s="8" t="s">
        <v>14</v>
      </c>
      <c r="D67" s="8" t="s">
        <v>15</v>
      </c>
      <c r="E67" s="8" t="s">
        <v>275</v>
      </c>
    </row>
    <row r="68" spans="1:5" ht="35.25" thickBot="1">
      <c r="A68" s="8" t="s">
        <v>2975</v>
      </c>
      <c r="B68" s="9" t="s">
        <v>3288</v>
      </c>
      <c r="C68" s="8" t="s">
        <v>14</v>
      </c>
      <c r="D68" s="8" t="s">
        <v>15</v>
      </c>
      <c r="E68" s="8" t="s">
        <v>404</v>
      </c>
    </row>
    <row r="69" spans="1:5" ht="35.25" thickBot="1">
      <c r="A69" s="8" t="s">
        <v>2976</v>
      </c>
      <c r="B69" s="9" t="s">
        <v>3289</v>
      </c>
      <c r="C69" s="8" t="s">
        <v>14</v>
      </c>
      <c r="D69" s="8" t="s">
        <v>30</v>
      </c>
      <c r="E69" s="8" t="s">
        <v>287</v>
      </c>
    </row>
    <row r="70" spans="1:5" ht="35.25" thickBot="1">
      <c r="A70" s="8" t="s">
        <v>2977</v>
      </c>
      <c r="B70" s="9" t="s">
        <v>3290</v>
      </c>
      <c r="C70" s="8" t="s">
        <v>14</v>
      </c>
      <c r="D70" s="8" t="s">
        <v>30</v>
      </c>
      <c r="E70" s="8" t="s">
        <v>293</v>
      </c>
    </row>
    <row r="71" spans="1:5" ht="35.25" thickBot="1">
      <c r="A71" s="8" t="s">
        <v>2981</v>
      </c>
      <c r="B71" s="9" t="s">
        <v>3291</v>
      </c>
      <c r="C71" s="8" t="s">
        <v>14</v>
      </c>
      <c r="D71" s="8" t="s">
        <v>30</v>
      </c>
      <c r="E71" s="8" t="s">
        <v>293</v>
      </c>
    </row>
    <row r="72" spans="1:5" ht="35.25" thickBot="1">
      <c r="A72" s="8" t="s">
        <v>2978</v>
      </c>
      <c r="B72" s="9" t="s">
        <v>3292</v>
      </c>
      <c r="C72" s="8" t="s">
        <v>14</v>
      </c>
      <c r="D72" s="8" t="s">
        <v>30</v>
      </c>
      <c r="E72" s="8" t="s">
        <v>3293</v>
      </c>
    </row>
    <row r="73" spans="1:5" ht="35.25" thickBot="1">
      <c r="A73" s="8" t="s">
        <v>2979</v>
      </c>
      <c r="B73" s="9" t="s">
        <v>3294</v>
      </c>
      <c r="C73" s="8" t="s">
        <v>14</v>
      </c>
      <c r="D73" s="8" t="s">
        <v>30</v>
      </c>
      <c r="E73" s="8" t="s">
        <v>310</v>
      </c>
    </row>
    <row r="74" spans="1:5" ht="35.25" thickBot="1">
      <c r="A74" s="8" t="s">
        <v>2980</v>
      </c>
      <c r="B74" s="9" t="s">
        <v>3295</v>
      </c>
      <c r="C74" s="8" t="s">
        <v>14</v>
      </c>
      <c r="D74" s="8" t="s">
        <v>30</v>
      </c>
      <c r="E74" s="8" t="s">
        <v>316</v>
      </c>
    </row>
    <row r="75" spans="1:5" ht="35.25" thickBot="1">
      <c r="A75" s="8" t="s">
        <v>2982</v>
      </c>
      <c r="B75" s="9" t="s">
        <v>3296</v>
      </c>
      <c r="C75" s="8" t="s">
        <v>14</v>
      </c>
      <c r="D75" s="8" t="s">
        <v>15</v>
      </c>
      <c r="E75" s="8" t="s">
        <v>322</v>
      </c>
    </row>
    <row r="76" spans="1:5" ht="35.25" thickBot="1">
      <c r="A76" s="8" t="s">
        <v>2988</v>
      </c>
      <c r="B76" s="9" t="s">
        <v>3297</v>
      </c>
      <c r="C76" s="8" t="s">
        <v>14</v>
      </c>
      <c r="D76" s="8" t="s">
        <v>30</v>
      </c>
      <c r="E76" s="8" t="s">
        <v>445</v>
      </c>
    </row>
    <row r="77" spans="1:5" ht="35.25" thickBot="1">
      <c r="A77" s="8" t="s">
        <v>2989</v>
      </c>
      <c r="B77" s="9" t="s">
        <v>3298</v>
      </c>
      <c r="C77" s="8" t="s">
        <v>14</v>
      </c>
      <c r="D77" s="8" t="s">
        <v>30</v>
      </c>
      <c r="E77" s="8" t="s">
        <v>334</v>
      </c>
    </row>
    <row r="78" spans="1:5" ht="35.25" thickBot="1">
      <c r="A78" s="8" t="s">
        <v>2990</v>
      </c>
      <c r="B78" s="9" t="s">
        <v>3299</v>
      </c>
      <c r="C78" s="8" t="s">
        <v>14</v>
      </c>
      <c r="D78" s="8" t="s">
        <v>30</v>
      </c>
      <c r="E78" s="8" t="s">
        <v>340</v>
      </c>
    </row>
    <row r="79" spans="1:5" ht="35.25" thickBot="1">
      <c r="A79" s="8" t="s">
        <v>2991</v>
      </c>
      <c r="B79" s="9" t="s">
        <v>3300</v>
      </c>
      <c r="C79" s="8" t="s">
        <v>14</v>
      </c>
      <c r="D79" s="8" t="s">
        <v>30</v>
      </c>
      <c r="E79" s="8" t="s">
        <v>346</v>
      </c>
    </row>
    <row r="80" spans="1:5" ht="35.25" thickBot="1">
      <c r="A80" s="8" t="s">
        <v>2992</v>
      </c>
      <c r="B80" s="9" t="s">
        <v>465</v>
      </c>
      <c r="C80" s="8" t="s">
        <v>14</v>
      </c>
      <c r="D80" s="8" t="s">
        <v>30</v>
      </c>
      <c r="E80" s="8" t="s">
        <v>466</v>
      </c>
    </row>
    <row r="81" spans="1:5" ht="35.25" thickBot="1">
      <c r="A81" s="8" t="s">
        <v>2997</v>
      </c>
      <c r="B81" s="9" t="s">
        <v>3301</v>
      </c>
      <c r="C81" s="8" t="s">
        <v>14</v>
      </c>
      <c r="D81" s="8" t="s">
        <v>15</v>
      </c>
      <c r="E81" s="8" t="s">
        <v>472</v>
      </c>
    </row>
    <row r="82" spans="1:5" ht="35.25" thickBot="1">
      <c r="A82" s="8" t="s">
        <v>2994</v>
      </c>
      <c r="B82" s="9" t="s">
        <v>3302</v>
      </c>
      <c r="C82" s="8" t="s">
        <v>14</v>
      </c>
      <c r="D82" s="8" t="s">
        <v>30</v>
      </c>
      <c r="E82" s="8" t="s">
        <v>478</v>
      </c>
    </row>
    <row r="83" spans="1:5" ht="35.25" thickBot="1">
      <c r="A83" s="8" t="s">
        <v>2995</v>
      </c>
      <c r="B83" s="9" t="s">
        <v>3303</v>
      </c>
      <c r="C83" s="8" t="s">
        <v>14</v>
      </c>
      <c r="D83" s="8" t="s">
        <v>30</v>
      </c>
      <c r="E83" s="8" t="s">
        <v>250</v>
      </c>
    </row>
    <row r="84" spans="1:5" ht="35.25" thickBot="1">
      <c r="A84" s="8" t="s">
        <v>3000</v>
      </c>
      <c r="B84" s="9" t="s">
        <v>3304</v>
      </c>
      <c r="C84" s="8" t="s">
        <v>14</v>
      </c>
      <c r="D84" s="8" t="s">
        <v>30</v>
      </c>
      <c r="E84" s="8" t="s">
        <v>488</v>
      </c>
    </row>
    <row r="85" spans="1:5" ht="35.25" thickBot="1">
      <c r="A85" s="8" t="s">
        <v>3002</v>
      </c>
      <c r="B85" s="9" t="s">
        <v>3264</v>
      </c>
      <c r="C85" s="8" t="s">
        <v>14</v>
      </c>
      <c r="D85" s="8" t="s">
        <v>30</v>
      </c>
      <c r="E85" s="8" t="s">
        <v>250</v>
      </c>
    </row>
    <row r="86" spans="1:5" ht="35.25" thickBot="1">
      <c r="A86" s="8" t="s">
        <v>3003</v>
      </c>
      <c r="B86" s="9" t="s">
        <v>497</v>
      </c>
      <c r="C86" s="8" t="s">
        <v>51</v>
      </c>
      <c r="D86" s="8" t="s">
        <v>30</v>
      </c>
      <c r="E86" s="8" t="s">
        <v>2273</v>
      </c>
    </row>
    <row r="87" spans="1:5" ht="35.25" thickBot="1">
      <c r="A87" s="8" t="s">
        <v>3004</v>
      </c>
      <c r="B87" s="9" t="s">
        <v>3305</v>
      </c>
      <c r="C87" s="8" t="s">
        <v>51</v>
      </c>
      <c r="D87" s="8" t="s">
        <v>15</v>
      </c>
      <c r="E87" s="8" t="s">
        <v>2278</v>
      </c>
    </row>
    <row r="88" spans="1:5" ht="35.25" thickBot="1">
      <c r="A88" s="8" t="s">
        <v>3023</v>
      </c>
      <c r="B88" s="9" t="s">
        <v>3306</v>
      </c>
      <c r="C88" s="8" t="s">
        <v>51</v>
      </c>
      <c r="D88" s="8" t="s">
        <v>15</v>
      </c>
      <c r="E88" s="8" t="s">
        <v>2309</v>
      </c>
    </row>
    <row r="89" spans="1:5" ht="35.25" thickBot="1">
      <c r="A89" s="8" t="s">
        <v>3005</v>
      </c>
      <c r="B89" s="9" t="s">
        <v>3307</v>
      </c>
      <c r="C89" s="8" t="s">
        <v>51</v>
      </c>
      <c r="D89" s="8" t="s">
        <v>15</v>
      </c>
      <c r="E89" s="8" t="s">
        <v>513</v>
      </c>
    </row>
    <row r="90" spans="1:5" ht="35.25" thickBot="1">
      <c r="A90" s="8" t="s">
        <v>3007</v>
      </c>
      <c r="B90" s="9" t="s">
        <v>3308</v>
      </c>
      <c r="C90" s="8" t="s">
        <v>51</v>
      </c>
      <c r="D90" s="8" t="s">
        <v>30</v>
      </c>
      <c r="E90" s="8" t="s">
        <v>287</v>
      </c>
    </row>
    <row r="91" spans="1:5" ht="35.25" thickBot="1">
      <c r="A91" s="8" t="s">
        <v>3009</v>
      </c>
      <c r="B91" s="9" t="s">
        <v>3309</v>
      </c>
      <c r="C91" s="8" t="s">
        <v>51</v>
      </c>
      <c r="D91" s="8" t="s">
        <v>30</v>
      </c>
      <c r="E91" s="8" t="s">
        <v>293</v>
      </c>
    </row>
    <row r="92" spans="1:5" ht="35.25" thickBot="1">
      <c r="A92" s="8" t="s">
        <v>3017</v>
      </c>
      <c r="B92" s="9" t="s">
        <v>3310</v>
      </c>
      <c r="C92" s="8" t="s">
        <v>51</v>
      </c>
      <c r="D92" s="8" t="s">
        <v>30</v>
      </c>
      <c r="E92" s="8" t="s">
        <v>293</v>
      </c>
    </row>
    <row r="93" spans="1:5" ht="35.25" thickBot="1">
      <c r="A93" s="8" t="s">
        <v>3011</v>
      </c>
      <c r="B93" s="9" t="s">
        <v>3311</v>
      </c>
      <c r="C93" s="8" t="s">
        <v>51</v>
      </c>
      <c r="D93" s="8" t="s">
        <v>30</v>
      </c>
      <c r="E93" s="8" t="s">
        <v>534</v>
      </c>
    </row>
    <row r="94" spans="1:5" ht="35.25" thickBot="1">
      <c r="A94" s="8" t="s">
        <v>3013</v>
      </c>
      <c r="B94" s="9" t="s">
        <v>3312</v>
      </c>
      <c r="C94" s="8" t="s">
        <v>51</v>
      </c>
      <c r="D94" s="8" t="s">
        <v>30</v>
      </c>
      <c r="E94" s="8" t="s">
        <v>310</v>
      </c>
    </row>
    <row r="95" spans="1:5" ht="35.25" thickBot="1">
      <c r="A95" s="8" t="s">
        <v>3015</v>
      </c>
      <c r="B95" s="9" t="s">
        <v>3313</v>
      </c>
      <c r="C95" s="8" t="s">
        <v>51</v>
      </c>
      <c r="D95" s="8" t="s">
        <v>30</v>
      </c>
      <c r="E95" s="8" t="s">
        <v>545</v>
      </c>
    </row>
    <row r="96" spans="1:5" ht="35.25" thickBot="1">
      <c r="A96" s="8" t="s">
        <v>3020</v>
      </c>
      <c r="B96" s="9" t="s">
        <v>3314</v>
      </c>
      <c r="C96" s="8" t="s">
        <v>51</v>
      </c>
      <c r="D96" s="8" t="s">
        <v>15</v>
      </c>
      <c r="E96" s="8" t="s">
        <v>322</v>
      </c>
    </row>
    <row r="97" spans="1:5" ht="35.25" thickBot="1">
      <c r="A97" s="8" t="s">
        <v>3025</v>
      </c>
      <c r="B97" s="9" t="s">
        <v>555</v>
      </c>
      <c r="C97" s="8" t="s">
        <v>14</v>
      </c>
      <c r="D97" s="8" t="s">
        <v>30</v>
      </c>
      <c r="E97" s="8" t="s">
        <v>556</v>
      </c>
    </row>
    <row r="98" spans="1:5" ht="35.25" thickBot="1">
      <c r="A98" s="8" t="s">
        <v>3041</v>
      </c>
      <c r="B98" s="9" t="s">
        <v>3315</v>
      </c>
      <c r="C98" s="8" t="s">
        <v>14</v>
      </c>
      <c r="D98" s="8" t="s">
        <v>30</v>
      </c>
      <c r="E98" s="8" t="s">
        <v>562</v>
      </c>
    </row>
    <row r="99" spans="1:5" ht="35.25" thickBot="1">
      <c r="A99" s="8" t="s">
        <v>3029</v>
      </c>
      <c r="B99" s="9" t="s">
        <v>3316</v>
      </c>
      <c r="C99" s="8" t="s">
        <v>14</v>
      </c>
      <c r="D99" s="8" t="s">
        <v>30</v>
      </c>
      <c r="E99" s="8" t="s">
        <v>568</v>
      </c>
    </row>
    <row r="100" spans="1:5" ht="52.5" thickBot="1">
      <c r="A100" s="8" t="s">
        <v>3030</v>
      </c>
      <c r="B100" s="9" t="s">
        <v>3303</v>
      </c>
      <c r="C100" s="8" t="s">
        <v>14</v>
      </c>
      <c r="D100" s="8" t="s">
        <v>30</v>
      </c>
      <c r="E100" s="8" t="s">
        <v>573</v>
      </c>
    </row>
    <row r="101" spans="1:5" ht="35.25" thickBot="1">
      <c r="A101" s="8" t="s">
        <v>3026</v>
      </c>
      <c r="B101" s="9" t="s">
        <v>3317</v>
      </c>
      <c r="C101" s="8" t="s">
        <v>14</v>
      </c>
      <c r="D101" s="8" t="s">
        <v>30</v>
      </c>
      <c r="E101" s="8" t="s">
        <v>579</v>
      </c>
    </row>
    <row r="102" spans="1:5" ht="18" thickBot="1">
      <c r="A102" s="8" t="s">
        <v>2880</v>
      </c>
      <c r="B102" s="9" t="s">
        <v>3318</v>
      </c>
      <c r="C102" s="8" t="s">
        <v>14</v>
      </c>
      <c r="D102" s="8" t="s">
        <v>30</v>
      </c>
      <c r="E102" s="8" t="s">
        <v>585</v>
      </c>
    </row>
    <row r="103" spans="1:5" ht="35.25" thickBot="1">
      <c r="A103" s="8" t="s">
        <v>2881</v>
      </c>
      <c r="B103" s="9" t="s">
        <v>3319</v>
      </c>
      <c r="C103" s="8" t="s">
        <v>14</v>
      </c>
      <c r="D103" s="8" t="s">
        <v>30</v>
      </c>
      <c r="E103" s="8" t="s">
        <v>591</v>
      </c>
    </row>
    <row r="104" spans="1:5" ht="35.25" thickBot="1">
      <c r="A104" s="8" t="s">
        <v>2883</v>
      </c>
      <c r="B104" s="9" t="s">
        <v>3320</v>
      </c>
      <c r="C104" s="8" t="s">
        <v>14</v>
      </c>
      <c r="D104" s="8" t="s">
        <v>30</v>
      </c>
      <c r="E104" s="8" t="s">
        <v>597</v>
      </c>
    </row>
    <row r="105" spans="1:5" ht="35.25" thickBot="1">
      <c r="A105" s="8" t="s">
        <v>3031</v>
      </c>
      <c r="B105" s="9" t="s">
        <v>3321</v>
      </c>
      <c r="C105" s="8" t="s">
        <v>14</v>
      </c>
      <c r="D105" s="8" t="s">
        <v>30</v>
      </c>
      <c r="E105" s="8" t="s">
        <v>603</v>
      </c>
    </row>
    <row r="106" spans="1:5" ht="35.25" thickBot="1">
      <c r="A106" s="8" t="s">
        <v>3033</v>
      </c>
      <c r="B106" s="9" t="s">
        <v>3322</v>
      </c>
      <c r="C106" s="8" t="s">
        <v>14</v>
      </c>
      <c r="D106" s="8" t="s">
        <v>30</v>
      </c>
      <c r="E106" s="8" t="s">
        <v>287</v>
      </c>
    </row>
    <row r="107" spans="1:5" ht="35.25" thickBot="1">
      <c r="A107" s="8" t="s">
        <v>3034</v>
      </c>
      <c r="B107" s="9" t="s">
        <v>3323</v>
      </c>
      <c r="C107" s="8" t="s">
        <v>14</v>
      </c>
      <c r="D107" s="8" t="s">
        <v>30</v>
      </c>
      <c r="E107" s="8" t="s">
        <v>293</v>
      </c>
    </row>
    <row r="108" spans="1:5" ht="35.25" thickBot="1">
      <c r="A108" s="8" t="s">
        <v>3038</v>
      </c>
      <c r="B108" s="9" t="s">
        <v>3324</v>
      </c>
      <c r="C108" s="8" t="s">
        <v>14</v>
      </c>
      <c r="D108" s="8" t="s">
        <v>30</v>
      </c>
      <c r="E108" s="8" t="s">
        <v>293</v>
      </c>
    </row>
    <row r="109" spans="1:5" ht="35.25" thickBot="1">
      <c r="A109" s="8" t="s">
        <v>3035</v>
      </c>
      <c r="B109" s="9" t="s">
        <v>3325</v>
      </c>
      <c r="C109" s="8" t="s">
        <v>14</v>
      </c>
      <c r="D109" s="8" t="s">
        <v>30</v>
      </c>
      <c r="E109" s="8" t="s">
        <v>624</v>
      </c>
    </row>
    <row r="110" spans="1:5" ht="35.25" thickBot="1">
      <c r="A110" s="8" t="s">
        <v>3036</v>
      </c>
      <c r="B110" s="9" t="s">
        <v>3326</v>
      </c>
      <c r="C110" s="8" t="s">
        <v>14</v>
      </c>
      <c r="D110" s="8" t="s">
        <v>30</v>
      </c>
      <c r="E110" s="8" t="s">
        <v>310</v>
      </c>
    </row>
    <row r="111" spans="1:5" ht="35.25" thickBot="1">
      <c r="A111" s="8" t="s">
        <v>3037</v>
      </c>
      <c r="B111" s="9" t="s">
        <v>3327</v>
      </c>
      <c r="C111" s="8" t="s">
        <v>14</v>
      </c>
      <c r="D111" s="8" t="s">
        <v>30</v>
      </c>
      <c r="E111" s="8" t="s">
        <v>316</v>
      </c>
    </row>
    <row r="112" spans="1:5" ht="35.25" thickBot="1">
      <c r="A112" s="8" t="s">
        <v>3039</v>
      </c>
      <c r="B112" s="9" t="s">
        <v>3328</v>
      </c>
      <c r="C112" s="8" t="s">
        <v>14</v>
      </c>
      <c r="D112" s="8" t="s">
        <v>15</v>
      </c>
      <c r="E112" s="8" t="s">
        <v>322</v>
      </c>
    </row>
    <row r="113" spans="1:5" ht="18" thickBot="1">
      <c r="A113" s="8" t="s">
        <v>3042</v>
      </c>
      <c r="B113" s="9" t="s">
        <v>644</v>
      </c>
      <c r="C113" s="8" t="s">
        <v>51</v>
      </c>
      <c r="D113" s="8" t="s">
        <v>143</v>
      </c>
      <c r="E113" s="8" t="s">
        <v>645</v>
      </c>
    </row>
    <row r="114" spans="1:5" ht="35.25" thickBot="1">
      <c r="A114" s="8" t="s">
        <v>3043</v>
      </c>
      <c r="B114" s="9" t="s">
        <v>3329</v>
      </c>
      <c r="C114" s="8" t="s">
        <v>51</v>
      </c>
      <c r="D114" s="8" t="s">
        <v>30</v>
      </c>
      <c r="E114" s="8" t="s">
        <v>651</v>
      </c>
    </row>
    <row r="115" spans="1:5" ht="35.25" thickBot="1">
      <c r="A115" s="8" t="s">
        <v>3044</v>
      </c>
      <c r="B115" s="9" t="s">
        <v>3330</v>
      </c>
      <c r="C115" s="8" t="s">
        <v>51</v>
      </c>
      <c r="D115" s="8" t="s">
        <v>15</v>
      </c>
      <c r="E115" s="8" t="s">
        <v>657</v>
      </c>
    </row>
    <row r="116" spans="1:5" ht="35.25" thickBot="1">
      <c r="A116" s="8" t="s">
        <v>3046</v>
      </c>
      <c r="B116" s="9" t="s">
        <v>3331</v>
      </c>
      <c r="C116" s="8" t="s">
        <v>14</v>
      </c>
      <c r="D116" s="8" t="s">
        <v>30</v>
      </c>
      <c r="E116" s="8" t="s">
        <v>663</v>
      </c>
    </row>
    <row r="117" spans="1:5" ht="35.25" thickBot="1">
      <c r="A117" s="8" t="s">
        <v>3047</v>
      </c>
      <c r="B117" s="9" t="s">
        <v>3332</v>
      </c>
      <c r="C117" s="8" t="s">
        <v>51</v>
      </c>
      <c r="D117" s="8" t="s">
        <v>143</v>
      </c>
      <c r="E117" s="8" t="s">
        <v>669</v>
      </c>
    </row>
    <row r="118" spans="1:5" ht="35.25" thickBot="1">
      <c r="A118" s="8" t="s">
        <v>3049</v>
      </c>
      <c r="B118" s="9" t="s">
        <v>3264</v>
      </c>
      <c r="C118" s="8" t="s">
        <v>51</v>
      </c>
      <c r="D118" s="8" t="s">
        <v>30</v>
      </c>
      <c r="E118" s="8" t="s">
        <v>674</v>
      </c>
    </row>
    <row r="119" spans="1:5" ht="18" thickBot="1">
      <c r="A119" s="8" t="s">
        <v>3055</v>
      </c>
      <c r="B119" s="9" t="s">
        <v>3333</v>
      </c>
      <c r="C119" s="8" t="s">
        <v>51</v>
      </c>
      <c r="D119" s="8" t="s">
        <v>30</v>
      </c>
      <c r="E119" s="8" t="s">
        <v>680</v>
      </c>
    </row>
    <row r="120" spans="1:5" ht="35.25" thickBot="1">
      <c r="A120" s="8" t="s">
        <v>3057</v>
      </c>
      <c r="B120" s="9" t="s">
        <v>3334</v>
      </c>
      <c r="C120" s="8" t="s">
        <v>14</v>
      </c>
      <c r="D120" s="8" t="s">
        <v>15</v>
      </c>
      <c r="E120" s="8" t="s">
        <v>686</v>
      </c>
    </row>
    <row r="121" spans="1:5" ht="35.25" thickBot="1">
      <c r="A121" s="8" t="s">
        <v>3058</v>
      </c>
      <c r="B121" s="9" t="s">
        <v>3264</v>
      </c>
      <c r="C121" s="8" t="s">
        <v>51</v>
      </c>
      <c r="D121" s="8" t="s">
        <v>30</v>
      </c>
      <c r="E121" s="8" t="s">
        <v>691</v>
      </c>
    </row>
    <row r="122" spans="1:5" ht="35.25" thickBot="1">
      <c r="A122" s="8" t="s">
        <v>3059</v>
      </c>
      <c r="B122" s="9" t="s">
        <v>3335</v>
      </c>
      <c r="C122" s="8" t="s">
        <v>14</v>
      </c>
      <c r="D122" s="8" t="s">
        <v>30</v>
      </c>
      <c r="E122" s="8" t="s">
        <v>697</v>
      </c>
    </row>
    <row r="123" spans="1:5" ht="35.25" thickBot="1">
      <c r="A123" s="8" t="s">
        <v>3061</v>
      </c>
      <c r="B123" s="9" t="s">
        <v>3336</v>
      </c>
      <c r="C123" s="8" t="s">
        <v>14</v>
      </c>
      <c r="D123" s="8" t="s">
        <v>30</v>
      </c>
      <c r="E123" s="8" t="s">
        <v>703</v>
      </c>
    </row>
    <row r="124" spans="1:5" ht="35.25" thickBot="1">
      <c r="A124" s="8" t="s">
        <v>3062</v>
      </c>
      <c r="B124" s="9" t="s">
        <v>3337</v>
      </c>
      <c r="C124" s="8"/>
      <c r="D124" s="8" t="s">
        <v>30</v>
      </c>
      <c r="E124" s="8" t="s">
        <v>709</v>
      </c>
    </row>
    <row r="125" spans="1:5" ht="35.25" thickBot="1">
      <c r="A125" s="8" t="s">
        <v>3064</v>
      </c>
      <c r="B125" s="9" t="s">
        <v>3338</v>
      </c>
      <c r="C125" s="8" t="s">
        <v>51</v>
      </c>
      <c r="D125" s="8" t="s">
        <v>30</v>
      </c>
      <c r="E125" s="8" t="s">
        <v>287</v>
      </c>
    </row>
    <row r="126" spans="1:5" ht="35.25" thickBot="1">
      <c r="A126" s="8" t="s">
        <v>3066</v>
      </c>
      <c r="B126" s="9" t="s">
        <v>3339</v>
      </c>
      <c r="C126" s="8" t="s">
        <v>51</v>
      </c>
      <c r="D126" s="8" t="s">
        <v>30</v>
      </c>
      <c r="E126" s="8" t="s">
        <v>293</v>
      </c>
    </row>
    <row r="127" spans="1:5" ht="35.25" thickBot="1">
      <c r="A127" s="8" t="s">
        <v>3068</v>
      </c>
      <c r="B127" s="9" t="s">
        <v>3340</v>
      </c>
      <c r="C127" s="8" t="s">
        <v>51</v>
      </c>
      <c r="D127" s="8" t="s">
        <v>30</v>
      </c>
      <c r="E127" s="8" t="s">
        <v>725</v>
      </c>
    </row>
    <row r="128" spans="1:5" ht="35.25" thickBot="1">
      <c r="A128" s="8" t="s">
        <v>3070</v>
      </c>
      <c r="B128" s="9" t="s">
        <v>3341</v>
      </c>
      <c r="C128" s="8" t="s">
        <v>51</v>
      </c>
      <c r="D128" s="8" t="s">
        <v>30</v>
      </c>
      <c r="E128" s="8" t="s">
        <v>310</v>
      </c>
    </row>
    <row r="129" spans="1:5" ht="35.25" thickBot="1">
      <c r="A129" s="8" t="s">
        <v>3072</v>
      </c>
      <c r="B129" s="9" t="s">
        <v>3342</v>
      </c>
      <c r="C129" s="8" t="s">
        <v>51</v>
      </c>
      <c r="D129" s="8" t="s">
        <v>30</v>
      </c>
      <c r="E129" s="8" t="s">
        <v>316</v>
      </c>
    </row>
    <row r="130" spans="1:5" ht="35.25" thickBot="1">
      <c r="A130" s="8" t="s">
        <v>3075</v>
      </c>
      <c r="B130" s="9" t="s">
        <v>3343</v>
      </c>
      <c r="C130" s="8" t="s">
        <v>51</v>
      </c>
      <c r="D130" s="8" t="s">
        <v>30</v>
      </c>
      <c r="E130" s="8" t="s">
        <v>293</v>
      </c>
    </row>
    <row r="131" spans="1:5" ht="35.25" thickBot="1">
      <c r="A131" s="8" t="s">
        <v>3077</v>
      </c>
      <c r="B131" s="9" t="s">
        <v>3344</v>
      </c>
      <c r="C131" s="8" t="s">
        <v>51</v>
      </c>
      <c r="D131" s="8" t="s">
        <v>30</v>
      </c>
      <c r="E131" s="8" t="s">
        <v>322</v>
      </c>
    </row>
    <row r="132" spans="1:5" ht="35.25" thickBot="1">
      <c r="A132" s="8" t="s">
        <v>3050</v>
      </c>
      <c r="B132" s="9" t="s">
        <v>3345</v>
      </c>
      <c r="C132" s="8" t="s">
        <v>14</v>
      </c>
      <c r="D132" s="8" t="s">
        <v>30</v>
      </c>
      <c r="E132" s="8" t="s">
        <v>751</v>
      </c>
    </row>
    <row r="133" spans="1:5" ht="35.25" thickBot="1">
      <c r="A133" s="8" t="s">
        <v>3051</v>
      </c>
      <c r="B133" s="9" t="s">
        <v>3346</v>
      </c>
      <c r="C133" s="8" t="s">
        <v>14</v>
      </c>
      <c r="D133" s="8" t="s">
        <v>15</v>
      </c>
      <c r="E133" s="8" t="s">
        <v>757</v>
      </c>
    </row>
    <row r="134" spans="1:5" ht="35.25" thickBot="1">
      <c r="A134" s="8" t="s">
        <v>3053</v>
      </c>
      <c r="B134" s="9" t="s">
        <v>3347</v>
      </c>
      <c r="C134" s="8" t="s">
        <v>14</v>
      </c>
      <c r="D134" s="8" t="s">
        <v>30</v>
      </c>
      <c r="E134" s="8" t="s">
        <v>763</v>
      </c>
    </row>
    <row r="135" spans="1:5" ht="18" thickBot="1">
      <c r="A135" s="8" t="s">
        <v>3079</v>
      </c>
      <c r="B135" s="9" t="s">
        <v>3348</v>
      </c>
      <c r="C135" s="8" t="s">
        <v>51</v>
      </c>
      <c r="D135" s="8" t="s">
        <v>30</v>
      </c>
      <c r="E135" s="8" t="s">
        <v>769</v>
      </c>
    </row>
    <row r="136" spans="1:5" ht="35.25" thickBot="1">
      <c r="A136" s="8" t="s">
        <v>3081</v>
      </c>
      <c r="B136" s="9" t="s">
        <v>3349</v>
      </c>
      <c r="C136" s="8" t="s">
        <v>14</v>
      </c>
      <c r="D136" s="8" t="s">
        <v>30</v>
      </c>
      <c r="E136" s="8" t="s">
        <v>775</v>
      </c>
    </row>
    <row r="137" spans="1:5" ht="35.25" thickBot="1">
      <c r="A137" s="8" t="s">
        <v>2929</v>
      </c>
      <c r="B137" s="9" t="s">
        <v>3350</v>
      </c>
      <c r="C137" s="8" t="s">
        <v>51</v>
      </c>
      <c r="D137" s="8" t="s">
        <v>30</v>
      </c>
      <c r="E137" s="8" t="s">
        <v>781</v>
      </c>
    </row>
    <row r="138" spans="1:5" ht="35.25" thickBot="1">
      <c r="A138" s="8" t="s">
        <v>3083</v>
      </c>
      <c r="B138" s="9" t="s">
        <v>3351</v>
      </c>
      <c r="C138" s="8" t="s">
        <v>14</v>
      </c>
      <c r="D138" s="8" t="s">
        <v>30</v>
      </c>
      <c r="E138" s="8" t="s">
        <v>786</v>
      </c>
    </row>
    <row r="139" spans="1:5" ht="18" thickBot="1">
      <c r="A139" s="8" t="s">
        <v>3093</v>
      </c>
      <c r="B139" s="9" t="s">
        <v>791</v>
      </c>
      <c r="C139" s="8" t="s">
        <v>51</v>
      </c>
      <c r="D139" s="8" t="s">
        <v>143</v>
      </c>
      <c r="E139" s="8" t="s">
        <v>792</v>
      </c>
    </row>
    <row r="140" spans="1:5" ht="35.25" thickBot="1">
      <c r="A140" s="8" t="s">
        <v>3094</v>
      </c>
      <c r="B140" s="9" t="s">
        <v>3352</v>
      </c>
      <c r="C140" s="8" t="s">
        <v>51</v>
      </c>
      <c r="D140" s="8" t="s">
        <v>30</v>
      </c>
      <c r="E140" s="8" t="s">
        <v>798</v>
      </c>
    </row>
    <row r="141" spans="1:5" ht="35.25" thickBot="1">
      <c r="A141" s="8" t="s">
        <v>3095</v>
      </c>
      <c r="B141" s="9" t="s">
        <v>3353</v>
      </c>
      <c r="C141" s="8" t="s">
        <v>51</v>
      </c>
      <c r="D141" s="8" t="s">
        <v>15</v>
      </c>
      <c r="E141" s="8" t="s">
        <v>804</v>
      </c>
    </row>
    <row r="142" spans="1:5" ht="35.25" thickBot="1">
      <c r="A142" s="8" t="s">
        <v>3097</v>
      </c>
      <c r="B142" s="9" t="s">
        <v>3354</v>
      </c>
      <c r="C142" s="8" t="s">
        <v>51</v>
      </c>
      <c r="D142" s="8" t="s">
        <v>30</v>
      </c>
      <c r="E142" s="8" t="s">
        <v>810</v>
      </c>
    </row>
    <row r="143" spans="1:5" ht="35.25" thickBot="1">
      <c r="A143" s="8" t="s">
        <v>3099</v>
      </c>
      <c r="B143" s="9" t="s">
        <v>3355</v>
      </c>
      <c r="C143" s="8" t="s">
        <v>51</v>
      </c>
      <c r="D143" s="8" t="s">
        <v>30</v>
      </c>
      <c r="E143" s="8" t="s">
        <v>816</v>
      </c>
    </row>
    <row r="144" spans="1:5" ht="35.25" thickBot="1">
      <c r="A144" s="8" t="s">
        <v>3101</v>
      </c>
      <c r="B144" s="9" t="s">
        <v>821</v>
      </c>
      <c r="C144" s="8" t="s">
        <v>14</v>
      </c>
      <c r="D144" s="8" t="s">
        <v>143</v>
      </c>
      <c r="E144" s="8" t="s">
        <v>822</v>
      </c>
    </row>
    <row r="145" spans="1:5" ht="35.25" thickBot="1">
      <c r="A145" s="8" t="s">
        <v>3108</v>
      </c>
      <c r="B145" s="9" t="s">
        <v>3356</v>
      </c>
      <c r="C145" s="8" t="s">
        <v>14</v>
      </c>
      <c r="D145" s="8" t="s">
        <v>15</v>
      </c>
      <c r="E145" s="8" t="s">
        <v>828</v>
      </c>
    </row>
    <row r="146" spans="1:5" ht="52.5" thickBot="1">
      <c r="A146" s="8" t="s">
        <v>3110</v>
      </c>
      <c r="B146" s="9" t="s">
        <v>3357</v>
      </c>
      <c r="C146" s="8" t="s">
        <v>14</v>
      </c>
      <c r="D146" s="8" t="s">
        <v>30</v>
      </c>
      <c r="E146" s="8" t="s">
        <v>834</v>
      </c>
    </row>
    <row r="147" spans="1:5" ht="52.5" thickBot="1">
      <c r="A147" s="8" t="s">
        <v>3106</v>
      </c>
      <c r="B147" s="9" t="s">
        <v>3358</v>
      </c>
      <c r="C147" s="8" t="s">
        <v>14</v>
      </c>
      <c r="D147" s="8" t="s">
        <v>30</v>
      </c>
      <c r="E147" s="8" t="s">
        <v>840</v>
      </c>
    </row>
    <row r="148" spans="1:5" ht="35.25" thickBot="1">
      <c r="A148" s="8" t="s">
        <v>3105</v>
      </c>
      <c r="B148" s="9" t="s">
        <v>3359</v>
      </c>
      <c r="C148" s="8" t="s">
        <v>14</v>
      </c>
      <c r="D148" s="8" t="s">
        <v>30</v>
      </c>
      <c r="E148" s="8" t="s">
        <v>847</v>
      </c>
    </row>
    <row r="149" spans="1:5" ht="35.25" thickBot="1">
      <c r="A149" s="8" t="s">
        <v>3103</v>
      </c>
      <c r="B149" s="9" t="s">
        <v>3360</v>
      </c>
      <c r="C149" s="8" t="s">
        <v>14</v>
      </c>
      <c r="D149" s="8" t="s">
        <v>30</v>
      </c>
      <c r="E149" s="8" t="s">
        <v>853</v>
      </c>
    </row>
    <row r="150" spans="1:5" ht="35.25" thickBot="1">
      <c r="A150" s="8" t="s">
        <v>3113</v>
      </c>
      <c r="B150" s="9" t="s">
        <v>3361</v>
      </c>
      <c r="C150" s="8" t="s">
        <v>51</v>
      </c>
      <c r="D150" s="8" t="s">
        <v>15</v>
      </c>
      <c r="E150" s="8" t="s">
        <v>859</v>
      </c>
    </row>
    <row r="151" spans="1:5" ht="35.25" thickBot="1">
      <c r="A151" s="8" t="s">
        <v>3116</v>
      </c>
      <c r="B151" s="9" t="s">
        <v>3362</v>
      </c>
      <c r="C151" s="8" t="s">
        <v>51</v>
      </c>
      <c r="D151" s="8" t="s">
        <v>15</v>
      </c>
      <c r="E151" s="8" t="s">
        <v>865</v>
      </c>
    </row>
    <row r="152" spans="1:5" ht="35.25" thickBot="1">
      <c r="A152" s="8" t="s">
        <v>3114</v>
      </c>
      <c r="B152" s="9" t="s">
        <v>3363</v>
      </c>
      <c r="C152" s="8" t="s">
        <v>51</v>
      </c>
      <c r="D152" s="8" t="s">
        <v>30</v>
      </c>
      <c r="E152" s="8" t="s">
        <v>871</v>
      </c>
    </row>
    <row r="153" spans="1:5" ht="35.25" thickBot="1">
      <c r="A153" s="8" t="s">
        <v>3117</v>
      </c>
      <c r="B153" s="9" t="s">
        <v>876</v>
      </c>
      <c r="C153" s="8" t="s">
        <v>14</v>
      </c>
      <c r="D153" s="8" t="s">
        <v>143</v>
      </c>
      <c r="E153" s="8" t="s">
        <v>877</v>
      </c>
    </row>
    <row r="154" spans="1:5" ht="35.25" thickBot="1">
      <c r="A154" s="8" t="s">
        <v>3122</v>
      </c>
      <c r="B154" s="9" t="s">
        <v>3364</v>
      </c>
      <c r="C154" s="8" t="s">
        <v>14</v>
      </c>
      <c r="D154" s="8" t="s">
        <v>15</v>
      </c>
      <c r="E154" s="8" t="s">
        <v>882</v>
      </c>
    </row>
    <row r="155" spans="1:5" ht="35.25" thickBot="1">
      <c r="A155" s="8" t="s">
        <v>3123</v>
      </c>
      <c r="B155" s="9" t="s">
        <v>3365</v>
      </c>
      <c r="C155" s="8" t="s">
        <v>14</v>
      </c>
      <c r="D155" s="8" t="s">
        <v>30</v>
      </c>
      <c r="E155" s="8" t="s">
        <v>887</v>
      </c>
    </row>
    <row r="156" spans="1:5" ht="35.25" thickBot="1">
      <c r="A156" s="8" t="s">
        <v>3121</v>
      </c>
      <c r="B156" s="9" t="s">
        <v>3366</v>
      </c>
      <c r="C156" s="8" t="s">
        <v>14</v>
      </c>
      <c r="D156" s="8" t="s">
        <v>30</v>
      </c>
      <c r="E156" s="8" t="s">
        <v>892</v>
      </c>
    </row>
    <row r="157" spans="1:5" ht="35.25" thickBot="1">
      <c r="A157" s="8" t="s">
        <v>3119</v>
      </c>
      <c r="B157" s="9" t="s">
        <v>3367</v>
      </c>
      <c r="C157" s="8" t="s">
        <v>14</v>
      </c>
      <c r="D157" s="8" t="s">
        <v>30</v>
      </c>
      <c r="E157" s="8" t="s">
        <v>897</v>
      </c>
    </row>
    <row r="158" spans="1:5" ht="35.25" thickBot="1">
      <c r="A158" s="8" t="s">
        <v>3118</v>
      </c>
      <c r="B158" s="9" t="s">
        <v>3368</v>
      </c>
      <c r="C158" s="8" t="s">
        <v>14</v>
      </c>
      <c r="D158" s="8" t="s">
        <v>30</v>
      </c>
      <c r="E158" s="8" t="s">
        <v>902</v>
      </c>
    </row>
    <row r="159" spans="1:5" ht="35.25" thickBot="1">
      <c r="A159" s="8" t="s">
        <v>3124</v>
      </c>
      <c r="B159" s="9" t="s">
        <v>3369</v>
      </c>
      <c r="C159" s="8" t="s">
        <v>51</v>
      </c>
      <c r="D159" s="8" t="s">
        <v>15</v>
      </c>
      <c r="E159" s="8" t="s">
        <v>907</v>
      </c>
    </row>
    <row r="160" spans="1:5" ht="35.25" thickBot="1">
      <c r="A160" s="8" t="s">
        <v>3126</v>
      </c>
      <c r="B160" s="9" t="s">
        <v>3362</v>
      </c>
      <c r="C160" s="8" t="s">
        <v>51</v>
      </c>
      <c r="D160" s="8" t="s">
        <v>15</v>
      </c>
      <c r="E160" s="8" t="s">
        <v>865</v>
      </c>
    </row>
    <row r="161" spans="1:5" ht="35.25" thickBot="1">
      <c r="A161" s="8" t="s">
        <v>3125</v>
      </c>
      <c r="B161" s="9" t="s">
        <v>3370</v>
      </c>
      <c r="C161" s="8" t="s">
        <v>51</v>
      </c>
      <c r="D161" s="8" t="s">
        <v>30</v>
      </c>
      <c r="E161" s="8" t="s">
        <v>915</v>
      </c>
    </row>
    <row r="162" spans="1:5" ht="18" thickBot="1">
      <c r="A162" s="8" t="s">
        <v>3146</v>
      </c>
      <c r="B162" s="9" t="s">
        <v>919</v>
      </c>
      <c r="C162" s="8" t="s">
        <v>14</v>
      </c>
      <c r="D162" s="8" t="s">
        <v>15</v>
      </c>
      <c r="E162" s="8" t="s">
        <v>920</v>
      </c>
    </row>
    <row r="163" spans="1:5" ht="35.25" thickBot="1">
      <c r="A163" s="8" t="s">
        <v>3147</v>
      </c>
      <c r="B163" s="9" t="s">
        <v>3371</v>
      </c>
      <c r="C163" s="8" t="s">
        <v>14</v>
      </c>
      <c r="D163" s="8" t="s">
        <v>15</v>
      </c>
      <c r="E163" s="8" t="s">
        <v>926</v>
      </c>
    </row>
    <row r="164" spans="1:5" ht="35.25" thickBot="1">
      <c r="A164" s="8" t="s">
        <v>3153</v>
      </c>
      <c r="B164" s="9" t="s">
        <v>3372</v>
      </c>
      <c r="C164" s="8" t="s">
        <v>14</v>
      </c>
      <c r="D164" s="8" t="s">
        <v>30</v>
      </c>
      <c r="E164" s="8" t="s">
        <v>932</v>
      </c>
    </row>
    <row r="165" spans="1:5" ht="35.25" thickBot="1">
      <c r="A165" s="8" t="s">
        <v>3155</v>
      </c>
      <c r="B165" s="9" t="s">
        <v>3373</v>
      </c>
      <c r="C165" s="8" t="s">
        <v>14</v>
      </c>
      <c r="D165" s="8" t="s">
        <v>30</v>
      </c>
      <c r="E165" s="8" t="s">
        <v>938</v>
      </c>
    </row>
    <row r="166" spans="1:5" ht="35.25" thickBot="1">
      <c r="A166" s="8" t="s">
        <v>3149</v>
      </c>
      <c r="B166" s="9" t="s">
        <v>3374</v>
      </c>
      <c r="C166" s="8" t="s">
        <v>14</v>
      </c>
      <c r="D166" s="8" t="s">
        <v>15</v>
      </c>
      <c r="E166" s="8" t="s">
        <v>944</v>
      </c>
    </row>
    <row r="167" spans="1:5" ht="35.25" thickBot="1">
      <c r="A167" s="8" t="s">
        <v>3127</v>
      </c>
      <c r="B167" s="9" t="s">
        <v>3375</v>
      </c>
      <c r="C167" s="8" t="s">
        <v>14</v>
      </c>
      <c r="D167" s="8" t="s">
        <v>15</v>
      </c>
      <c r="E167" s="8" t="s">
        <v>950</v>
      </c>
    </row>
    <row r="168" spans="1:5" ht="35.25" thickBot="1">
      <c r="A168" s="8" t="s">
        <v>3151</v>
      </c>
      <c r="B168" s="9" t="s">
        <v>3376</v>
      </c>
      <c r="C168" s="8" t="s">
        <v>14</v>
      </c>
      <c r="D168" s="8" t="s">
        <v>15</v>
      </c>
      <c r="E168" s="8" t="s">
        <v>956</v>
      </c>
    </row>
    <row r="169" spans="1:5" ht="35.25" thickBot="1">
      <c r="A169" s="8" t="s">
        <v>3157</v>
      </c>
      <c r="B169" s="9" t="s">
        <v>3353</v>
      </c>
      <c r="C169" s="8" t="s">
        <v>14</v>
      </c>
      <c r="D169" s="8" t="s">
        <v>30</v>
      </c>
      <c r="E169" s="8" t="s">
        <v>961</v>
      </c>
    </row>
    <row r="170" spans="1:5" ht="35.25" thickBot="1">
      <c r="A170" s="8" t="s">
        <v>3159</v>
      </c>
      <c r="B170" s="9" t="s">
        <v>3377</v>
      </c>
      <c r="C170" s="8" t="s">
        <v>14</v>
      </c>
      <c r="D170" s="8" t="s">
        <v>30</v>
      </c>
      <c r="E170" s="8" t="s">
        <v>967</v>
      </c>
    </row>
    <row r="171" spans="1:5" ht="35.25" thickBot="1">
      <c r="A171" s="8" t="s">
        <v>3161</v>
      </c>
      <c r="B171" s="9" t="s">
        <v>3378</v>
      </c>
      <c r="C171" s="8" t="s">
        <v>14</v>
      </c>
      <c r="D171" s="8" t="s">
        <v>15</v>
      </c>
      <c r="E171" s="8" t="s">
        <v>973</v>
      </c>
    </row>
    <row r="172" spans="1:5" ht="35.25" thickBot="1">
      <c r="A172" s="8" t="s">
        <v>3140</v>
      </c>
      <c r="B172" s="9" t="s">
        <v>978</v>
      </c>
      <c r="C172" s="8" t="s">
        <v>51</v>
      </c>
      <c r="D172" s="8" t="s">
        <v>30</v>
      </c>
      <c r="E172" s="8" t="s">
        <v>979</v>
      </c>
    </row>
    <row r="173" spans="1:5" ht="35.25" thickBot="1">
      <c r="A173" s="8" t="s">
        <v>3141</v>
      </c>
      <c r="B173" s="9" t="s">
        <v>3379</v>
      </c>
      <c r="C173" s="8" t="s">
        <v>51</v>
      </c>
      <c r="D173" s="8" t="s">
        <v>30</v>
      </c>
      <c r="E173" s="8" t="s">
        <v>985</v>
      </c>
    </row>
    <row r="174" spans="1:5" ht="52.5" thickBot="1">
      <c r="A174" s="8" t="s">
        <v>3142</v>
      </c>
      <c r="B174" s="9" t="s">
        <v>3380</v>
      </c>
      <c r="C174" s="8" t="s">
        <v>51</v>
      </c>
      <c r="D174" s="8" t="s">
        <v>990</v>
      </c>
      <c r="E174" s="8" t="s">
        <v>991</v>
      </c>
    </row>
    <row r="175" spans="1:5" ht="35.25" thickBot="1">
      <c r="A175" s="8" t="s">
        <v>3143</v>
      </c>
      <c r="B175" s="9" t="s">
        <v>3381</v>
      </c>
      <c r="C175" s="8" t="s">
        <v>51</v>
      </c>
      <c r="D175" s="8" t="s">
        <v>30</v>
      </c>
      <c r="E175" s="8" t="s">
        <v>997</v>
      </c>
    </row>
    <row r="176" spans="1:5" ht="35.25" thickBot="1">
      <c r="A176" s="8" t="s">
        <v>3144</v>
      </c>
      <c r="B176" s="9" t="s">
        <v>3382</v>
      </c>
      <c r="C176" s="8" t="s">
        <v>51</v>
      </c>
      <c r="D176" s="8" t="s">
        <v>15</v>
      </c>
      <c r="E176" s="8" t="s">
        <v>1003</v>
      </c>
    </row>
    <row r="177" spans="1:5" ht="35.25" thickBot="1">
      <c r="A177" s="8" t="s">
        <v>3145</v>
      </c>
      <c r="B177" s="9" t="s">
        <v>3383</v>
      </c>
      <c r="C177" s="8" t="s">
        <v>51</v>
      </c>
      <c r="D177" s="8" t="s">
        <v>30</v>
      </c>
      <c r="E177" s="8" t="s">
        <v>1009</v>
      </c>
    </row>
    <row r="178" spans="1:5" ht="35.25" thickBot="1">
      <c r="A178" s="8" t="s">
        <v>3129</v>
      </c>
      <c r="B178" s="9" t="s">
        <v>1014</v>
      </c>
      <c r="C178" s="8" t="s">
        <v>51</v>
      </c>
      <c r="D178" s="8" t="s">
        <v>990</v>
      </c>
      <c r="E178" s="8" t="s">
        <v>1015</v>
      </c>
    </row>
    <row r="179" spans="1:5" ht="35.25" thickBot="1">
      <c r="A179" s="8" t="s">
        <v>3131</v>
      </c>
      <c r="B179" s="9" t="s">
        <v>3384</v>
      </c>
      <c r="C179" s="8" t="s">
        <v>51</v>
      </c>
      <c r="D179" s="8" t="s">
        <v>15</v>
      </c>
      <c r="E179" s="8" t="s">
        <v>1020</v>
      </c>
    </row>
    <row r="180" spans="1:5" ht="35.25" thickBot="1">
      <c r="A180" s="8" t="s">
        <v>3134</v>
      </c>
      <c r="B180" s="9" t="s">
        <v>3385</v>
      </c>
      <c r="C180" s="8" t="s">
        <v>51</v>
      </c>
      <c r="D180" s="8" t="s">
        <v>15</v>
      </c>
      <c r="E180" s="8" t="s">
        <v>1026</v>
      </c>
    </row>
    <row r="181" spans="1:5" ht="35.25" thickBot="1">
      <c r="A181" s="8" t="s">
        <v>3137</v>
      </c>
      <c r="B181" s="9" t="s">
        <v>3386</v>
      </c>
      <c r="C181" s="8" t="s">
        <v>51</v>
      </c>
      <c r="D181" s="8" t="s">
        <v>15</v>
      </c>
      <c r="E181" s="8" t="s">
        <v>1031</v>
      </c>
    </row>
    <row r="182" spans="1:5" ht="35.25" thickBot="1">
      <c r="A182" s="8" t="s">
        <v>3138</v>
      </c>
      <c r="B182" s="9" t="s">
        <v>3387</v>
      </c>
      <c r="C182" s="8" t="s">
        <v>51</v>
      </c>
      <c r="D182" s="8" t="s">
        <v>30</v>
      </c>
      <c r="E182" s="8" t="s">
        <v>1036</v>
      </c>
    </row>
    <row r="183" spans="1:5" ht="35.25" thickBot="1">
      <c r="A183" s="8" t="s">
        <v>2904</v>
      </c>
      <c r="B183" s="9" t="s">
        <v>1040</v>
      </c>
      <c r="C183" s="8" t="s">
        <v>14</v>
      </c>
      <c r="D183" s="8" t="s">
        <v>143</v>
      </c>
      <c r="E183" s="8" t="s">
        <v>1041</v>
      </c>
    </row>
    <row r="184" spans="1:5" ht="35.25" thickBot="1">
      <c r="A184" s="8" t="s">
        <v>2905</v>
      </c>
      <c r="B184" s="9" t="s">
        <v>3388</v>
      </c>
      <c r="C184" s="8" t="s">
        <v>14</v>
      </c>
      <c r="D184" s="8" t="s">
        <v>15</v>
      </c>
      <c r="E184" s="8" t="s">
        <v>1047</v>
      </c>
    </row>
    <row r="185" spans="1:5" ht="35.25" thickBot="1">
      <c r="A185" s="8" t="s">
        <v>2906</v>
      </c>
      <c r="B185" s="9" t="s">
        <v>3389</v>
      </c>
      <c r="C185" s="8" t="s">
        <v>14</v>
      </c>
      <c r="D185" s="8" t="s">
        <v>30</v>
      </c>
      <c r="E185" s="8" t="s">
        <v>1052</v>
      </c>
    </row>
    <row r="186" spans="1:5" ht="35.25" thickBot="1">
      <c r="A186" s="8" t="s">
        <v>2915</v>
      </c>
      <c r="B186" s="9" t="s">
        <v>3390</v>
      </c>
      <c r="C186" s="8" t="s">
        <v>14</v>
      </c>
      <c r="D186" s="8" t="s">
        <v>30</v>
      </c>
      <c r="E186" s="8" t="s">
        <v>1058</v>
      </c>
    </row>
    <row r="187" spans="1:5" ht="35.25" thickBot="1">
      <c r="A187" s="8" t="s">
        <v>2908</v>
      </c>
      <c r="B187" s="9" t="s">
        <v>3391</v>
      </c>
      <c r="C187" s="8" t="s">
        <v>14</v>
      </c>
      <c r="D187" s="8" t="s">
        <v>30</v>
      </c>
      <c r="E187" s="8" t="s">
        <v>1064</v>
      </c>
    </row>
    <row r="188" spans="1:5" ht="35.25" thickBot="1">
      <c r="A188" s="8" t="s">
        <v>2910</v>
      </c>
      <c r="B188" s="9" t="s">
        <v>3392</v>
      </c>
      <c r="C188" s="8" t="s">
        <v>51</v>
      </c>
      <c r="D188" s="8" t="s">
        <v>15</v>
      </c>
      <c r="E188" s="8" t="s">
        <v>1071</v>
      </c>
    </row>
    <row r="189" spans="1:5" ht="35.25" thickBot="1">
      <c r="A189" s="8" t="s">
        <v>2912</v>
      </c>
      <c r="B189" s="9" t="s">
        <v>3393</v>
      </c>
      <c r="C189" s="8" t="s">
        <v>14</v>
      </c>
      <c r="D189" s="8" t="s">
        <v>15</v>
      </c>
      <c r="E189" s="8"/>
    </row>
    <row r="190" spans="1:5" ht="35.25" thickBot="1">
      <c r="A190" s="8" t="s">
        <v>3163</v>
      </c>
      <c r="B190" s="9" t="s">
        <v>1081</v>
      </c>
      <c r="C190" s="8" t="s">
        <v>14</v>
      </c>
      <c r="D190" s="8" t="s">
        <v>990</v>
      </c>
      <c r="E190" s="8" t="s">
        <v>1082</v>
      </c>
    </row>
    <row r="191" spans="1:5" ht="35.25" thickBot="1">
      <c r="A191" s="8" t="s">
        <v>3164</v>
      </c>
      <c r="B191" s="9" t="s">
        <v>3394</v>
      </c>
      <c r="C191" s="8" t="s">
        <v>14</v>
      </c>
      <c r="D191" s="8" t="s">
        <v>15</v>
      </c>
      <c r="E191" s="8" t="s">
        <v>1088</v>
      </c>
    </row>
    <row r="192" spans="1:5" ht="35.25" thickBot="1">
      <c r="A192" s="8" t="s">
        <v>3165</v>
      </c>
      <c r="B192" s="9" t="s">
        <v>3395</v>
      </c>
      <c r="C192" s="8" t="s">
        <v>14</v>
      </c>
      <c r="D192" s="8" t="s">
        <v>30</v>
      </c>
      <c r="E192" s="8" t="s">
        <v>1094</v>
      </c>
    </row>
    <row r="193" spans="1:5" ht="35.25" thickBot="1">
      <c r="A193" s="8" t="s">
        <v>3184</v>
      </c>
      <c r="B193" s="9" t="s">
        <v>3396</v>
      </c>
      <c r="C193" s="8" t="s">
        <v>51</v>
      </c>
      <c r="D193" s="8" t="s">
        <v>30</v>
      </c>
      <c r="E193" s="8" t="s">
        <v>1100</v>
      </c>
    </row>
    <row r="194" spans="1:5" ht="35.25" thickBot="1">
      <c r="A194" s="8" t="s">
        <v>3185</v>
      </c>
      <c r="B194" s="9" t="s">
        <v>3397</v>
      </c>
      <c r="C194" s="8" t="s">
        <v>51</v>
      </c>
      <c r="D194" s="8" t="s">
        <v>15</v>
      </c>
      <c r="E194" s="8" t="s">
        <v>1106</v>
      </c>
    </row>
    <row r="195" spans="1:5" ht="35.25" thickBot="1">
      <c r="A195" s="8" t="s">
        <v>3186</v>
      </c>
      <c r="B195" s="9" t="s">
        <v>3398</v>
      </c>
      <c r="C195" s="8" t="s">
        <v>51</v>
      </c>
      <c r="D195" s="8" t="s">
        <v>30</v>
      </c>
      <c r="E195" s="8" t="s">
        <v>1112</v>
      </c>
    </row>
    <row r="196" spans="1:5" ht="35.25" thickBot="1">
      <c r="A196" s="8" t="s">
        <v>3188</v>
      </c>
      <c r="B196" s="9" t="s">
        <v>3399</v>
      </c>
      <c r="C196" s="8" t="s">
        <v>14</v>
      </c>
      <c r="D196" s="8" t="s">
        <v>30</v>
      </c>
      <c r="E196" s="8" t="s">
        <v>1100</v>
      </c>
    </row>
    <row r="197" spans="1:5" ht="35.25" thickBot="1">
      <c r="A197" s="8" t="s">
        <v>3189</v>
      </c>
      <c r="B197" s="9" t="s">
        <v>3264</v>
      </c>
      <c r="C197" s="8" t="s">
        <v>14</v>
      </c>
      <c r="D197" s="8" t="s">
        <v>30</v>
      </c>
      <c r="E197" s="8" t="s">
        <v>1121</v>
      </c>
    </row>
    <row r="198" spans="1:5" ht="35.25" thickBot="1">
      <c r="A198" s="8" t="s">
        <v>3166</v>
      </c>
      <c r="B198" s="9" t="s">
        <v>3400</v>
      </c>
      <c r="C198" s="8" t="s">
        <v>14</v>
      </c>
      <c r="D198" s="8" t="s">
        <v>15</v>
      </c>
      <c r="E198" s="8" t="s">
        <v>1127</v>
      </c>
    </row>
    <row r="199" spans="1:5" ht="35.25" thickBot="1">
      <c r="A199" s="8" t="s">
        <v>3168</v>
      </c>
      <c r="B199" s="9" t="s">
        <v>3401</v>
      </c>
      <c r="C199" s="8" t="s">
        <v>14</v>
      </c>
      <c r="D199" s="8" t="s">
        <v>15</v>
      </c>
      <c r="E199" s="8" t="s">
        <v>1134</v>
      </c>
    </row>
    <row r="200" spans="1:5" ht="35.25" thickBot="1">
      <c r="A200" s="8" t="s">
        <v>3170</v>
      </c>
      <c r="B200" s="9" t="s">
        <v>3402</v>
      </c>
      <c r="C200" s="8" t="s">
        <v>14</v>
      </c>
      <c r="D200" s="8" t="s">
        <v>15</v>
      </c>
      <c r="E200" s="8" t="s">
        <v>1140</v>
      </c>
    </row>
    <row r="201" spans="1:5" ht="35.25" thickBot="1">
      <c r="A201" s="8" t="s">
        <v>3182</v>
      </c>
      <c r="B201" s="9" t="s">
        <v>3403</v>
      </c>
      <c r="C201" s="8" t="s">
        <v>51</v>
      </c>
      <c r="D201" s="8" t="s">
        <v>30</v>
      </c>
      <c r="E201" s="8" t="s">
        <v>1145</v>
      </c>
    </row>
    <row r="202" spans="1:5" ht="35.25" thickBot="1">
      <c r="A202" s="8" t="s">
        <v>3180</v>
      </c>
      <c r="B202" s="9" t="s">
        <v>3404</v>
      </c>
      <c r="C202" s="8" t="s">
        <v>14</v>
      </c>
      <c r="D202" s="8" t="s">
        <v>30</v>
      </c>
      <c r="E202" s="8" t="s">
        <v>1151</v>
      </c>
    </row>
    <row r="203" spans="1:5" ht="35.25" thickBot="1">
      <c r="A203" s="8" t="s">
        <v>3183</v>
      </c>
      <c r="B203" s="9" t="s">
        <v>3405</v>
      </c>
      <c r="C203" s="8" t="s">
        <v>51</v>
      </c>
      <c r="D203" s="8" t="s">
        <v>30</v>
      </c>
      <c r="E203" s="8" t="s">
        <v>1156</v>
      </c>
    </row>
    <row r="204" spans="1:5" ht="35.25" thickBot="1">
      <c r="A204" s="8" t="s">
        <v>3171</v>
      </c>
      <c r="B204" s="9" t="s">
        <v>3406</v>
      </c>
      <c r="C204" s="8" t="s">
        <v>14</v>
      </c>
      <c r="D204" s="8" t="s">
        <v>30</v>
      </c>
      <c r="E204" s="8" t="s">
        <v>1973</v>
      </c>
    </row>
    <row r="205" spans="1:5" ht="35.25" thickBot="1">
      <c r="A205" s="8" t="s">
        <v>3173</v>
      </c>
      <c r="B205" s="9" t="s">
        <v>3407</v>
      </c>
      <c r="C205" s="8" t="s">
        <v>14</v>
      </c>
      <c r="D205" s="8" t="s">
        <v>30</v>
      </c>
      <c r="E205" s="8" t="s">
        <v>1167</v>
      </c>
    </row>
    <row r="206" spans="1:5" ht="35.25" thickBot="1">
      <c r="A206" s="8" t="s">
        <v>3175</v>
      </c>
      <c r="B206" s="9" t="s">
        <v>3408</v>
      </c>
      <c r="C206" s="8" t="s">
        <v>14</v>
      </c>
      <c r="D206" s="8" t="s">
        <v>30</v>
      </c>
      <c r="E206" s="8" t="s">
        <v>1173</v>
      </c>
    </row>
    <row r="207" spans="1:5" ht="35.25" thickBot="1">
      <c r="A207" s="8" t="s">
        <v>3177</v>
      </c>
      <c r="B207" s="9" t="s">
        <v>3409</v>
      </c>
      <c r="C207" s="8" t="s">
        <v>14</v>
      </c>
      <c r="D207" s="8" t="s">
        <v>30</v>
      </c>
      <c r="E207" s="8" t="s">
        <v>1179</v>
      </c>
    </row>
    <row r="208" spans="1:5" ht="35.25" thickBot="1">
      <c r="A208" s="8" t="s">
        <v>3190</v>
      </c>
      <c r="B208" s="9" t="s">
        <v>3410</v>
      </c>
      <c r="C208" s="8" t="s">
        <v>14</v>
      </c>
      <c r="D208" s="8" t="s">
        <v>143</v>
      </c>
      <c r="E208" s="8" t="s">
        <v>1185</v>
      </c>
    </row>
    <row r="209" spans="1:5" ht="35.25" thickBot="1">
      <c r="A209" s="8" t="s">
        <v>3198</v>
      </c>
      <c r="B209" s="9" t="s">
        <v>3411</v>
      </c>
      <c r="C209" s="8" t="s">
        <v>14</v>
      </c>
      <c r="D209" s="8" t="s">
        <v>15</v>
      </c>
      <c r="E209" s="8" t="s">
        <v>828</v>
      </c>
    </row>
    <row r="210" spans="1:5" ht="35.25" thickBot="1">
      <c r="A210" s="8" t="s">
        <v>3200</v>
      </c>
      <c r="B210" s="9" t="s">
        <v>3412</v>
      </c>
      <c r="C210" s="8" t="s">
        <v>14</v>
      </c>
      <c r="D210" s="8" t="s">
        <v>30</v>
      </c>
      <c r="E210" s="8" t="s">
        <v>1196</v>
      </c>
    </row>
    <row r="211" spans="1:5" ht="35.25" thickBot="1">
      <c r="A211" s="8" t="s">
        <v>3196</v>
      </c>
      <c r="B211" s="9" t="s">
        <v>3413</v>
      </c>
      <c r="C211" s="8" t="s">
        <v>14</v>
      </c>
      <c r="D211" s="8" t="s">
        <v>30</v>
      </c>
      <c r="E211" s="8" t="s">
        <v>1202</v>
      </c>
    </row>
    <row r="212" spans="1:5" ht="35.25" thickBot="1">
      <c r="A212" s="8" t="s">
        <v>3194</v>
      </c>
      <c r="B212" s="9" t="s">
        <v>3414</v>
      </c>
      <c r="C212" s="8" t="s">
        <v>14</v>
      </c>
      <c r="D212" s="8" t="s">
        <v>30</v>
      </c>
      <c r="E212" s="8" t="s">
        <v>1208</v>
      </c>
    </row>
    <row r="213" spans="1:5" ht="35.25" thickBot="1">
      <c r="A213" s="8" t="s">
        <v>3192</v>
      </c>
      <c r="B213" s="9" t="s">
        <v>3415</v>
      </c>
      <c r="C213" s="8" t="s">
        <v>14</v>
      </c>
      <c r="D213" s="8" t="s">
        <v>30</v>
      </c>
      <c r="E213" s="8" t="s">
        <v>1214</v>
      </c>
    </row>
    <row r="214" spans="1:5" ht="35.25" thickBot="1">
      <c r="A214" s="8" t="s">
        <v>3202</v>
      </c>
      <c r="B214" s="9" t="s">
        <v>3416</v>
      </c>
      <c r="C214" s="8" t="s">
        <v>14</v>
      </c>
      <c r="D214" s="8" t="s">
        <v>143</v>
      </c>
      <c r="E214" s="8" t="s">
        <v>1220</v>
      </c>
    </row>
    <row r="215" spans="1:5" ht="35.25" thickBot="1">
      <c r="A215" s="8" t="s">
        <v>3206</v>
      </c>
      <c r="B215" s="9" t="s">
        <v>3417</v>
      </c>
      <c r="C215" s="8" t="s">
        <v>14</v>
      </c>
      <c r="D215" s="8" t="s">
        <v>15</v>
      </c>
      <c r="E215" s="8" t="s">
        <v>882</v>
      </c>
    </row>
    <row r="216" spans="1:5" ht="35.25" thickBot="1">
      <c r="A216" s="8" t="s">
        <v>3207</v>
      </c>
      <c r="B216" s="9" t="s">
        <v>3418</v>
      </c>
      <c r="C216" s="8" t="s">
        <v>14</v>
      </c>
      <c r="D216" s="8" t="s">
        <v>30</v>
      </c>
      <c r="E216" s="8" t="s">
        <v>1229</v>
      </c>
    </row>
    <row r="217" spans="1:5" ht="35.25" thickBot="1">
      <c r="A217" s="8" t="s">
        <v>3205</v>
      </c>
      <c r="B217" s="9" t="s">
        <v>3419</v>
      </c>
      <c r="C217" s="8" t="s">
        <v>14</v>
      </c>
      <c r="D217" s="8" t="s">
        <v>30</v>
      </c>
      <c r="E217" s="8" t="s">
        <v>1234</v>
      </c>
    </row>
    <row r="218" spans="1:5" ht="35.25" thickBot="1">
      <c r="A218" s="8" t="s">
        <v>3204</v>
      </c>
      <c r="B218" s="9" t="s">
        <v>3420</v>
      </c>
      <c r="C218" s="8" t="s">
        <v>14</v>
      </c>
      <c r="D218" s="8" t="s">
        <v>30</v>
      </c>
      <c r="E218" s="8" t="s">
        <v>1239</v>
      </c>
    </row>
    <row r="219" spans="1:5" ht="35.25" thickBot="1">
      <c r="A219" s="8" t="s">
        <v>3203</v>
      </c>
      <c r="B219" s="9" t="s">
        <v>3421</v>
      </c>
      <c r="C219" s="8" t="s">
        <v>14</v>
      </c>
      <c r="D219" s="8" t="s">
        <v>30</v>
      </c>
      <c r="E219" s="8" t="s">
        <v>1244</v>
      </c>
    </row>
    <row r="220" spans="1:5" ht="35.25" thickBot="1">
      <c r="A220" s="8" t="s">
        <v>3240</v>
      </c>
      <c r="B220" s="9" t="s">
        <v>3422</v>
      </c>
      <c r="C220" s="8" t="s">
        <v>14</v>
      </c>
      <c r="D220" s="8" t="s">
        <v>15</v>
      </c>
      <c r="E220" s="8" t="s">
        <v>1249</v>
      </c>
    </row>
    <row r="221" spans="1:5" ht="35.25" thickBot="1">
      <c r="A221" s="8" t="s">
        <v>3241</v>
      </c>
      <c r="B221" s="9" t="s">
        <v>3423</v>
      </c>
      <c r="C221" s="8" t="s">
        <v>14</v>
      </c>
      <c r="D221" s="8" t="s">
        <v>15</v>
      </c>
      <c r="E221" s="8" t="s">
        <v>1255</v>
      </c>
    </row>
    <row r="222" spans="1:5" ht="35.25" thickBot="1">
      <c r="A222" s="8" t="s">
        <v>3247</v>
      </c>
      <c r="B222" s="9" t="s">
        <v>3424</v>
      </c>
      <c r="C222" s="8" t="s">
        <v>14</v>
      </c>
      <c r="D222" s="8" t="s">
        <v>30</v>
      </c>
      <c r="E222" s="8" t="s">
        <v>1262</v>
      </c>
    </row>
    <row r="223" spans="1:5" ht="35.25" thickBot="1">
      <c r="A223" s="8" t="s">
        <v>3250</v>
      </c>
      <c r="B223" s="9" t="s">
        <v>3425</v>
      </c>
      <c r="C223" s="8" t="s">
        <v>14</v>
      </c>
      <c r="D223" s="8" t="s">
        <v>30</v>
      </c>
      <c r="E223" s="8" t="s">
        <v>1268</v>
      </c>
    </row>
    <row r="224" spans="1:5" ht="35.25" thickBot="1">
      <c r="A224" s="8" t="s">
        <v>3243</v>
      </c>
      <c r="B224" s="9" t="s">
        <v>3426</v>
      </c>
      <c r="C224" s="8" t="s">
        <v>14</v>
      </c>
      <c r="D224" s="8" t="s">
        <v>30</v>
      </c>
      <c r="E224" s="8" t="s">
        <v>1274</v>
      </c>
    </row>
    <row r="225" spans="1:5" ht="35.25" thickBot="1">
      <c r="A225" s="8" t="s">
        <v>3245</v>
      </c>
      <c r="B225" s="9" t="s">
        <v>3427</v>
      </c>
      <c r="C225" s="8" t="s">
        <v>14</v>
      </c>
      <c r="D225" s="8" t="s">
        <v>30</v>
      </c>
      <c r="E225" s="8" t="s">
        <v>1280</v>
      </c>
    </row>
    <row r="226" spans="1:5" ht="35.25" thickBot="1">
      <c r="A226" s="8" t="s">
        <v>3228</v>
      </c>
      <c r="B226" s="9" t="s">
        <v>3428</v>
      </c>
      <c r="C226" s="8" t="s">
        <v>51</v>
      </c>
      <c r="D226" s="8" t="s">
        <v>990</v>
      </c>
      <c r="E226" s="8" t="s">
        <v>1286</v>
      </c>
    </row>
    <row r="227" spans="1:5" ht="35.25" thickBot="1">
      <c r="A227" s="8" t="s">
        <v>3230</v>
      </c>
      <c r="B227" s="9" t="s">
        <v>3429</v>
      </c>
      <c r="C227" s="8" t="s">
        <v>51</v>
      </c>
      <c r="D227" s="8" t="s">
        <v>15</v>
      </c>
      <c r="E227" s="8" t="s">
        <v>1292</v>
      </c>
    </row>
    <row r="228" spans="1:5" ht="35.25" thickBot="1">
      <c r="A228" s="8" t="s">
        <v>3231</v>
      </c>
      <c r="B228" s="9" t="s">
        <v>3430</v>
      </c>
      <c r="C228" s="8" t="s">
        <v>51</v>
      </c>
      <c r="D228" s="8" t="s">
        <v>30</v>
      </c>
      <c r="E228" s="8" t="s">
        <v>1298</v>
      </c>
    </row>
    <row r="229" spans="1:5" ht="35.25" thickBot="1">
      <c r="A229" s="8" t="s">
        <v>3232</v>
      </c>
      <c r="B229" s="9" t="s">
        <v>3431</v>
      </c>
      <c r="C229" s="8" t="s">
        <v>51</v>
      </c>
      <c r="D229" s="8" t="s">
        <v>30</v>
      </c>
      <c r="E229" s="8" t="s">
        <v>1304</v>
      </c>
    </row>
    <row r="230" spans="1:5" ht="35.25" thickBot="1">
      <c r="A230" s="8" t="s">
        <v>3234</v>
      </c>
      <c r="B230" s="9" t="s">
        <v>3362</v>
      </c>
      <c r="C230" s="8" t="s">
        <v>51</v>
      </c>
      <c r="D230" s="8" t="s">
        <v>30</v>
      </c>
      <c r="E230" s="8" t="s">
        <v>865</v>
      </c>
    </row>
    <row r="231" spans="1:5" ht="35.25" thickBot="1">
      <c r="A231" s="8" t="s">
        <v>3208</v>
      </c>
      <c r="B231" s="9" t="s">
        <v>3432</v>
      </c>
      <c r="C231" s="8" t="s">
        <v>14</v>
      </c>
      <c r="D231" s="8" t="s">
        <v>15</v>
      </c>
      <c r="E231" s="8" t="s">
        <v>1314</v>
      </c>
    </row>
    <row r="232" spans="1:5" ht="35.25" thickBot="1">
      <c r="A232" s="8" t="s">
        <v>3212</v>
      </c>
      <c r="B232" s="9" t="s">
        <v>3433</v>
      </c>
      <c r="C232" s="8" t="s">
        <v>14</v>
      </c>
      <c r="D232" s="8" t="s">
        <v>15</v>
      </c>
      <c r="E232" s="8" t="s">
        <v>1320</v>
      </c>
    </row>
    <row r="233" spans="1:5" ht="35.25" thickBot="1">
      <c r="A233" s="8" t="s">
        <v>3210</v>
      </c>
      <c r="B233" s="9" t="s">
        <v>3434</v>
      </c>
      <c r="C233" s="8" t="s">
        <v>14</v>
      </c>
      <c r="D233" s="8" t="s">
        <v>30</v>
      </c>
      <c r="E233" s="8" t="s">
        <v>1326</v>
      </c>
    </row>
    <row r="234" spans="1:5" ht="35.25" thickBot="1">
      <c r="A234" s="8" t="s">
        <v>3215</v>
      </c>
      <c r="B234" s="9" t="s">
        <v>3435</v>
      </c>
      <c r="C234" s="8" t="s">
        <v>14</v>
      </c>
      <c r="D234" s="8" t="s">
        <v>30</v>
      </c>
      <c r="E234" s="8" t="s">
        <v>1332</v>
      </c>
    </row>
    <row r="235" spans="1:5" ht="35.25" thickBot="1">
      <c r="A235" s="8" t="s">
        <v>3213</v>
      </c>
      <c r="B235" s="9" t="s">
        <v>3436</v>
      </c>
      <c r="C235" s="8" t="s">
        <v>14</v>
      </c>
      <c r="D235" s="8" t="s">
        <v>30</v>
      </c>
      <c r="E235" s="8" t="s">
        <v>1338</v>
      </c>
    </row>
    <row r="236" spans="1:5" ht="35.25" thickBot="1">
      <c r="A236" s="8" t="s">
        <v>3217</v>
      </c>
      <c r="B236" s="9" t="s">
        <v>3437</v>
      </c>
      <c r="C236" s="8" t="s">
        <v>14</v>
      </c>
      <c r="D236" s="8" t="s">
        <v>30</v>
      </c>
      <c r="E236" s="8" t="s">
        <v>1344</v>
      </c>
    </row>
    <row r="237" spans="1:5" ht="35.25" thickBot="1">
      <c r="A237" s="8" t="s">
        <v>3218</v>
      </c>
      <c r="B237" s="9" t="s">
        <v>3438</v>
      </c>
      <c r="C237" s="8" t="s">
        <v>14</v>
      </c>
      <c r="D237" s="8" t="s">
        <v>15</v>
      </c>
      <c r="E237" s="8" t="s">
        <v>1349</v>
      </c>
    </row>
    <row r="238" spans="1:5" ht="35.25" thickBot="1">
      <c r="A238" s="8" t="s">
        <v>3222</v>
      </c>
      <c r="B238" s="9" t="s">
        <v>3439</v>
      </c>
      <c r="C238" s="8" t="s">
        <v>14</v>
      </c>
      <c r="D238" s="8" t="s">
        <v>143</v>
      </c>
      <c r="E238" s="8" t="s">
        <v>1355</v>
      </c>
    </row>
    <row r="239" spans="1:5" ht="35.25" thickBot="1">
      <c r="A239" s="8" t="s">
        <v>3224</v>
      </c>
      <c r="B239" s="9" t="s">
        <v>3438</v>
      </c>
      <c r="C239" s="8" t="s">
        <v>14</v>
      </c>
      <c r="D239" s="8" t="s">
        <v>15</v>
      </c>
      <c r="E239" s="8" t="s">
        <v>1360</v>
      </c>
    </row>
    <row r="240" spans="1:5" ht="35.25" thickBot="1">
      <c r="A240" s="8" t="s">
        <v>3226</v>
      </c>
      <c r="B240" s="9" t="s">
        <v>3440</v>
      </c>
      <c r="C240" s="8" t="s">
        <v>14</v>
      </c>
      <c r="D240" s="8" t="s">
        <v>30</v>
      </c>
      <c r="E240" s="8" t="s">
        <v>1366</v>
      </c>
    </row>
    <row r="241" spans="1:5" ht="35.25" thickBot="1">
      <c r="A241" s="8" t="s">
        <v>3220</v>
      </c>
      <c r="B241" s="9" t="s">
        <v>3441</v>
      </c>
      <c r="C241" s="8" t="s">
        <v>14</v>
      </c>
      <c r="D241" s="8" t="s">
        <v>30</v>
      </c>
      <c r="E241" s="8" t="s">
        <v>1372</v>
      </c>
    </row>
    <row r="242" spans="1:5" ht="35.25" thickBot="1">
      <c r="A242" s="8" t="s">
        <v>3235</v>
      </c>
      <c r="B242" s="9" t="s">
        <v>3442</v>
      </c>
      <c r="C242" s="8" t="s">
        <v>14</v>
      </c>
      <c r="D242" s="8" t="s">
        <v>143</v>
      </c>
      <c r="E242" s="8" t="s">
        <v>1378</v>
      </c>
    </row>
    <row r="243" spans="1:5" ht="35.25" thickBot="1">
      <c r="A243" s="8" t="s">
        <v>3237</v>
      </c>
      <c r="B243" s="9" t="s">
        <v>3443</v>
      </c>
      <c r="C243" s="8" t="s">
        <v>14</v>
      </c>
      <c r="D243" s="8" t="s">
        <v>15</v>
      </c>
      <c r="E243" s="8" t="s">
        <v>1384</v>
      </c>
    </row>
    <row r="244" spans="1:5" ht="34.5">
      <c r="A244" s="8" t="s">
        <v>3238</v>
      </c>
      <c r="B244" s="9" t="s">
        <v>3444</v>
      </c>
      <c r="C244" s="8" t="s">
        <v>14</v>
      </c>
      <c r="D244" s="8" t="s">
        <v>15</v>
      </c>
      <c r="E244" s="8" t="s">
        <v>1390</v>
      </c>
    </row>
  </sheetData>
  <phoneticPr fontId="18"/>
  <hyperlinks>
    <hyperlink ref="B2" r:id="rId1" display="https://docs.peppol.eu/poac/jp/pint-jp/trn-invoice/semantic-model/ibt-001/" xr:uid="{00000000-0004-0000-0100-000000000000}"/>
    <hyperlink ref="B3" r:id="rId2" display="https://docs.peppol.eu/poac/jp/pint-jp/trn-invoice/semantic-model/ibt-002/" xr:uid="{00000000-0004-0000-0100-000001000000}"/>
    <hyperlink ref="B4" r:id="rId3" display="https://docs.peppol.eu/poac/jp/pint-jp/trn-invoice/semantic-model/ibt-168/" xr:uid="{00000000-0004-0000-0100-000002000000}"/>
    <hyperlink ref="B5" r:id="rId4" display="https://docs.peppol.eu/poac/jp/pint-jp/trn-invoice/semantic-model/ibt-003/" xr:uid="{00000000-0004-0000-0100-000003000000}"/>
    <hyperlink ref="B6" r:id="rId5" display="https://docs.peppol.eu/poac/jp/pint-jp/trn-invoice/semantic-model/ibt-005/" xr:uid="{00000000-0004-0000-0100-000004000000}"/>
    <hyperlink ref="B7" r:id="rId6" display="https://docs.peppol.eu/poac/jp/pint-jp/trn-invoice/semantic-model/ibt-006/" xr:uid="{00000000-0004-0000-0100-000005000000}"/>
    <hyperlink ref="B8" r:id="rId7" display="https://docs.peppol.eu/poac/jp/pint-jp/trn-invoice/semantic-model/ibt-007/" xr:uid="{00000000-0004-0000-0100-000006000000}"/>
    <hyperlink ref="B9" r:id="rId8" display="https://docs.peppol.eu/poac/jp/pint-jp/trn-invoice/semantic-model/ibt-008/" xr:uid="{00000000-0004-0000-0100-000007000000}"/>
    <hyperlink ref="B10" r:id="rId9" display="https://docs.peppol.eu/poac/jp/pint-jp/trn-invoice/semantic-model/ibt-009/" xr:uid="{00000000-0004-0000-0100-000008000000}"/>
    <hyperlink ref="B11" r:id="rId10" display="https://docs.peppol.eu/poac/jp/pint-jp/trn-invoice/semantic-model/ibt-010/" xr:uid="{00000000-0004-0000-0100-000009000000}"/>
    <hyperlink ref="B12" r:id="rId11" display="https://docs.peppol.eu/poac/jp/pint-jp/trn-invoice/semantic-model/ibt-011/" xr:uid="{00000000-0004-0000-0100-00000A000000}"/>
    <hyperlink ref="B13" r:id="rId12" display="https://docs.peppol.eu/poac/jp/pint-jp/trn-invoice/semantic-model/ibt-012/" xr:uid="{00000000-0004-0000-0100-00000B000000}"/>
    <hyperlink ref="B14" r:id="rId13" display="https://docs.peppol.eu/poac/jp/pint-jp/trn-invoice/semantic-model/ibt-013/" xr:uid="{00000000-0004-0000-0100-00000C000000}"/>
    <hyperlink ref="B15" r:id="rId14" display="https://docs.peppol.eu/poac/jp/pint-jp/trn-invoice/semantic-model/ibt-014/" xr:uid="{00000000-0004-0000-0100-00000D000000}"/>
    <hyperlink ref="B16" r:id="rId15" display="https://docs.peppol.eu/poac/jp/pint-jp/trn-invoice/semantic-model/ibt-015/" xr:uid="{00000000-0004-0000-0100-00000E000000}"/>
    <hyperlink ref="B17" r:id="rId16" display="https://docs.peppol.eu/poac/jp/pint-jp/trn-invoice/semantic-model/ibt-016/" xr:uid="{00000000-0004-0000-0100-00000F000000}"/>
    <hyperlink ref="B18" r:id="rId17" display="https://docs.peppol.eu/poac/jp/pint-jp/trn-invoice/semantic-model/ibt-017/" xr:uid="{00000000-0004-0000-0100-000010000000}"/>
    <hyperlink ref="B19" r:id="rId18" display="https://docs.peppol.eu/poac/jp/pint-jp/trn-invoice/semantic-model/ibt-018/" xr:uid="{00000000-0004-0000-0100-000011000000}"/>
    <hyperlink ref="B20" r:id="rId19" display="https://docs.peppol.eu/poac/jp/pint-jp/trn-invoice/semantic-model/ibt-018-1/" xr:uid="{00000000-0004-0000-0100-000012000000}"/>
    <hyperlink ref="B21" r:id="rId20" display="https://docs.peppol.eu/poac/jp/pint-jp/trn-invoice/semantic-model/ibt-019/" xr:uid="{00000000-0004-0000-0100-000013000000}"/>
    <hyperlink ref="B22" r:id="rId21" display="https://docs.peppol.eu/poac/jp/pint-jp/trn-invoice/semantic-model/ibg-33/" xr:uid="{00000000-0004-0000-0100-000014000000}"/>
    <hyperlink ref="B23" r:id="rId22" display="https://docs.peppol.eu/poac/jp/pint-jp/trn-invoice/semantic-model/ibt-187/" xr:uid="{00000000-0004-0000-0100-000015000000}"/>
    <hyperlink ref="B24" r:id="rId23" display="https://docs.peppol.eu/poac/jp/pint-jp/trn-invoice/semantic-model/ibt-020/" xr:uid="{00000000-0004-0000-0100-000016000000}"/>
    <hyperlink ref="B25" r:id="rId24" display="https://docs.peppol.eu/poac/jp/pint-jp/trn-invoice/semantic-model/ibt-176/" xr:uid="{00000000-0004-0000-0100-000017000000}"/>
    <hyperlink ref="B26" r:id="rId25" display="https://docs.peppol.eu/poac/jp/pint-jp/trn-invoice/semantic-model/ibt-177/" xr:uid="{00000000-0004-0000-0100-000018000000}"/>
    <hyperlink ref="B27" r:id="rId26" display="https://docs.peppol.eu/poac/jp/pint-jp/trn-invoice/semantic-model/ibt-022/" xr:uid="{00000000-0004-0000-0100-000019000000}"/>
    <hyperlink ref="B28" r:id="rId27" display="https://docs.peppol.eu/poac/jp/pint-jp/trn-invoice/semantic-model/ibg-02/" xr:uid="{00000000-0004-0000-0100-00001A000000}"/>
    <hyperlink ref="B29" r:id="rId28" display="https://docs.peppol.eu/poac/jp/pint-jp/trn-invoice/semantic-model/ibt-023/" xr:uid="{00000000-0004-0000-0100-00001B000000}"/>
    <hyperlink ref="B30" r:id="rId29" display="https://docs.peppol.eu/poac/jp/pint-jp/trn-invoice/semantic-model/ibt-024/" xr:uid="{00000000-0004-0000-0100-00001C000000}"/>
    <hyperlink ref="B31" r:id="rId30" display="https://docs.peppol.eu/poac/jp/pint-jp/trn-invoice/semantic-model/ibg-03/" xr:uid="{00000000-0004-0000-0100-00001D000000}"/>
    <hyperlink ref="B32" r:id="rId31" display="https://docs.peppol.eu/poac/jp/pint-jp/trn-invoice/semantic-model/ibt-025/" xr:uid="{00000000-0004-0000-0100-00001E000000}"/>
    <hyperlink ref="B33" r:id="rId32" display="https://docs.peppol.eu/poac/jp/pint-jp/trn-invoice/semantic-model/ibt-026/" xr:uid="{00000000-0004-0000-0100-00001F000000}"/>
    <hyperlink ref="B34" r:id="rId33" display="https://docs.peppol.eu/poac/jp/pint-jp/trn-invoice/semantic-model/ibg-04/" xr:uid="{00000000-0004-0000-0100-000020000000}"/>
    <hyperlink ref="B35" r:id="rId34" display="https://docs.peppol.eu/poac/jp/pint-jp/trn-invoice/semantic-model/ibt-027/" xr:uid="{00000000-0004-0000-0100-000021000000}"/>
    <hyperlink ref="B36" r:id="rId35" display="https://docs.peppol.eu/poac/jp/pint-jp/trn-invoice/semantic-model/ibt-028/" xr:uid="{00000000-0004-0000-0100-000022000000}"/>
    <hyperlink ref="B37" r:id="rId36" display="https://docs.peppol.eu/poac/jp/pint-jp/trn-invoice/semantic-model/ibt-029/" xr:uid="{00000000-0004-0000-0100-000023000000}"/>
    <hyperlink ref="B38" r:id="rId37" display="https://docs.peppol.eu/poac/jp/pint-jp/trn-invoice/semantic-model/ibt-029-1/" xr:uid="{00000000-0004-0000-0100-000024000000}"/>
    <hyperlink ref="B39" r:id="rId38" display="https://docs.peppol.eu/poac/jp/pint-jp/trn-invoice/semantic-model/ibt-030/" xr:uid="{00000000-0004-0000-0100-000025000000}"/>
    <hyperlink ref="B40" r:id="rId39" display="https://docs.peppol.eu/poac/jp/pint-jp/trn-invoice/semantic-model/ibt-030-1/" xr:uid="{00000000-0004-0000-0100-000026000000}"/>
    <hyperlink ref="B41" r:id="rId40" display="https://docs.peppol.eu/poac/jp/pint-jp/trn-invoice/semantic-model/ibt-031/" xr:uid="{00000000-0004-0000-0100-000027000000}"/>
    <hyperlink ref="B42" r:id="rId41" display="https://docs.peppol.eu/poac/jp/pint-jp/trn-invoice/semantic-model/ibt-032/" xr:uid="{00000000-0004-0000-0100-000028000000}"/>
    <hyperlink ref="B43" r:id="rId42" display="https://docs.peppol.eu/poac/jp/pint-jp/trn-invoice/semantic-model/ibt-033/" xr:uid="{00000000-0004-0000-0100-000029000000}"/>
    <hyperlink ref="B44" r:id="rId43" display="https://docs.peppol.eu/poac/jp/pint-jp/trn-invoice/semantic-model/ibt-034/" xr:uid="{00000000-0004-0000-0100-00002A000000}"/>
    <hyperlink ref="B45" r:id="rId44" display="https://docs.peppol.eu/poac/jp/pint-jp/trn-invoice/semantic-model/ibt-034-1/" xr:uid="{00000000-0004-0000-0100-00002B000000}"/>
    <hyperlink ref="B46" r:id="rId45" display="https://docs.peppol.eu/poac/jp/pint-jp/trn-invoice/semantic-model/ibg-05/" xr:uid="{00000000-0004-0000-0100-00002C000000}"/>
    <hyperlink ref="B47" r:id="rId46" display="https://docs.peppol.eu/poac/jp/pint-jp/trn-invoice/semantic-model/ibt-035/" xr:uid="{00000000-0004-0000-0100-00002D000000}"/>
    <hyperlink ref="B48" r:id="rId47" display="https://docs.peppol.eu/poac/jp/pint-jp/trn-invoice/semantic-model/ibt-036/" xr:uid="{00000000-0004-0000-0100-00002E000000}"/>
    <hyperlink ref="B49" r:id="rId48" display="https://docs.peppol.eu/poac/jp/pint-jp/trn-invoice/semantic-model/ibt-162/" xr:uid="{00000000-0004-0000-0100-00002F000000}"/>
    <hyperlink ref="B50" r:id="rId49" display="https://docs.peppol.eu/poac/jp/pint-jp/trn-invoice/semantic-model/ibt-037/" xr:uid="{00000000-0004-0000-0100-000030000000}"/>
    <hyperlink ref="B51" r:id="rId50" display="https://docs.peppol.eu/poac/jp/pint-jp/trn-invoice/semantic-model/ibt-038/" xr:uid="{00000000-0004-0000-0100-000031000000}"/>
    <hyperlink ref="B52" r:id="rId51" display="https://docs.peppol.eu/poac/jp/pint-jp/trn-invoice/semantic-model/ibt-039/" xr:uid="{00000000-0004-0000-0100-000032000000}"/>
    <hyperlink ref="B53" r:id="rId52" display="https://docs.peppol.eu/poac/jp/pint-jp/trn-invoice/semantic-model/ibt-040/" xr:uid="{00000000-0004-0000-0100-000033000000}"/>
    <hyperlink ref="B54" r:id="rId53" display="https://docs.peppol.eu/poac/jp/pint-jp/trn-invoice/semantic-model/ibg-06/" xr:uid="{00000000-0004-0000-0100-000034000000}"/>
    <hyperlink ref="B55" r:id="rId54" display="https://docs.peppol.eu/poac/jp/pint-jp/trn-invoice/semantic-model/ibt-041/" xr:uid="{00000000-0004-0000-0100-000035000000}"/>
    <hyperlink ref="B56" r:id="rId55" display="https://docs.peppol.eu/poac/jp/pint-jp/trn-invoice/semantic-model/ibt-042/" xr:uid="{00000000-0004-0000-0100-000036000000}"/>
    <hyperlink ref="B57" r:id="rId56" display="https://docs.peppol.eu/poac/jp/pint-jp/trn-invoice/semantic-model/ibt-043/" xr:uid="{00000000-0004-0000-0100-000037000000}"/>
    <hyperlink ref="B58" r:id="rId57" display="https://docs.peppol.eu/poac/jp/pint-jp/trn-invoice/semantic-model/ibg-07/" xr:uid="{00000000-0004-0000-0100-000038000000}"/>
    <hyperlink ref="B59" r:id="rId58" display="https://docs.peppol.eu/poac/jp/pint-jp/trn-invoice/semantic-model/ibt-044/" xr:uid="{00000000-0004-0000-0100-000039000000}"/>
    <hyperlink ref="B60" r:id="rId59" display="https://docs.peppol.eu/poac/jp/pint-jp/trn-invoice/semantic-model/ibt-045/" xr:uid="{00000000-0004-0000-0100-00003A000000}"/>
    <hyperlink ref="B61" r:id="rId60" display="https://docs.peppol.eu/poac/jp/pint-jp/trn-invoice/semantic-model/ibt-046/" xr:uid="{00000000-0004-0000-0100-00003B000000}"/>
    <hyperlink ref="B62" r:id="rId61" display="https://docs.peppol.eu/poac/jp/pint-jp/trn-invoice/semantic-model/ibt-046-1/" xr:uid="{00000000-0004-0000-0100-00003C000000}"/>
    <hyperlink ref="B63" r:id="rId62" display="https://docs.peppol.eu/poac/jp/pint-jp/trn-invoice/semantic-model/ibt-047/" xr:uid="{00000000-0004-0000-0100-00003D000000}"/>
    <hyperlink ref="B64" r:id="rId63" display="https://docs.peppol.eu/poac/jp/pint-jp/trn-invoice/semantic-model/ibt-047-1/" xr:uid="{00000000-0004-0000-0100-00003E000000}"/>
    <hyperlink ref="B65" r:id="rId64" display="https://docs.peppol.eu/poac/jp/pint-jp/trn-invoice/semantic-model/ibt-048/" xr:uid="{00000000-0004-0000-0100-00003F000000}"/>
    <hyperlink ref="B66" r:id="rId65" display="https://docs.peppol.eu/poac/jp/pint-jp/trn-invoice/semantic-model/ibt-049/" xr:uid="{00000000-0004-0000-0100-000040000000}"/>
    <hyperlink ref="B67" r:id="rId66" display="https://docs.peppol.eu/poac/jp/pint-jp/trn-invoice/semantic-model/ibt-049-1/" xr:uid="{00000000-0004-0000-0100-000041000000}"/>
    <hyperlink ref="B68" r:id="rId67" display="https://docs.peppol.eu/poac/jp/pint-jp/trn-invoice/semantic-model/ibg-08/" xr:uid="{00000000-0004-0000-0100-000042000000}"/>
    <hyperlink ref="B69" r:id="rId68" display="https://docs.peppol.eu/poac/jp/pint-jp/trn-invoice/semantic-model/ibt-050/" xr:uid="{00000000-0004-0000-0100-000043000000}"/>
    <hyperlink ref="B70" r:id="rId69" display="https://docs.peppol.eu/poac/jp/pint-jp/trn-invoice/semantic-model/ibt-051/" xr:uid="{00000000-0004-0000-0100-000044000000}"/>
    <hyperlink ref="B71" r:id="rId70" display="https://docs.peppol.eu/poac/jp/pint-jp/trn-invoice/semantic-model/ibt-163/" xr:uid="{00000000-0004-0000-0100-000045000000}"/>
    <hyperlink ref="B72" r:id="rId71" display="https://docs.peppol.eu/poac/jp/pint-jp/trn-invoice/semantic-model/ibt-052/" xr:uid="{00000000-0004-0000-0100-000046000000}"/>
    <hyperlink ref="B73" r:id="rId72" display="https://docs.peppol.eu/poac/jp/pint-jp/trn-invoice/semantic-model/ibt-053/" xr:uid="{00000000-0004-0000-0100-000047000000}"/>
    <hyperlink ref="B74" r:id="rId73" display="https://docs.peppol.eu/poac/jp/pint-jp/trn-invoice/semantic-model/ibt-054/" xr:uid="{00000000-0004-0000-0100-000048000000}"/>
    <hyperlink ref="B75" r:id="rId74" display="https://docs.peppol.eu/poac/jp/pint-jp/trn-invoice/semantic-model/ibt-055/" xr:uid="{00000000-0004-0000-0100-000049000000}"/>
    <hyperlink ref="B76" r:id="rId75" display="https://docs.peppol.eu/poac/jp/pint-jp/trn-invoice/semantic-model/ibg-09/" xr:uid="{00000000-0004-0000-0100-00004A000000}"/>
    <hyperlink ref="B77" r:id="rId76" display="https://docs.peppol.eu/poac/jp/pint-jp/trn-invoice/semantic-model/ibt-056/" xr:uid="{00000000-0004-0000-0100-00004B000000}"/>
    <hyperlink ref="B78" r:id="rId77" display="https://docs.peppol.eu/poac/jp/pint-jp/trn-invoice/semantic-model/ibt-057/" xr:uid="{00000000-0004-0000-0100-00004C000000}"/>
    <hyperlink ref="B79" r:id="rId78" display="https://docs.peppol.eu/poac/jp/pint-jp/trn-invoice/semantic-model/ibt-058/" xr:uid="{00000000-0004-0000-0100-00004D000000}"/>
    <hyperlink ref="B80" r:id="rId79" display="https://docs.peppol.eu/poac/jp/pint-jp/trn-invoice/semantic-model/ibg-10/" xr:uid="{00000000-0004-0000-0100-00004E000000}"/>
    <hyperlink ref="B81" r:id="rId80" display="https://docs.peppol.eu/poac/jp/pint-jp/trn-invoice/semantic-model/ibt-059/" xr:uid="{00000000-0004-0000-0100-00004F000000}"/>
    <hyperlink ref="B82" r:id="rId81" display="https://docs.peppol.eu/poac/jp/pint-jp/trn-invoice/semantic-model/ibt-060/" xr:uid="{00000000-0004-0000-0100-000050000000}"/>
    <hyperlink ref="B83" r:id="rId82" display="https://docs.peppol.eu/poac/jp/pint-jp/trn-invoice/semantic-model/ibt-060-1/" xr:uid="{00000000-0004-0000-0100-000051000000}"/>
    <hyperlink ref="B84" r:id="rId83" display="https://docs.peppol.eu/poac/jp/pint-jp/trn-invoice/semantic-model/ibt-061/" xr:uid="{00000000-0004-0000-0100-000052000000}"/>
    <hyperlink ref="B85" r:id="rId84" display="https://docs.peppol.eu/poac/jp/pint-jp/trn-invoice/semantic-model/ibt-061-1/" xr:uid="{00000000-0004-0000-0100-000053000000}"/>
    <hyperlink ref="B86" r:id="rId85" display="https://docs.peppol.eu/poac/jp/pint-jp/trn-invoice/semantic-model/ibg-11/" xr:uid="{00000000-0004-0000-0100-000054000000}"/>
    <hyperlink ref="B87" r:id="rId86" display="https://docs.peppol.eu/poac/jp/pint-jp/trn-invoice/semantic-model/ibt-062/" xr:uid="{00000000-0004-0000-0100-000055000000}"/>
    <hyperlink ref="B88" r:id="rId87" display="https://docs.peppol.eu/poac/jp/pint-jp/trn-invoice/semantic-model/ibt-063/" xr:uid="{00000000-0004-0000-0100-000056000000}"/>
    <hyperlink ref="B89" r:id="rId88" display="https://docs.peppol.eu/poac/jp/pint-jp/trn-invoice/semantic-model/ibg-12/" xr:uid="{00000000-0004-0000-0100-000057000000}"/>
    <hyperlink ref="B90" r:id="rId89" display="https://docs.peppol.eu/poac/jp/pint-jp/trn-invoice/semantic-model/ibt-064/" xr:uid="{00000000-0004-0000-0100-000058000000}"/>
    <hyperlink ref="B91" r:id="rId90" display="https://docs.peppol.eu/poac/jp/pint-jp/trn-invoice/semantic-model/ibt-065/" xr:uid="{00000000-0004-0000-0100-000059000000}"/>
    <hyperlink ref="B92" r:id="rId91" display="https://docs.peppol.eu/poac/jp/pint-jp/trn-invoice/semantic-model/ibt-164/" xr:uid="{00000000-0004-0000-0100-00005A000000}"/>
    <hyperlink ref="B93" r:id="rId92" display="https://docs.peppol.eu/poac/jp/pint-jp/trn-invoice/semantic-model/ibt-066/" xr:uid="{00000000-0004-0000-0100-00005B000000}"/>
    <hyperlink ref="B94" r:id="rId93" display="https://docs.peppol.eu/poac/jp/pint-jp/trn-invoice/semantic-model/ibt-067/" xr:uid="{00000000-0004-0000-0100-00005C000000}"/>
    <hyperlink ref="B95" r:id="rId94" display="https://docs.peppol.eu/poac/jp/pint-jp/trn-invoice/semantic-model/ibt-068/" xr:uid="{00000000-0004-0000-0100-00005D000000}"/>
    <hyperlink ref="B96" r:id="rId95" display="https://docs.peppol.eu/poac/jp/pint-jp/trn-invoice/semantic-model/ibt-069/" xr:uid="{00000000-0004-0000-0100-00005E000000}"/>
    <hyperlink ref="B97" r:id="rId96" display="https://docs.peppol.eu/poac/jp/pint-jp/trn-invoice/semantic-model/ibg-13/" xr:uid="{00000000-0004-0000-0100-00005F000000}"/>
    <hyperlink ref="B98" r:id="rId97" display="https://docs.peppol.eu/poac/jp/pint-jp/trn-invoice/semantic-model/ibt-070/" xr:uid="{00000000-0004-0000-0100-000060000000}"/>
    <hyperlink ref="B99" r:id="rId98" display="https://docs.peppol.eu/poac/jp/pint-jp/trn-invoice/semantic-model/ibt-071/" xr:uid="{00000000-0004-0000-0100-000061000000}"/>
    <hyperlink ref="B100" r:id="rId99" display="https://docs.peppol.eu/poac/jp/pint-jp/trn-invoice/semantic-model/ibt-071-1/" xr:uid="{00000000-0004-0000-0100-000062000000}"/>
    <hyperlink ref="B101" r:id="rId100" display="https://docs.peppol.eu/poac/jp/pint-jp/trn-invoice/semantic-model/ibt-072/" xr:uid="{00000000-0004-0000-0100-000063000000}"/>
    <hyperlink ref="B102" r:id="rId101" display="https://docs.peppol.eu/poac/jp/pint-jp/trn-invoice/semantic-model/ibg-14/" xr:uid="{00000000-0004-0000-0100-000064000000}"/>
    <hyperlink ref="B103" r:id="rId102" display="https://docs.peppol.eu/poac/jp/pint-jp/trn-invoice/semantic-model/ibt-073/" xr:uid="{00000000-0004-0000-0100-000065000000}"/>
    <hyperlink ref="B104" r:id="rId103" display="https://docs.peppol.eu/poac/jp/pint-jp/trn-invoice/semantic-model/ibt-074/" xr:uid="{00000000-0004-0000-0100-000066000000}"/>
    <hyperlink ref="B105" r:id="rId104" display="https://docs.peppol.eu/poac/jp/pint-jp/trn-invoice/semantic-model/ibg-15/" xr:uid="{00000000-0004-0000-0100-000067000000}"/>
    <hyperlink ref="B106" r:id="rId105" display="https://docs.peppol.eu/poac/jp/pint-jp/trn-invoice/semantic-model/ibt-075/" xr:uid="{00000000-0004-0000-0100-000068000000}"/>
    <hyperlink ref="B107" r:id="rId106" display="https://docs.peppol.eu/poac/jp/pint-jp/trn-invoice/semantic-model/ibt-076/" xr:uid="{00000000-0004-0000-0100-000069000000}"/>
    <hyperlink ref="B108" r:id="rId107" display="https://docs.peppol.eu/poac/jp/pint-jp/trn-invoice/semantic-model/ibt-165/" xr:uid="{00000000-0004-0000-0100-00006A000000}"/>
    <hyperlink ref="B109" r:id="rId108" display="https://docs.peppol.eu/poac/jp/pint-jp/trn-invoice/semantic-model/ibt-077/" xr:uid="{00000000-0004-0000-0100-00006B000000}"/>
    <hyperlink ref="B110" r:id="rId109" display="https://docs.peppol.eu/poac/jp/pint-jp/trn-invoice/semantic-model/ibt-078/" xr:uid="{00000000-0004-0000-0100-00006C000000}"/>
    <hyperlink ref="B111" r:id="rId110" display="https://docs.peppol.eu/poac/jp/pint-jp/trn-invoice/semantic-model/ibt-079/" xr:uid="{00000000-0004-0000-0100-00006D000000}"/>
    <hyperlink ref="B112" r:id="rId111" display="https://docs.peppol.eu/poac/jp/pint-jp/trn-invoice/semantic-model/ibt-080/" xr:uid="{00000000-0004-0000-0100-00006E000000}"/>
    <hyperlink ref="B113" r:id="rId112" display="https://docs.peppol.eu/poac/jp/pint-jp/trn-invoice/semantic-model/ibg-16/" xr:uid="{00000000-0004-0000-0100-00006F000000}"/>
    <hyperlink ref="B114" r:id="rId113" display="https://docs.peppol.eu/poac/jp/pint-jp/trn-invoice/semantic-model/ibt-178/" xr:uid="{00000000-0004-0000-0100-000070000000}"/>
    <hyperlink ref="B115" r:id="rId114" display="https://docs.peppol.eu/poac/jp/pint-jp/trn-invoice/semantic-model/ibt-081/" xr:uid="{00000000-0004-0000-0100-000071000000}"/>
    <hyperlink ref="B116" r:id="rId115" display="https://docs.peppol.eu/poac/jp/pint-jp/trn-invoice/semantic-model/ibt-082/" xr:uid="{00000000-0004-0000-0100-000072000000}"/>
    <hyperlink ref="B117" r:id="rId116" display="https://docs.peppol.eu/poac/jp/pint-jp/trn-invoice/semantic-model/ibt-083/" xr:uid="{00000000-0004-0000-0100-000073000000}"/>
    <hyperlink ref="B118" r:id="rId117" display="https://docs.peppol.eu/poac/jp/pint-jp/trn-invoice/semantic-model/ibt-083-1/" xr:uid="{00000000-0004-0000-0100-000074000000}"/>
    <hyperlink ref="B119" r:id="rId118" display="https://docs.peppol.eu/poac/jp/pint-jp/trn-invoice/semantic-model/ibg-17/" xr:uid="{00000000-0004-0000-0100-000075000000}"/>
    <hyperlink ref="B120" r:id="rId119" display="https://docs.peppol.eu/poac/jp/pint-jp/trn-invoice/semantic-model/ibt-084/" xr:uid="{00000000-0004-0000-0100-000076000000}"/>
    <hyperlink ref="B121" r:id="rId120" display="https://docs.peppol.eu/poac/jp/pint-jp/trn-invoice/semantic-model/ibt-084-1/" xr:uid="{00000000-0004-0000-0100-000077000000}"/>
    <hyperlink ref="B122" r:id="rId121" display="https://docs.peppol.eu/poac/jp/pint-jp/trn-invoice/semantic-model/ibt-085/" xr:uid="{00000000-0004-0000-0100-000078000000}"/>
    <hyperlink ref="B123" r:id="rId122" display="https://docs.peppol.eu/poac/jp/pint-jp/trn-invoice/semantic-model/ibt-086/" xr:uid="{00000000-0004-0000-0100-000079000000}"/>
    <hyperlink ref="B124" r:id="rId123" display="https://docs.peppol.eu/poac/jp/pint-jp/trn-invoice/semantic-model/ibg-34/" xr:uid="{00000000-0004-0000-0100-00007A000000}"/>
    <hyperlink ref="B125" r:id="rId124" display="https://docs.peppol.eu/poac/jp/pint-jp/trn-invoice/semantic-model/ibt-169/" xr:uid="{00000000-0004-0000-0100-00007B000000}"/>
    <hyperlink ref="B126" r:id="rId125" display="https://docs.peppol.eu/poac/jp/pint-jp/trn-invoice/semantic-model/ibt-170/" xr:uid="{00000000-0004-0000-0100-00007C000000}"/>
    <hyperlink ref="B127" r:id="rId126" display="https://docs.peppol.eu/poac/jp/pint-jp/trn-invoice/semantic-model/ibt-171/" xr:uid="{00000000-0004-0000-0100-00007D000000}"/>
    <hyperlink ref="B128" r:id="rId127" display="https://docs.peppol.eu/poac/jp/pint-jp/trn-invoice/semantic-model/ibt-172/" xr:uid="{00000000-0004-0000-0100-00007E000000}"/>
    <hyperlink ref="B129" r:id="rId128" display="https://docs.peppol.eu/poac/jp/pint-jp/trn-invoice/semantic-model/ibt-173/" xr:uid="{00000000-0004-0000-0100-00007F000000}"/>
    <hyperlink ref="B130" r:id="rId129" display="https://docs.peppol.eu/poac/jp/pint-jp/trn-invoice/semantic-model/ibt-174/" xr:uid="{00000000-0004-0000-0100-000080000000}"/>
    <hyperlink ref="B131" r:id="rId130" display="https://docs.peppol.eu/poac/jp/pint-jp/trn-invoice/semantic-model/ibt-175/" xr:uid="{00000000-0004-0000-0100-000081000000}"/>
    <hyperlink ref="B132" r:id="rId131" display="https://docs.peppol.eu/poac/jp/pint-jp/trn-invoice/semantic-model/ibg-18/" xr:uid="{00000000-0004-0000-0100-000082000000}"/>
    <hyperlink ref="B133" r:id="rId132" display="https://docs.peppol.eu/poac/jp/pint-jp/trn-invoice/semantic-model/ibt-087/" xr:uid="{00000000-0004-0000-0100-000083000000}"/>
    <hyperlink ref="B134" r:id="rId133" display="https://docs.peppol.eu/poac/jp/pint-jp/trn-invoice/semantic-model/ibt-088/" xr:uid="{00000000-0004-0000-0100-000084000000}"/>
    <hyperlink ref="B135" r:id="rId134" display="https://docs.peppol.eu/poac/jp/pint-jp/trn-invoice/semantic-model/ibg-19/" xr:uid="{00000000-0004-0000-0100-000085000000}"/>
    <hyperlink ref="B136" r:id="rId135" display="https://docs.peppol.eu/poac/jp/pint-jp/trn-invoice/semantic-model/ibt-089/" xr:uid="{00000000-0004-0000-0100-000086000000}"/>
    <hyperlink ref="B137" r:id="rId136" display="https://docs.peppol.eu/poac/jp/pint-jp/trn-invoice/semantic-model/ibt-090/" xr:uid="{00000000-0004-0000-0100-000087000000}"/>
    <hyperlink ref="B138" r:id="rId137" display="https://docs.peppol.eu/poac/jp/pint-jp/trn-invoice/semantic-model/ibt-091/" xr:uid="{00000000-0004-0000-0100-000088000000}"/>
    <hyperlink ref="B139" r:id="rId138" display="https://docs.peppol.eu/poac/jp/pint-jp/trn-invoice/semantic-model/ibg-35/" xr:uid="{00000000-0004-0000-0100-000089000000}"/>
    <hyperlink ref="B140" r:id="rId139" display="https://docs.peppol.eu/poac/jp/pint-jp/trn-invoice/semantic-model/ibt-179/" xr:uid="{00000000-0004-0000-0100-00008A000000}"/>
    <hyperlink ref="B141" r:id="rId140" display="https://docs.peppol.eu/poac/jp/pint-jp/trn-invoice/semantic-model/ibt-180/" xr:uid="{00000000-0004-0000-0100-00008B000000}"/>
    <hyperlink ref="B142" r:id="rId141" display="https://docs.peppol.eu/poac/jp/pint-jp/trn-invoice/semantic-model/ibt-181/" xr:uid="{00000000-0004-0000-0100-00008C000000}"/>
    <hyperlink ref="B143" r:id="rId142" display="https://docs.peppol.eu/poac/jp/pint-jp/trn-invoice/semantic-model/ibt-182/" xr:uid="{00000000-0004-0000-0100-00008D000000}"/>
    <hyperlink ref="B144" r:id="rId143" display="https://docs.peppol.eu/poac/jp/pint-jp/trn-invoice/semantic-model/ibg-20/" xr:uid="{00000000-0004-0000-0100-00008E000000}"/>
    <hyperlink ref="B145" r:id="rId144" display="https://docs.peppol.eu/poac/jp/pint-jp/trn-invoice/semantic-model/ibt-092/" xr:uid="{00000000-0004-0000-0100-00008F000000}"/>
    <hyperlink ref="B146" r:id="rId145" display="https://docs.peppol.eu/poac/jp/pint-jp/trn-invoice/semantic-model/ibt-093/" xr:uid="{00000000-0004-0000-0100-000090000000}"/>
    <hyperlink ref="B147" r:id="rId146" display="https://docs.peppol.eu/poac/jp/pint-jp/trn-invoice/semantic-model/ibt-094/" xr:uid="{00000000-0004-0000-0100-000091000000}"/>
    <hyperlink ref="B148" r:id="rId147" display="https://docs.peppol.eu/poac/jp/pint-jp/trn-invoice/semantic-model/ibt-097/" xr:uid="{00000000-0004-0000-0100-000092000000}"/>
    <hyperlink ref="B149" r:id="rId148" display="https://docs.peppol.eu/poac/jp/pint-jp/trn-invoice/semantic-model/ibt-098/" xr:uid="{00000000-0004-0000-0100-000093000000}"/>
    <hyperlink ref="B150" r:id="rId149" display="https://docs.peppol.eu/poac/jp/pint-jp/trn-invoice/semantic-model/ibt-095/" xr:uid="{00000000-0004-0000-0100-000094000000}"/>
    <hyperlink ref="B151" r:id="rId150" display="https://docs.peppol.eu/poac/jp/pint-jp/trn-invoice/semantic-model/ibt-095-1/" xr:uid="{00000000-0004-0000-0100-000095000000}"/>
    <hyperlink ref="B152" r:id="rId151" display="https://docs.peppol.eu/poac/jp/pint-jp/trn-invoice/semantic-model/ibt-096/" xr:uid="{00000000-0004-0000-0100-000096000000}"/>
    <hyperlink ref="B153" r:id="rId152" display="https://docs.peppol.eu/poac/jp/pint-jp/trn-invoice/semantic-model/ibg-21/" xr:uid="{00000000-0004-0000-0100-000097000000}"/>
    <hyperlink ref="B154" r:id="rId153" display="https://docs.peppol.eu/poac/jp/pint-jp/trn-invoice/semantic-model/ibt-099/" xr:uid="{00000000-0004-0000-0100-000098000000}"/>
    <hyperlink ref="B155" r:id="rId154" display="https://docs.peppol.eu/poac/jp/pint-jp/trn-invoice/semantic-model/ibt-100/" xr:uid="{00000000-0004-0000-0100-000099000000}"/>
    <hyperlink ref="B156" r:id="rId155" display="https://docs.peppol.eu/poac/jp/pint-jp/trn-invoice/semantic-model/ibt-101/" xr:uid="{00000000-0004-0000-0100-00009A000000}"/>
    <hyperlink ref="B157" r:id="rId156" display="https://docs.peppol.eu/poac/jp/pint-jp/trn-invoice/semantic-model/ibt-104/" xr:uid="{00000000-0004-0000-0100-00009B000000}"/>
    <hyperlink ref="B158" r:id="rId157" display="https://docs.peppol.eu/poac/jp/pint-jp/trn-invoice/semantic-model/ibt-105/" xr:uid="{00000000-0004-0000-0100-00009C000000}"/>
    <hyperlink ref="B159" r:id="rId158" display="https://docs.peppol.eu/poac/jp/pint-jp/trn-invoice/semantic-model/ibt-102/" xr:uid="{00000000-0004-0000-0100-00009D000000}"/>
    <hyperlink ref="B160" r:id="rId159" display="https://docs.peppol.eu/poac/jp/pint-jp/trn-invoice/semantic-model/ibt-102-1/" xr:uid="{00000000-0004-0000-0100-00009E000000}"/>
    <hyperlink ref="B161" r:id="rId160" display="https://docs.peppol.eu/poac/jp/pint-jp/trn-invoice/semantic-model/ibt-103/" xr:uid="{00000000-0004-0000-0100-00009F000000}"/>
    <hyperlink ref="B162" r:id="rId161" display="https://docs.peppol.eu/poac/jp/pint-jp/trn-invoice/semantic-model/ibg-22/" xr:uid="{00000000-0004-0000-0100-0000A0000000}"/>
    <hyperlink ref="B163" r:id="rId162" display="https://docs.peppol.eu/poac/jp/pint-jp/trn-invoice/semantic-model/ibt-106/" xr:uid="{00000000-0004-0000-0100-0000A1000000}"/>
    <hyperlink ref="B164" r:id="rId163" display="https://docs.peppol.eu/poac/jp/pint-jp/trn-invoice/semantic-model/ibt-107/" xr:uid="{00000000-0004-0000-0100-0000A2000000}"/>
    <hyperlink ref="B165" r:id="rId164" display="https://docs.peppol.eu/poac/jp/pint-jp/trn-invoice/semantic-model/ibt-108/" xr:uid="{00000000-0004-0000-0100-0000A3000000}"/>
    <hyperlink ref="B166" r:id="rId165" display="https://docs.peppol.eu/poac/jp/pint-jp/trn-invoice/semantic-model/ibt-109/" xr:uid="{00000000-0004-0000-0100-0000A4000000}"/>
    <hyperlink ref="B167" r:id="rId166" display="https://docs.peppol.eu/poac/jp/pint-jp/trn-invoice/semantic-model/ibt-110/" xr:uid="{00000000-0004-0000-0100-0000A5000000}"/>
    <hyperlink ref="B168" r:id="rId167" display="https://docs.peppol.eu/poac/jp/pint-jp/trn-invoice/semantic-model/ibt-112/" xr:uid="{00000000-0004-0000-0100-0000A6000000}"/>
    <hyperlink ref="B169" r:id="rId168" display="https://docs.peppol.eu/poac/jp/pint-jp/trn-invoice/semantic-model/ibt-113/" xr:uid="{00000000-0004-0000-0100-0000A7000000}"/>
    <hyperlink ref="B170" r:id="rId169" display="https://docs.peppol.eu/poac/jp/pint-jp/trn-invoice/semantic-model/ibt-114/" xr:uid="{00000000-0004-0000-0100-0000A8000000}"/>
    <hyperlink ref="B171" r:id="rId170" display="https://docs.peppol.eu/poac/jp/pint-jp/trn-invoice/semantic-model/ibt-115/" xr:uid="{00000000-0004-0000-0100-0000A9000000}"/>
    <hyperlink ref="B172" r:id="rId171" display="https://docs.peppol.eu/poac/jp/pint-jp/trn-invoice/semantic-model/ibg-37/" xr:uid="{00000000-0004-0000-0100-0000AA000000}"/>
    <hyperlink ref="B173" r:id="rId172" display="https://docs.peppol.eu/poac/jp/pint-jp/trn-invoice/semantic-model/ibt-111/" xr:uid="{00000000-0004-0000-0100-0000AB000000}"/>
    <hyperlink ref="B174" r:id="rId173" display="https://docs.peppol.eu/poac/jp/pint-jp/trn-invoice/semantic-model/ibg-38/" xr:uid="{00000000-0004-0000-0100-0000AC000000}"/>
    <hyperlink ref="B175" r:id="rId174" display="https://docs.peppol.eu/poac/jp/pint-jp/trn-invoice/semantic-model/ibt-190/" xr:uid="{00000000-0004-0000-0100-0000AD000000}"/>
    <hyperlink ref="B176" r:id="rId175" display="https://docs.peppol.eu/poac/jp/pint-jp/trn-invoice/semantic-model/ibt-192/" xr:uid="{00000000-0004-0000-0100-0000AE000000}"/>
    <hyperlink ref="B177" r:id="rId176" display="https://docs.peppol.eu/poac/jp/pint-jp/trn-invoice/semantic-model/ibt-193/" xr:uid="{00000000-0004-0000-0100-0000AF000000}"/>
    <hyperlink ref="B178" r:id="rId177" display="https://docs.peppol.eu/poac/jp/pint-jp/trn-invoice/semantic-model/ibg-23/" xr:uid="{00000000-0004-0000-0100-0000B0000000}"/>
    <hyperlink ref="B179" r:id="rId178" display="https://docs.peppol.eu/poac/jp/pint-jp/trn-invoice/semantic-model/ibt-116/" xr:uid="{00000000-0004-0000-0100-0000B1000000}"/>
    <hyperlink ref="B180" r:id="rId179" display="https://docs.peppol.eu/poac/jp/pint-jp/trn-invoice/semantic-model/ibt-117/" xr:uid="{00000000-0004-0000-0100-0000B2000000}"/>
    <hyperlink ref="B181" r:id="rId180" display="https://docs.peppol.eu/poac/jp/pint-jp/trn-invoice/semantic-model/ibt-118/" xr:uid="{00000000-0004-0000-0100-0000B3000000}"/>
    <hyperlink ref="B182" r:id="rId181" display="https://docs.peppol.eu/poac/jp/pint-jp/trn-invoice/semantic-model/ibt-119/" xr:uid="{00000000-0004-0000-0100-0000B4000000}"/>
    <hyperlink ref="B183" r:id="rId182" display="https://docs.peppol.eu/poac/jp/pint-jp/trn-invoice/semantic-model/ibg-24/" xr:uid="{00000000-0004-0000-0100-0000B5000000}"/>
    <hyperlink ref="B184" r:id="rId183" display="https://docs.peppol.eu/poac/jp/pint-jp/trn-invoice/semantic-model/ibt-122/" xr:uid="{00000000-0004-0000-0100-0000B6000000}"/>
    <hyperlink ref="B185" r:id="rId184" display="https://docs.peppol.eu/poac/jp/pint-jp/trn-invoice/semantic-model/ibt-123/" xr:uid="{00000000-0004-0000-0100-0000B7000000}"/>
    <hyperlink ref="B186" r:id="rId185" display="https://docs.peppol.eu/poac/jp/pint-jp/trn-invoice/semantic-model/ibt-124/" xr:uid="{00000000-0004-0000-0100-0000B8000000}"/>
    <hyperlink ref="B187" r:id="rId186" display="https://docs.peppol.eu/poac/jp/pint-jp/trn-invoice/semantic-model/ibt-125/" xr:uid="{00000000-0004-0000-0100-0000B9000000}"/>
    <hyperlink ref="B188" r:id="rId187" display="https://docs.peppol.eu/poac/jp/pint-jp/trn-invoice/semantic-model/ibt-125-1/" xr:uid="{00000000-0004-0000-0100-0000BA000000}"/>
    <hyperlink ref="B189" r:id="rId188" display="https://docs.peppol.eu/poac/jp/pint-jp/trn-invoice/semantic-model/ibt-125-2/" xr:uid="{00000000-0004-0000-0100-0000BB000000}"/>
    <hyperlink ref="B190" r:id="rId189" display="https://docs.peppol.eu/poac/jp/pint-jp/trn-invoice/semantic-model/ibg-25/" xr:uid="{00000000-0004-0000-0100-0000BC000000}"/>
    <hyperlink ref="B191" r:id="rId190" display="https://docs.peppol.eu/poac/jp/pint-jp/trn-invoice/semantic-model/ibt-126/" xr:uid="{00000000-0004-0000-0100-0000BD000000}"/>
    <hyperlink ref="B192" r:id="rId191" display="https://docs.peppol.eu/poac/jp/pint-jp/trn-invoice/semantic-model/ibt-127/" xr:uid="{00000000-0004-0000-0100-0000BE000000}"/>
    <hyperlink ref="B193" r:id="rId192" display="https://docs.peppol.eu/poac/jp/pint-jp/trn-invoice/semantic-model/ibg-36/" xr:uid="{00000000-0004-0000-0100-0000BF000000}"/>
    <hyperlink ref="B194" r:id="rId193" display="https://docs.peppol.eu/poac/jp/pint-jp/trn-invoice/semantic-model/ibt-188/" xr:uid="{00000000-0004-0000-0100-0000C0000000}"/>
    <hyperlink ref="B195" r:id="rId194" display="https://docs.peppol.eu/poac/jp/pint-jp/trn-invoice/semantic-model/ibt-189/" xr:uid="{00000000-0004-0000-0100-0000C1000000}"/>
    <hyperlink ref="B196" r:id="rId195" display="https://docs.peppol.eu/poac/jp/pint-jp/trn-invoice/semantic-model/ibt-128/" xr:uid="{00000000-0004-0000-0100-0000C2000000}"/>
    <hyperlink ref="B197" r:id="rId196" display="https://docs.peppol.eu/poac/jp/pint-jp/trn-invoice/semantic-model/ibt-128-1/" xr:uid="{00000000-0004-0000-0100-0000C3000000}"/>
    <hyperlink ref="B198" r:id="rId197" display="https://docs.peppol.eu/poac/jp/pint-jp/trn-invoice/semantic-model/ibt-129/" xr:uid="{00000000-0004-0000-0100-0000C4000000}"/>
    <hyperlink ref="B199" r:id="rId198" display="https://docs.peppol.eu/poac/jp/pint-jp/trn-invoice/semantic-model/ibt-130/" xr:uid="{00000000-0004-0000-0100-0000C5000000}"/>
    <hyperlink ref="B200" r:id="rId199" display="https://docs.peppol.eu/poac/jp/pint-jp/trn-invoice/semantic-model/ibt-131/" xr:uid="{00000000-0004-0000-0100-0000C6000000}"/>
    <hyperlink ref="B201" r:id="rId200" display="https://docs.peppol.eu/poac/jp/pint-jp/trn-invoice/semantic-model/ibt-183/" xr:uid="{00000000-0004-0000-0100-0000C7000000}"/>
    <hyperlink ref="B202" r:id="rId201" display="https://docs.peppol.eu/poac/jp/pint-jp/trn-invoice/semantic-model/ibt-132/" xr:uid="{00000000-0004-0000-0100-0000C8000000}"/>
    <hyperlink ref="B203" r:id="rId202" display="https://docs.peppol.eu/poac/jp/pint-jp/trn-invoice/semantic-model/ibt-184/" xr:uid="{00000000-0004-0000-0100-0000C9000000}"/>
    <hyperlink ref="B204" r:id="rId203" display="https://docs.peppol.eu/poac/jp/pint-jp/trn-invoice/semantic-model/ibt-133/" xr:uid="{00000000-0004-0000-0100-0000CA000000}"/>
    <hyperlink ref="B205" r:id="rId204" display="https://docs.peppol.eu/poac/jp/pint-jp/trn-invoice/semantic-model/ibg-26/" xr:uid="{00000000-0004-0000-0100-0000CB000000}"/>
    <hyperlink ref="B206" r:id="rId205" display="https://docs.peppol.eu/poac/jp/pint-jp/trn-invoice/semantic-model/ibt-134/" xr:uid="{00000000-0004-0000-0100-0000CC000000}"/>
    <hyperlink ref="B207" r:id="rId206" display="https://docs.peppol.eu/poac/jp/pint-jp/trn-invoice/semantic-model/ibt-135/" xr:uid="{00000000-0004-0000-0100-0000CD000000}"/>
    <hyperlink ref="B208" r:id="rId207" display="https://docs.peppol.eu/poac/jp/pint-jp/trn-invoice/semantic-model/ibg-27/" xr:uid="{00000000-0004-0000-0100-0000CE000000}"/>
    <hyperlink ref="B209" r:id="rId208" display="https://docs.peppol.eu/poac/jp/pint-jp/trn-invoice/semantic-model/ibt-136/" xr:uid="{00000000-0004-0000-0100-0000CF000000}"/>
    <hyperlink ref="B210" r:id="rId209" display="https://docs.peppol.eu/poac/jp/pint-jp/trn-invoice/semantic-model/ibt-137/" xr:uid="{00000000-0004-0000-0100-0000D0000000}"/>
    <hyperlink ref="B211" r:id="rId210" display="https://docs.peppol.eu/poac/jp/pint-jp/trn-invoice/semantic-model/ibt-138/" xr:uid="{00000000-0004-0000-0100-0000D1000000}"/>
    <hyperlink ref="B212" r:id="rId211" display="https://docs.peppol.eu/poac/jp/pint-jp/trn-invoice/semantic-model/ibt-139/" xr:uid="{00000000-0004-0000-0100-0000D2000000}"/>
    <hyperlink ref="B213" r:id="rId212" display="https://docs.peppol.eu/poac/jp/pint-jp/trn-invoice/semantic-model/ibt-140/" xr:uid="{00000000-0004-0000-0100-0000D3000000}"/>
    <hyperlink ref="B214" r:id="rId213" display="https://docs.peppol.eu/poac/jp/pint-jp/trn-invoice/semantic-model/ibg-28/" xr:uid="{00000000-0004-0000-0100-0000D4000000}"/>
    <hyperlink ref="B215" r:id="rId214" display="https://docs.peppol.eu/poac/jp/pint-jp/trn-invoice/semantic-model/ibt-141/" xr:uid="{00000000-0004-0000-0100-0000D5000000}"/>
    <hyperlink ref="B216" r:id="rId215" display="https://docs.peppol.eu/poac/jp/pint-jp/trn-invoice/semantic-model/ibt-142/" xr:uid="{00000000-0004-0000-0100-0000D6000000}"/>
    <hyperlink ref="B217" r:id="rId216" display="https://docs.peppol.eu/poac/jp/pint-jp/trn-invoice/semantic-model/ibt-143/" xr:uid="{00000000-0004-0000-0100-0000D7000000}"/>
    <hyperlink ref="B218" r:id="rId217" display="https://docs.peppol.eu/poac/jp/pint-jp/trn-invoice/semantic-model/ibt-144/" xr:uid="{00000000-0004-0000-0100-0000D8000000}"/>
    <hyperlink ref="B219" r:id="rId218" display="https://docs.peppol.eu/poac/jp/pint-jp/trn-invoice/semantic-model/ibt-145/" xr:uid="{00000000-0004-0000-0100-0000D9000000}"/>
    <hyperlink ref="B220" r:id="rId219" display="https://docs.peppol.eu/poac/jp/pint-jp/trn-invoice/semantic-model/ibg-29/" xr:uid="{00000000-0004-0000-0100-0000DA000000}"/>
    <hyperlink ref="B221" r:id="rId220" display="https://docs.peppol.eu/poac/jp/pint-jp/trn-invoice/semantic-model/ibt-146/" xr:uid="{00000000-0004-0000-0100-0000DB000000}"/>
    <hyperlink ref="B222" r:id="rId221" display="https://docs.peppol.eu/poac/jp/pint-jp/trn-invoice/semantic-model/ibt-147/" xr:uid="{00000000-0004-0000-0100-0000DC000000}"/>
    <hyperlink ref="B223" r:id="rId222" display="https://docs.peppol.eu/poac/jp/pint-jp/trn-invoice/semantic-model/ibt-148/" xr:uid="{00000000-0004-0000-0100-0000DD000000}"/>
    <hyperlink ref="B224" r:id="rId223" display="https://docs.peppol.eu/poac/jp/pint-jp/trn-invoice/semantic-model/ibt-149/" xr:uid="{00000000-0004-0000-0100-0000DE000000}"/>
    <hyperlink ref="B225" r:id="rId224" display="https://docs.peppol.eu/poac/jp/pint-jp/trn-invoice/semantic-model/ibt-150/" xr:uid="{00000000-0004-0000-0100-0000DF000000}"/>
    <hyperlink ref="B226" r:id="rId225" display="https://docs.peppol.eu/poac/jp/pint-jp/trn-invoice/semantic-model/ibg-30/" xr:uid="{00000000-0004-0000-0100-0000E0000000}"/>
    <hyperlink ref="B227" r:id="rId226" display="https://docs.peppol.eu/poac/jp/pint-jp/trn-invoice/semantic-model/ibt-151/" xr:uid="{00000000-0004-0000-0100-0000E1000000}"/>
    <hyperlink ref="B228" r:id="rId227" display="https://docs.peppol.eu/poac/jp/pint-jp/trn-invoice/semantic-model/ibt-152/" xr:uid="{00000000-0004-0000-0100-0000E2000000}"/>
    <hyperlink ref="B229" r:id="rId228" display="https://docs.peppol.eu/poac/jp/pint-jp/trn-invoice/semantic-model/ibt-166/" xr:uid="{00000000-0004-0000-0100-0000E3000000}"/>
    <hyperlink ref="B230" r:id="rId229" display="https://docs.peppol.eu/poac/jp/pint-jp/trn-invoice/semantic-model/ibt-167/" xr:uid="{00000000-0004-0000-0100-0000E4000000}"/>
    <hyperlink ref="B231" r:id="rId230" display="https://docs.peppol.eu/poac/jp/pint-jp/trn-invoice/semantic-model/ibg-31/" xr:uid="{00000000-0004-0000-0100-0000E5000000}"/>
    <hyperlink ref="B232" r:id="rId231" display="https://docs.peppol.eu/poac/jp/pint-jp/trn-invoice/semantic-model/ibt-153/" xr:uid="{00000000-0004-0000-0100-0000E6000000}"/>
    <hyperlink ref="B233" r:id="rId232" display="https://docs.peppol.eu/poac/jp/pint-jp/trn-invoice/semantic-model/ibt-154/" xr:uid="{00000000-0004-0000-0100-0000E7000000}"/>
    <hyperlink ref="B234" r:id="rId233" display="https://docs.peppol.eu/poac/jp/pint-jp/trn-invoice/semantic-model/ibt-155/" xr:uid="{00000000-0004-0000-0100-0000E8000000}"/>
    <hyperlink ref="B235" r:id="rId234" display="https://docs.peppol.eu/poac/jp/pint-jp/trn-invoice/semantic-model/ibt-156/" xr:uid="{00000000-0004-0000-0100-0000E9000000}"/>
    <hyperlink ref="B236" r:id="rId235" display="https://docs.peppol.eu/poac/jp/pint-jp/trn-invoice/semantic-model/ibt-157/" xr:uid="{00000000-0004-0000-0100-0000EA000000}"/>
    <hyperlink ref="B237" r:id="rId236" display="https://docs.peppol.eu/poac/jp/pint-jp/trn-invoice/semantic-model/ibt-157-1/" xr:uid="{00000000-0004-0000-0100-0000EB000000}"/>
    <hyperlink ref="B238" r:id="rId237" display="https://docs.peppol.eu/poac/jp/pint-jp/trn-invoice/semantic-model/ibt-158/" xr:uid="{00000000-0004-0000-0100-0000EC000000}"/>
    <hyperlink ref="B239" r:id="rId238" display="https://docs.peppol.eu/poac/jp/pint-jp/trn-invoice/semantic-model/ibt-158-1/" xr:uid="{00000000-0004-0000-0100-0000ED000000}"/>
    <hyperlink ref="B240" r:id="rId239" display="https://docs.peppol.eu/poac/jp/pint-jp/trn-invoice/semantic-model/ibt-158-2/" xr:uid="{00000000-0004-0000-0100-0000EE000000}"/>
    <hyperlink ref="B241" r:id="rId240" display="https://docs.peppol.eu/poac/jp/pint-jp/trn-invoice/semantic-model/ibt-159/" xr:uid="{00000000-0004-0000-0100-0000EF000000}"/>
    <hyperlink ref="B242" r:id="rId241" display="https://docs.peppol.eu/poac/jp/pint-jp/trn-invoice/semantic-model/ibg-32/" xr:uid="{00000000-0004-0000-0100-0000F0000000}"/>
    <hyperlink ref="B243" r:id="rId242" display="https://docs.peppol.eu/poac/jp/pint-jp/trn-invoice/semantic-model/ibt-160/" xr:uid="{00000000-0004-0000-0100-0000F1000000}"/>
    <hyperlink ref="B244" r:id="rId243" display="https://docs.peppol.eu/poac/jp/pint-jp/trn-invoice/semantic-model/ibt-161/" xr:uid="{00000000-0004-0000-0100-0000F2000000}"/>
  </hyperlinks>
  <pageMargins left="0.7" right="0.7" top="0.75" bottom="0.75" header="0.3" footer="0.3"/>
  <pageSetup paperSize="9" orientation="portrait" horizontalDpi="4294967293" verticalDpi="0" r:id="rId24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244"/>
  <sheetViews>
    <sheetView workbookViewId="0">
      <selection activeCell="F34" sqref="F34"/>
    </sheetView>
  </sheetViews>
  <sheetFormatPr defaultColWidth="11.42578125" defaultRowHeight="15"/>
  <cols>
    <col min="2" max="2" width="5.85546875" style="5" bestFit="1" customWidth="1"/>
    <col min="3" max="3" width="34" customWidth="1"/>
    <col min="4" max="5" width="10.85546875" style="5"/>
    <col min="6" max="6" width="70.140625" customWidth="1"/>
    <col min="8" max="9" width="10.85546875" style="5"/>
    <col min="11" max="11" width="36.42578125" customWidth="1"/>
  </cols>
  <sheetData>
    <row r="1" spans="1:12">
      <c r="A1" t="s">
        <v>0</v>
      </c>
      <c r="B1" s="5" t="s">
        <v>1</v>
      </c>
      <c r="C1" t="s">
        <v>2</v>
      </c>
      <c r="D1" s="5" t="s">
        <v>3</v>
      </c>
      <c r="E1" s="5" t="s">
        <v>4</v>
      </c>
      <c r="F1" t="s">
        <v>5</v>
      </c>
      <c r="G1" t="s">
        <v>6</v>
      </c>
      <c r="H1" s="5" t="s">
        <v>7</v>
      </c>
      <c r="I1" s="5" t="s">
        <v>8</v>
      </c>
      <c r="J1" t="s">
        <v>9</v>
      </c>
      <c r="K1" t="s">
        <v>10</v>
      </c>
      <c r="L1" t="s">
        <v>11</v>
      </c>
    </row>
    <row r="2" spans="1:12">
      <c r="A2" t="s">
        <v>12</v>
      </c>
      <c r="B2" s="5">
        <v>0</v>
      </c>
      <c r="C2" t="s">
        <v>13</v>
      </c>
      <c r="D2" s="5" t="s">
        <v>14</v>
      </c>
      <c r="E2" s="5" t="s">
        <v>15</v>
      </c>
      <c r="F2" t="s">
        <v>16</v>
      </c>
      <c r="G2" t="s">
        <v>17</v>
      </c>
      <c r="H2" s="5" t="s">
        <v>15</v>
      </c>
      <c r="I2" s="5" t="s">
        <v>18</v>
      </c>
      <c r="J2" t="s">
        <v>13</v>
      </c>
      <c r="K2" t="s">
        <v>19</v>
      </c>
      <c r="L2" t="s">
        <v>20</v>
      </c>
    </row>
    <row r="3" spans="1:12">
      <c r="A3" t="s">
        <v>21</v>
      </c>
      <c r="B3" s="5">
        <v>0</v>
      </c>
      <c r="C3" t="s">
        <v>22</v>
      </c>
      <c r="D3" s="5" t="s">
        <v>14</v>
      </c>
      <c r="E3" s="5" t="s">
        <v>15</v>
      </c>
      <c r="F3" t="s">
        <v>23</v>
      </c>
      <c r="G3" t="s">
        <v>24</v>
      </c>
      <c r="H3" s="5" t="s">
        <v>15</v>
      </c>
      <c r="I3" s="5" t="s">
        <v>25</v>
      </c>
      <c r="J3" t="s">
        <v>22</v>
      </c>
      <c r="K3" t="s">
        <v>26</v>
      </c>
      <c r="L3" t="s">
        <v>27</v>
      </c>
    </row>
    <row r="4" spans="1:12">
      <c r="A4" t="s">
        <v>28</v>
      </c>
      <c r="B4" s="5">
        <v>0</v>
      </c>
      <c r="C4" t="s">
        <v>29</v>
      </c>
      <c r="D4" s="5" t="s">
        <v>14</v>
      </c>
      <c r="E4" s="5" t="s">
        <v>30</v>
      </c>
      <c r="F4" t="s">
        <v>31</v>
      </c>
      <c r="G4" t="s">
        <v>32</v>
      </c>
      <c r="H4" s="5" t="s">
        <v>30</v>
      </c>
      <c r="I4" s="5" t="s">
        <v>33</v>
      </c>
      <c r="J4" t="s">
        <v>29</v>
      </c>
      <c r="K4" t="s">
        <v>34</v>
      </c>
      <c r="L4" t="s">
        <v>35</v>
      </c>
    </row>
    <row r="5" spans="1:12">
      <c r="A5" t="s">
        <v>36</v>
      </c>
      <c r="B5" s="5">
        <v>0</v>
      </c>
      <c r="C5" t="s">
        <v>37</v>
      </c>
      <c r="D5" s="5" t="s">
        <v>14</v>
      </c>
      <c r="E5" s="5" t="s">
        <v>15</v>
      </c>
      <c r="F5" t="s">
        <v>38</v>
      </c>
      <c r="G5" t="s">
        <v>39</v>
      </c>
      <c r="H5" s="5" t="s">
        <v>15</v>
      </c>
      <c r="I5" s="5" t="s">
        <v>40</v>
      </c>
      <c r="J5" t="s">
        <v>37</v>
      </c>
      <c r="K5" t="s">
        <v>41</v>
      </c>
      <c r="L5" t="s">
        <v>42</v>
      </c>
    </row>
    <row r="6" spans="1:12">
      <c r="A6" t="s">
        <v>43</v>
      </c>
      <c r="B6" s="5">
        <v>0</v>
      </c>
      <c r="C6" t="s">
        <v>44</v>
      </c>
      <c r="D6" s="5" t="s">
        <v>14</v>
      </c>
      <c r="E6" s="5" t="s">
        <v>15</v>
      </c>
      <c r="F6" t="s">
        <v>45</v>
      </c>
      <c r="G6" t="s">
        <v>46</v>
      </c>
      <c r="H6" s="5" t="s">
        <v>15</v>
      </c>
      <c r="I6" s="5" t="s">
        <v>40</v>
      </c>
      <c r="J6" t="s">
        <v>44</v>
      </c>
      <c r="K6" t="s">
        <v>47</v>
      </c>
      <c r="L6" t="s">
        <v>48</v>
      </c>
    </row>
    <row r="7" spans="1:12">
      <c r="A7" t="s">
        <v>49</v>
      </c>
      <c r="B7" s="5">
        <v>0</v>
      </c>
      <c r="C7" t="s">
        <v>50</v>
      </c>
      <c r="D7" s="5" t="s">
        <v>51</v>
      </c>
      <c r="E7" s="5" t="s">
        <v>30</v>
      </c>
      <c r="F7" t="s">
        <v>52</v>
      </c>
      <c r="G7" t="s">
        <v>53</v>
      </c>
      <c r="H7" s="5" t="s">
        <v>30</v>
      </c>
      <c r="I7" s="5" t="s">
        <v>40</v>
      </c>
      <c r="J7" t="s">
        <v>50</v>
      </c>
      <c r="K7" t="s">
        <v>54</v>
      </c>
      <c r="L7" t="s">
        <v>55</v>
      </c>
    </row>
    <row r="8" spans="1:12">
      <c r="A8" t="s">
        <v>56</v>
      </c>
      <c r="B8" s="5">
        <v>0</v>
      </c>
      <c r="C8" t="s">
        <v>57</v>
      </c>
      <c r="D8" s="5" t="s">
        <v>51</v>
      </c>
      <c r="E8" s="5" t="s">
        <v>30</v>
      </c>
      <c r="F8" t="s">
        <v>58</v>
      </c>
      <c r="G8" t="s">
        <v>59</v>
      </c>
      <c r="H8" s="5" t="s">
        <v>30</v>
      </c>
      <c r="I8" s="5" t="s">
        <v>25</v>
      </c>
      <c r="J8" t="s">
        <v>57</v>
      </c>
      <c r="K8" t="s">
        <v>60</v>
      </c>
      <c r="L8" t="s">
        <v>61</v>
      </c>
    </row>
    <row r="9" spans="1:12">
      <c r="A9" t="s">
        <v>62</v>
      </c>
      <c r="B9" s="5">
        <v>0</v>
      </c>
      <c r="C9" t="s">
        <v>63</v>
      </c>
      <c r="D9" s="5" t="s">
        <v>51</v>
      </c>
      <c r="E9" s="5" t="s">
        <v>30</v>
      </c>
      <c r="F9" t="s">
        <v>64</v>
      </c>
      <c r="G9" t="s">
        <v>65</v>
      </c>
      <c r="H9" s="5" t="s">
        <v>30</v>
      </c>
      <c r="I9" s="5" t="s">
        <v>40</v>
      </c>
      <c r="J9" t="s">
        <v>63</v>
      </c>
      <c r="K9" t="s">
        <v>66</v>
      </c>
      <c r="L9" t="s">
        <v>67</v>
      </c>
    </row>
    <row r="10" spans="1:12">
      <c r="A10" t="s">
        <v>68</v>
      </c>
      <c r="B10" s="5">
        <v>0</v>
      </c>
      <c r="C10" t="s">
        <v>69</v>
      </c>
      <c r="D10" s="5" t="s">
        <v>14</v>
      </c>
      <c r="E10" s="5" t="s">
        <v>30</v>
      </c>
      <c r="F10" t="s">
        <v>70</v>
      </c>
      <c r="G10" t="s">
        <v>71</v>
      </c>
      <c r="H10" s="5" t="s">
        <v>30</v>
      </c>
      <c r="I10" s="5" t="s">
        <v>25</v>
      </c>
      <c r="J10" t="s">
        <v>69</v>
      </c>
      <c r="K10" t="s">
        <v>72</v>
      </c>
      <c r="L10" t="s">
        <v>73</v>
      </c>
    </row>
    <row r="11" spans="1:12">
      <c r="A11" t="s">
        <v>74</v>
      </c>
      <c r="B11" s="5">
        <v>0</v>
      </c>
      <c r="C11" t="s">
        <v>75</v>
      </c>
      <c r="D11" s="5" t="s">
        <v>14</v>
      </c>
      <c r="E11" s="5" t="s">
        <v>30</v>
      </c>
      <c r="F11" t="s">
        <v>76</v>
      </c>
      <c r="G11" t="s">
        <v>77</v>
      </c>
      <c r="H11" s="5" t="s">
        <v>30</v>
      </c>
      <c r="I11" s="5" t="s">
        <v>78</v>
      </c>
      <c r="J11" t="s">
        <v>75</v>
      </c>
      <c r="K11" t="s">
        <v>79</v>
      </c>
      <c r="L11" t="s">
        <v>80</v>
      </c>
    </row>
    <row r="12" spans="1:12">
      <c r="A12" t="s">
        <v>81</v>
      </c>
      <c r="B12" s="5">
        <v>0</v>
      </c>
      <c r="C12" t="s">
        <v>82</v>
      </c>
      <c r="D12" s="5" t="s">
        <v>14</v>
      </c>
      <c r="E12" s="5" t="s">
        <v>30</v>
      </c>
      <c r="F12" t="s">
        <v>83</v>
      </c>
      <c r="G12" t="s">
        <v>84</v>
      </c>
      <c r="H12" s="5" t="s">
        <v>30</v>
      </c>
      <c r="I12" s="5" t="s">
        <v>85</v>
      </c>
      <c r="J12" t="s">
        <v>82</v>
      </c>
      <c r="K12" t="s">
        <v>86</v>
      </c>
      <c r="L12" t="s">
        <v>87</v>
      </c>
    </row>
    <row r="13" spans="1:12">
      <c r="A13" t="s">
        <v>88</v>
      </c>
      <c r="B13" s="5">
        <v>0</v>
      </c>
      <c r="C13" t="s">
        <v>89</v>
      </c>
      <c r="D13" s="5" t="s">
        <v>14</v>
      </c>
      <c r="E13" s="5" t="s">
        <v>30</v>
      </c>
      <c r="F13" t="s">
        <v>90</v>
      </c>
      <c r="G13" t="s">
        <v>91</v>
      </c>
      <c r="H13" s="5" t="s">
        <v>30</v>
      </c>
      <c r="I13" s="5" t="s">
        <v>85</v>
      </c>
      <c r="J13" t="s">
        <v>89</v>
      </c>
      <c r="K13" t="s">
        <v>92</v>
      </c>
      <c r="L13" t="s">
        <v>93</v>
      </c>
    </row>
    <row r="14" spans="1:12">
      <c r="A14" t="s">
        <v>94</v>
      </c>
      <c r="B14" s="5">
        <v>0</v>
      </c>
      <c r="C14" t="s">
        <v>95</v>
      </c>
      <c r="D14" s="5" t="s">
        <v>14</v>
      </c>
      <c r="E14" s="5" t="s">
        <v>30</v>
      </c>
      <c r="F14" t="s">
        <v>96</v>
      </c>
      <c r="G14" t="s">
        <v>97</v>
      </c>
      <c r="H14" s="5" t="s">
        <v>30</v>
      </c>
      <c r="I14" s="5" t="s">
        <v>85</v>
      </c>
      <c r="J14" t="s">
        <v>95</v>
      </c>
      <c r="K14" t="s">
        <v>98</v>
      </c>
      <c r="L14" t="s">
        <v>99</v>
      </c>
    </row>
    <row r="15" spans="1:12">
      <c r="A15" t="s">
        <v>100</v>
      </c>
      <c r="B15" s="5">
        <v>0</v>
      </c>
      <c r="C15" t="s">
        <v>101</v>
      </c>
      <c r="D15" s="5" t="s">
        <v>14</v>
      </c>
      <c r="E15" s="5" t="s">
        <v>30</v>
      </c>
      <c r="F15" t="s">
        <v>102</v>
      </c>
      <c r="G15" t="s">
        <v>103</v>
      </c>
      <c r="H15" s="5" t="s">
        <v>30</v>
      </c>
      <c r="I15" s="5" t="s">
        <v>85</v>
      </c>
      <c r="J15" t="s">
        <v>101</v>
      </c>
      <c r="K15" t="s">
        <v>104</v>
      </c>
      <c r="L15" t="s">
        <v>105</v>
      </c>
    </row>
    <row r="16" spans="1:12">
      <c r="A16" t="s">
        <v>106</v>
      </c>
      <c r="B16" s="5">
        <v>0</v>
      </c>
      <c r="C16" t="s">
        <v>107</v>
      </c>
      <c r="D16" s="5" t="s">
        <v>14</v>
      </c>
      <c r="E16" s="5" t="s">
        <v>30</v>
      </c>
      <c r="F16" t="s">
        <v>108</v>
      </c>
      <c r="G16" t="s">
        <v>109</v>
      </c>
      <c r="H16" s="5" t="s">
        <v>30</v>
      </c>
      <c r="I16" s="5" t="s">
        <v>85</v>
      </c>
      <c r="J16" t="s">
        <v>107</v>
      </c>
      <c r="K16" t="s">
        <v>110</v>
      </c>
      <c r="L16" t="s">
        <v>111</v>
      </c>
    </row>
    <row r="17" spans="1:12">
      <c r="A17" t="s">
        <v>112</v>
      </c>
      <c r="B17" s="5">
        <v>0</v>
      </c>
      <c r="C17" t="s">
        <v>113</v>
      </c>
      <c r="D17" s="5" t="s">
        <v>14</v>
      </c>
      <c r="E17" s="5" t="s">
        <v>30</v>
      </c>
      <c r="F17" t="s">
        <v>114</v>
      </c>
      <c r="G17" t="s">
        <v>115</v>
      </c>
      <c r="H17" s="5" t="s">
        <v>30</v>
      </c>
      <c r="I17" s="5" t="s">
        <v>85</v>
      </c>
      <c r="J17" t="s">
        <v>113</v>
      </c>
      <c r="K17" t="s">
        <v>116</v>
      </c>
      <c r="L17" t="s">
        <v>117</v>
      </c>
    </row>
    <row r="18" spans="1:12">
      <c r="A18" t="s">
        <v>118</v>
      </c>
      <c r="B18" s="5">
        <v>0</v>
      </c>
      <c r="C18" t="s">
        <v>119</v>
      </c>
      <c r="D18" s="5" t="s">
        <v>14</v>
      </c>
      <c r="E18" s="5" t="s">
        <v>30</v>
      </c>
      <c r="F18" t="s">
        <v>120</v>
      </c>
      <c r="G18" t="s">
        <v>121</v>
      </c>
      <c r="H18" s="5" t="s">
        <v>30</v>
      </c>
      <c r="I18" s="5" t="s">
        <v>85</v>
      </c>
      <c r="J18" t="s">
        <v>119</v>
      </c>
      <c r="K18" t="s">
        <v>122</v>
      </c>
      <c r="L18" t="s">
        <v>123</v>
      </c>
    </row>
    <row r="19" spans="1:12">
      <c r="A19" t="s">
        <v>124</v>
      </c>
      <c r="B19" s="5">
        <v>0</v>
      </c>
      <c r="C19" t="s">
        <v>125</v>
      </c>
      <c r="D19" s="5" t="s">
        <v>14</v>
      </c>
      <c r="E19" s="5" t="s">
        <v>30</v>
      </c>
      <c r="F19" t="s">
        <v>126</v>
      </c>
      <c r="G19" t="s">
        <v>127</v>
      </c>
      <c r="H19" s="5" t="s">
        <v>30</v>
      </c>
      <c r="I19" s="5" t="s">
        <v>18</v>
      </c>
      <c r="J19" t="s">
        <v>125</v>
      </c>
      <c r="K19" t="s">
        <v>128</v>
      </c>
      <c r="L19" t="s">
        <v>129</v>
      </c>
    </row>
    <row r="20" spans="1:12">
      <c r="A20" t="s">
        <v>130</v>
      </c>
      <c r="B20" s="5">
        <v>0</v>
      </c>
      <c r="C20" t="s">
        <v>131</v>
      </c>
      <c r="D20" s="5" t="s">
        <v>14</v>
      </c>
      <c r="E20" s="5" t="s">
        <v>30</v>
      </c>
      <c r="F20" t="s">
        <v>132</v>
      </c>
      <c r="G20" t="s">
        <v>133</v>
      </c>
      <c r="H20" s="5" t="s">
        <v>30</v>
      </c>
      <c r="I20" s="5" t="s">
        <v>40</v>
      </c>
      <c r="J20" t="s">
        <v>131</v>
      </c>
      <c r="K20" t="s">
        <v>134</v>
      </c>
      <c r="L20" t="s">
        <v>135</v>
      </c>
    </row>
    <row r="21" spans="1:12">
      <c r="A21" t="s">
        <v>136</v>
      </c>
      <c r="B21" s="5">
        <v>0</v>
      </c>
      <c r="C21" t="s">
        <v>137</v>
      </c>
      <c r="D21" s="5" t="s">
        <v>14</v>
      </c>
      <c r="E21" s="5" t="s">
        <v>30</v>
      </c>
      <c r="F21" t="s">
        <v>2838</v>
      </c>
      <c r="G21" t="s">
        <v>138</v>
      </c>
      <c r="H21" s="5" t="s">
        <v>30</v>
      </c>
      <c r="I21" s="5" t="s">
        <v>78</v>
      </c>
      <c r="J21" t="s">
        <v>137</v>
      </c>
      <c r="K21" t="s">
        <v>139</v>
      </c>
      <c r="L21" t="s">
        <v>140</v>
      </c>
    </row>
    <row r="22" spans="1:12">
      <c r="A22" t="s">
        <v>141</v>
      </c>
      <c r="B22" s="5">
        <v>0</v>
      </c>
      <c r="C22" t="s">
        <v>142</v>
      </c>
      <c r="D22" s="5" t="s">
        <v>51</v>
      </c>
      <c r="E22" s="5" t="s">
        <v>143</v>
      </c>
      <c r="F22" t="s">
        <v>144</v>
      </c>
      <c r="G22" t="s">
        <v>145</v>
      </c>
      <c r="H22" s="5" t="s">
        <v>143</v>
      </c>
      <c r="J22" t="s">
        <v>142</v>
      </c>
      <c r="K22" t="s">
        <v>146</v>
      </c>
      <c r="L22" t="s">
        <v>147</v>
      </c>
    </row>
    <row r="23" spans="1:12">
      <c r="A23" t="s">
        <v>148</v>
      </c>
      <c r="B23" s="5">
        <v>1</v>
      </c>
      <c r="C23" t="s">
        <v>149</v>
      </c>
      <c r="D23" s="5" t="s">
        <v>51</v>
      </c>
      <c r="E23" s="5" t="s">
        <v>30</v>
      </c>
      <c r="F23" t="s">
        <v>150</v>
      </c>
      <c r="G23" t="s">
        <v>151</v>
      </c>
      <c r="H23" s="5" t="s">
        <v>30</v>
      </c>
      <c r="I23" s="5" t="s">
        <v>18</v>
      </c>
      <c r="J23" t="s">
        <v>149</v>
      </c>
      <c r="K23" t="s">
        <v>152</v>
      </c>
      <c r="L23" t="s">
        <v>153</v>
      </c>
    </row>
    <row r="24" spans="1:12">
      <c r="A24" t="s">
        <v>154</v>
      </c>
      <c r="B24" s="5">
        <v>1</v>
      </c>
      <c r="C24" t="s">
        <v>155</v>
      </c>
      <c r="D24" s="5" t="s">
        <v>14</v>
      </c>
      <c r="E24" s="5" t="s">
        <v>30</v>
      </c>
      <c r="F24" t="s">
        <v>156</v>
      </c>
      <c r="G24" t="s">
        <v>157</v>
      </c>
      <c r="H24" s="5" t="s">
        <v>30</v>
      </c>
      <c r="I24" s="5" t="s">
        <v>78</v>
      </c>
      <c r="J24" t="s">
        <v>155</v>
      </c>
      <c r="K24" t="s">
        <v>158</v>
      </c>
      <c r="L24" t="s">
        <v>159</v>
      </c>
    </row>
    <row r="25" spans="1:12">
      <c r="A25" t="s">
        <v>160</v>
      </c>
      <c r="B25" s="5">
        <v>1</v>
      </c>
      <c r="C25" t="s">
        <v>161</v>
      </c>
      <c r="D25" s="5" t="s">
        <v>51</v>
      </c>
      <c r="E25" s="5" t="s">
        <v>30</v>
      </c>
      <c r="F25" t="s">
        <v>162</v>
      </c>
      <c r="G25" t="s">
        <v>163</v>
      </c>
      <c r="H25" s="5" t="s">
        <v>30</v>
      </c>
      <c r="I25" s="5" t="s">
        <v>164</v>
      </c>
      <c r="J25" t="s">
        <v>161</v>
      </c>
      <c r="K25" t="s">
        <v>165</v>
      </c>
      <c r="L25" t="s">
        <v>166</v>
      </c>
    </row>
    <row r="26" spans="1:12">
      <c r="A26" t="s">
        <v>167</v>
      </c>
      <c r="B26" s="5">
        <v>1</v>
      </c>
      <c r="C26" t="s">
        <v>168</v>
      </c>
      <c r="D26" s="5" t="s">
        <v>51</v>
      </c>
      <c r="E26" s="5" t="s">
        <v>30</v>
      </c>
      <c r="F26" t="s">
        <v>169</v>
      </c>
      <c r="G26" t="s">
        <v>170</v>
      </c>
      <c r="H26" s="5" t="s">
        <v>30</v>
      </c>
      <c r="I26" s="5" t="s">
        <v>25</v>
      </c>
      <c r="J26" t="s">
        <v>168</v>
      </c>
      <c r="K26" t="s">
        <v>171</v>
      </c>
      <c r="L26" t="s">
        <v>172</v>
      </c>
    </row>
    <row r="27" spans="1:12">
      <c r="A27" t="s">
        <v>173</v>
      </c>
      <c r="B27" s="5">
        <v>0</v>
      </c>
      <c r="C27" t="s">
        <v>174</v>
      </c>
      <c r="D27" s="5" t="s">
        <v>14</v>
      </c>
      <c r="E27" s="5" t="s">
        <v>30</v>
      </c>
      <c r="F27" t="s">
        <v>175</v>
      </c>
      <c r="G27" t="s">
        <v>176</v>
      </c>
      <c r="H27" s="5" t="s">
        <v>30</v>
      </c>
      <c r="I27" s="5" t="s">
        <v>78</v>
      </c>
      <c r="J27" t="s">
        <v>174</v>
      </c>
      <c r="K27" t="s">
        <v>177</v>
      </c>
      <c r="L27" t="s">
        <v>178</v>
      </c>
    </row>
    <row r="28" spans="1:12">
      <c r="A28" t="s">
        <v>179</v>
      </c>
      <c r="B28" s="5">
        <v>0</v>
      </c>
      <c r="C28" t="s">
        <v>180</v>
      </c>
      <c r="D28" s="5" t="s">
        <v>14</v>
      </c>
      <c r="E28" s="5" t="s">
        <v>15</v>
      </c>
      <c r="F28" t="s">
        <v>181</v>
      </c>
      <c r="G28" t="s">
        <v>182</v>
      </c>
      <c r="H28" s="5" t="s">
        <v>15</v>
      </c>
      <c r="J28" t="s">
        <v>180</v>
      </c>
    </row>
    <row r="29" spans="1:12">
      <c r="A29" t="s">
        <v>183</v>
      </c>
      <c r="B29" s="5">
        <v>1</v>
      </c>
      <c r="C29" t="s">
        <v>184</v>
      </c>
      <c r="D29" s="5" t="s">
        <v>14</v>
      </c>
      <c r="E29" s="5" t="s">
        <v>15</v>
      </c>
      <c r="F29" t="s">
        <v>185</v>
      </c>
      <c r="G29" t="s">
        <v>186</v>
      </c>
      <c r="H29" s="5" t="s">
        <v>15</v>
      </c>
      <c r="I29" s="5" t="s">
        <v>78</v>
      </c>
      <c r="J29" t="s">
        <v>184</v>
      </c>
      <c r="K29" t="s">
        <v>187</v>
      </c>
      <c r="L29" t="s">
        <v>188</v>
      </c>
    </row>
    <row r="30" spans="1:12">
      <c r="A30" t="s">
        <v>189</v>
      </c>
      <c r="B30" s="5">
        <v>1</v>
      </c>
      <c r="C30" t="s">
        <v>190</v>
      </c>
      <c r="D30" s="5" t="s">
        <v>14</v>
      </c>
      <c r="E30" s="5" t="s">
        <v>15</v>
      </c>
      <c r="F30" t="s">
        <v>191</v>
      </c>
      <c r="G30" t="s">
        <v>192</v>
      </c>
      <c r="H30" s="5" t="s">
        <v>15</v>
      </c>
      <c r="I30" s="5" t="s">
        <v>18</v>
      </c>
      <c r="J30" t="s">
        <v>190</v>
      </c>
      <c r="K30" t="s">
        <v>193</v>
      </c>
      <c r="L30" t="s">
        <v>194</v>
      </c>
    </row>
    <row r="31" spans="1:12">
      <c r="A31" t="s">
        <v>195</v>
      </c>
      <c r="B31" s="5">
        <v>0</v>
      </c>
      <c r="C31" t="s">
        <v>196</v>
      </c>
      <c r="D31" s="5" t="s">
        <v>14</v>
      </c>
      <c r="E31" s="5" t="s">
        <v>143</v>
      </c>
      <c r="F31" t="s">
        <v>197</v>
      </c>
      <c r="G31" t="s">
        <v>198</v>
      </c>
      <c r="H31" s="5" t="s">
        <v>143</v>
      </c>
      <c r="J31" t="s">
        <v>196</v>
      </c>
      <c r="K31" t="s">
        <v>199</v>
      </c>
      <c r="L31" t="s">
        <v>200</v>
      </c>
    </row>
    <row r="32" spans="1:12">
      <c r="A32" t="s">
        <v>201</v>
      </c>
      <c r="B32" s="5">
        <v>1</v>
      </c>
      <c r="C32" t="s">
        <v>202</v>
      </c>
      <c r="D32" s="5" t="s">
        <v>14</v>
      </c>
      <c r="E32" s="5" t="s">
        <v>15</v>
      </c>
      <c r="F32" t="s">
        <v>203</v>
      </c>
      <c r="G32" t="s">
        <v>204</v>
      </c>
      <c r="H32" s="5" t="s">
        <v>15</v>
      </c>
      <c r="I32" s="5" t="s">
        <v>85</v>
      </c>
      <c r="J32" t="s">
        <v>202</v>
      </c>
      <c r="K32" t="s">
        <v>205</v>
      </c>
      <c r="L32" t="s">
        <v>206</v>
      </c>
    </row>
    <row r="33" spans="1:12">
      <c r="A33" t="s">
        <v>207</v>
      </c>
      <c r="B33" s="5">
        <v>1</v>
      </c>
      <c r="C33" t="s">
        <v>208</v>
      </c>
      <c r="D33" s="5" t="s">
        <v>14</v>
      </c>
      <c r="E33" s="5" t="s">
        <v>30</v>
      </c>
      <c r="F33" t="s">
        <v>209</v>
      </c>
      <c r="G33" t="s">
        <v>210</v>
      </c>
      <c r="H33" s="5" t="s">
        <v>30</v>
      </c>
      <c r="I33" s="5" t="s">
        <v>25</v>
      </c>
      <c r="J33" t="s">
        <v>208</v>
      </c>
      <c r="K33" t="s">
        <v>211</v>
      </c>
      <c r="L33" t="s">
        <v>212</v>
      </c>
    </row>
    <row r="34" spans="1:12">
      <c r="A34" t="s">
        <v>213</v>
      </c>
      <c r="B34" s="5">
        <v>0</v>
      </c>
      <c r="C34" t="s">
        <v>214</v>
      </c>
      <c r="D34" s="5" t="s">
        <v>14</v>
      </c>
      <c r="E34" s="5" t="s">
        <v>15</v>
      </c>
      <c r="F34" t="s">
        <v>215</v>
      </c>
      <c r="G34" t="s">
        <v>216</v>
      </c>
      <c r="H34" s="5" t="s">
        <v>15</v>
      </c>
      <c r="J34" t="s">
        <v>214</v>
      </c>
      <c r="K34" t="s">
        <v>217</v>
      </c>
      <c r="L34" t="s">
        <v>218</v>
      </c>
    </row>
    <row r="35" spans="1:12">
      <c r="A35" t="s">
        <v>219</v>
      </c>
      <c r="B35" s="5">
        <v>1</v>
      </c>
      <c r="C35" t="s">
        <v>220</v>
      </c>
      <c r="D35" s="5" t="s">
        <v>14</v>
      </c>
      <c r="E35" s="5" t="s">
        <v>15</v>
      </c>
      <c r="F35" t="s">
        <v>221</v>
      </c>
      <c r="G35" t="s">
        <v>222</v>
      </c>
      <c r="H35" s="5" t="s">
        <v>15</v>
      </c>
      <c r="I35" s="5" t="s">
        <v>78</v>
      </c>
      <c r="J35" t="s">
        <v>220</v>
      </c>
      <c r="K35" t="s">
        <v>223</v>
      </c>
      <c r="L35" t="s">
        <v>224</v>
      </c>
    </row>
    <row r="36" spans="1:12">
      <c r="A36" t="s">
        <v>225</v>
      </c>
      <c r="B36" s="5">
        <v>1</v>
      </c>
      <c r="C36" t="s">
        <v>226</v>
      </c>
      <c r="D36" s="5" t="s">
        <v>14</v>
      </c>
      <c r="E36" s="5" t="s">
        <v>30</v>
      </c>
      <c r="F36" t="s">
        <v>227</v>
      </c>
      <c r="G36" t="s">
        <v>228</v>
      </c>
      <c r="H36" s="5" t="s">
        <v>30</v>
      </c>
      <c r="I36" s="5" t="s">
        <v>78</v>
      </c>
      <c r="J36" t="s">
        <v>226</v>
      </c>
      <c r="K36" t="s">
        <v>229</v>
      </c>
      <c r="L36" t="s">
        <v>230</v>
      </c>
    </row>
    <row r="37" spans="1:12">
      <c r="A37" t="s">
        <v>231</v>
      </c>
      <c r="B37" s="5">
        <v>1</v>
      </c>
      <c r="C37" t="s">
        <v>232</v>
      </c>
      <c r="D37" s="5" t="s">
        <v>14</v>
      </c>
      <c r="E37" s="5" t="s">
        <v>143</v>
      </c>
      <c r="F37" t="s">
        <v>233</v>
      </c>
      <c r="G37" t="s">
        <v>234</v>
      </c>
      <c r="H37" s="5" t="s">
        <v>143</v>
      </c>
      <c r="I37" s="5" t="s">
        <v>18</v>
      </c>
      <c r="J37" t="s">
        <v>232</v>
      </c>
      <c r="K37" t="s">
        <v>235</v>
      </c>
      <c r="L37" t="s">
        <v>236</v>
      </c>
    </row>
    <row r="38" spans="1:12">
      <c r="A38" t="s">
        <v>237</v>
      </c>
      <c r="B38" s="5">
        <v>2</v>
      </c>
      <c r="C38" t="s">
        <v>238</v>
      </c>
      <c r="D38" s="5" t="s">
        <v>14</v>
      </c>
      <c r="E38" s="5" t="s">
        <v>30</v>
      </c>
      <c r="F38" t="s">
        <v>239</v>
      </c>
      <c r="G38" t="s">
        <v>240</v>
      </c>
      <c r="H38" s="5" t="s">
        <v>30</v>
      </c>
      <c r="I38" s="5" t="s">
        <v>40</v>
      </c>
      <c r="J38" t="s">
        <v>238</v>
      </c>
      <c r="K38" t="s">
        <v>241</v>
      </c>
      <c r="L38" t="s">
        <v>242</v>
      </c>
    </row>
    <row r="39" spans="1:12">
      <c r="A39" t="s">
        <v>243</v>
      </c>
      <c r="B39" s="5">
        <v>1</v>
      </c>
      <c r="C39" t="s">
        <v>244</v>
      </c>
      <c r="D39" s="5" t="s">
        <v>14</v>
      </c>
      <c r="E39" s="5" t="s">
        <v>30</v>
      </c>
      <c r="F39" t="s">
        <v>245</v>
      </c>
      <c r="G39" t="s">
        <v>246</v>
      </c>
      <c r="H39" s="5" t="s">
        <v>30</v>
      </c>
      <c r="I39" s="5" t="s">
        <v>18</v>
      </c>
      <c r="J39" t="s">
        <v>244</v>
      </c>
      <c r="K39" t="s">
        <v>247</v>
      </c>
      <c r="L39" t="s">
        <v>248</v>
      </c>
    </row>
    <row r="40" spans="1:12">
      <c r="A40" t="s">
        <v>249</v>
      </c>
      <c r="B40" s="5">
        <v>2</v>
      </c>
      <c r="C40" t="s">
        <v>238</v>
      </c>
      <c r="D40" s="5" t="s">
        <v>14</v>
      </c>
      <c r="E40" s="5" t="s">
        <v>30</v>
      </c>
      <c r="F40" t="s">
        <v>250</v>
      </c>
      <c r="G40" t="s">
        <v>251</v>
      </c>
      <c r="H40" s="5" t="s">
        <v>30</v>
      </c>
      <c r="I40" s="5" t="s">
        <v>40</v>
      </c>
      <c r="J40" t="s">
        <v>238</v>
      </c>
      <c r="K40" t="s">
        <v>252</v>
      </c>
      <c r="L40" t="s">
        <v>253</v>
      </c>
    </row>
    <row r="41" spans="1:12">
      <c r="A41" t="s">
        <v>254</v>
      </c>
      <c r="B41" s="5">
        <v>1</v>
      </c>
      <c r="C41" t="s">
        <v>255</v>
      </c>
      <c r="D41" s="5" t="s">
        <v>51</v>
      </c>
      <c r="E41" s="5" t="s">
        <v>30</v>
      </c>
      <c r="F41" t="s">
        <v>2833</v>
      </c>
      <c r="G41" t="s">
        <v>256</v>
      </c>
      <c r="H41" s="5" t="s">
        <v>30</v>
      </c>
      <c r="I41" s="5" t="s">
        <v>18</v>
      </c>
      <c r="J41" t="s">
        <v>255</v>
      </c>
      <c r="K41" t="s">
        <v>257</v>
      </c>
      <c r="L41" t="s">
        <v>258</v>
      </c>
    </row>
    <row r="42" spans="1:12">
      <c r="A42" t="s">
        <v>259</v>
      </c>
      <c r="B42" s="5">
        <v>1</v>
      </c>
      <c r="C42" t="s">
        <v>260</v>
      </c>
      <c r="D42" s="5" t="s">
        <v>51</v>
      </c>
      <c r="E42" s="5" t="s">
        <v>30</v>
      </c>
      <c r="F42" t="s">
        <v>2834</v>
      </c>
      <c r="G42" t="s">
        <v>261</v>
      </c>
      <c r="H42" s="5" t="s">
        <v>30</v>
      </c>
      <c r="I42" s="5" t="s">
        <v>18</v>
      </c>
      <c r="J42" t="s">
        <v>260</v>
      </c>
      <c r="K42" t="s">
        <v>257</v>
      </c>
      <c r="L42" t="s">
        <v>262</v>
      </c>
    </row>
    <row r="43" spans="1:12">
      <c r="A43" t="s">
        <v>263</v>
      </c>
      <c r="B43" s="5">
        <v>1</v>
      </c>
      <c r="C43" t="s">
        <v>264</v>
      </c>
      <c r="D43" s="5" t="s">
        <v>14</v>
      </c>
      <c r="E43" s="5" t="s">
        <v>30</v>
      </c>
      <c r="F43" t="s">
        <v>265</v>
      </c>
      <c r="G43" t="s">
        <v>266</v>
      </c>
      <c r="H43" s="5" t="s">
        <v>30</v>
      </c>
      <c r="I43" s="5" t="s">
        <v>78</v>
      </c>
      <c r="J43" t="s">
        <v>264</v>
      </c>
      <c r="K43" t="s">
        <v>267</v>
      </c>
      <c r="L43" t="s">
        <v>268</v>
      </c>
    </row>
    <row r="44" spans="1:12">
      <c r="A44" t="s">
        <v>269</v>
      </c>
      <c r="B44" s="5">
        <v>1</v>
      </c>
      <c r="C44" t="s">
        <v>270</v>
      </c>
      <c r="D44" s="5" t="s">
        <v>14</v>
      </c>
      <c r="E44" s="5" t="s">
        <v>15</v>
      </c>
      <c r="F44" t="s">
        <v>2832</v>
      </c>
      <c r="G44" t="s">
        <v>271</v>
      </c>
      <c r="H44" s="5" t="s">
        <v>15</v>
      </c>
      <c r="I44" s="5" t="s">
        <v>18</v>
      </c>
      <c r="J44" t="s">
        <v>270</v>
      </c>
      <c r="K44" t="s">
        <v>272</v>
      </c>
      <c r="L44" t="s">
        <v>273</v>
      </c>
    </row>
    <row r="45" spans="1:12">
      <c r="A45" t="s">
        <v>274</v>
      </c>
      <c r="B45" s="5">
        <v>2</v>
      </c>
      <c r="C45" t="s">
        <v>238</v>
      </c>
      <c r="D45" s="5" t="s">
        <v>14</v>
      </c>
      <c r="E45" s="5" t="s">
        <v>15</v>
      </c>
      <c r="F45" t="s">
        <v>275</v>
      </c>
      <c r="G45" t="s">
        <v>276</v>
      </c>
      <c r="H45" s="5" t="s">
        <v>15</v>
      </c>
      <c r="I45" s="5" t="s">
        <v>40</v>
      </c>
      <c r="J45" t="s">
        <v>238</v>
      </c>
      <c r="K45" t="s">
        <v>277</v>
      </c>
      <c r="L45" t="s">
        <v>278</v>
      </c>
    </row>
    <row r="46" spans="1:12">
      <c r="A46" t="s">
        <v>279</v>
      </c>
      <c r="B46" s="5">
        <v>1</v>
      </c>
      <c r="C46" t="s">
        <v>280</v>
      </c>
      <c r="D46" s="5" t="s">
        <v>14</v>
      </c>
      <c r="E46" s="5" t="s">
        <v>15</v>
      </c>
      <c r="F46" t="s">
        <v>281</v>
      </c>
      <c r="G46" t="s">
        <v>282</v>
      </c>
      <c r="H46" s="5" t="s">
        <v>15</v>
      </c>
      <c r="J46" t="s">
        <v>280</v>
      </c>
      <c r="K46" t="s">
        <v>283</v>
      </c>
      <c r="L46" t="s">
        <v>284</v>
      </c>
    </row>
    <row r="47" spans="1:12">
      <c r="A47" t="s">
        <v>285</v>
      </c>
      <c r="B47" s="5">
        <v>2</v>
      </c>
      <c r="C47" t="s">
        <v>286</v>
      </c>
      <c r="D47" s="5" t="s">
        <v>14</v>
      </c>
      <c r="E47" s="5" t="s">
        <v>30</v>
      </c>
      <c r="F47" t="s">
        <v>287</v>
      </c>
      <c r="G47" t="s">
        <v>288</v>
      </c>
      <c r="H47" s="5" t="s">
        <v>30</v>
      </c>
      <c r="I47" s="5" t="s">
        <v>78</v>
      </c>
      <c r="J47" t="s">
        <v>286</v>
      </c>
      <c r="K47" t="s">
        <v>289</v>
      </c>
      <c r="L47" t="s">
        <v>290</v>
      </c>
    </row>
    <row r="48" spans="1:12">
      <c r="A48" t="s">
        <v>291</v>
      </c>
      <c r="B48" s="5">
        <v>2</v>
      </c>
      <c r="C48" t="s">
        <v>292</v>
      </c>
      <c r="D48" s="5" t="s">
        <v>14</v>
      </c>
      <c r="E48" s="5" t="s">
        <v>30</v>
      </c>
      <c r="F48" t="s">
        <v>293</v>
      </c>
      <c r="G48" t="s">
        <v>294</v>
      </c>
      <c r="H48" s="5" t="s">
        <v>30</v>
      </c>
      <c r="I48" s="5" t="s">
        <v>78</v>
      </c>
      <c r="J48" t="s">
        <v>292</v>
      </c>
      <c r="K48" t="s">
        <v>295</v>
      </c>
      <c r="L48" t="s">
        <v>296</v>
      </c>
    </row>
    <row r="49" spans="1:12">
      <c r="A49" t="s">
        <v>297</v>
      </c>
      <c r="B49" s="5">
        <v>2</v>
      </c>
      <c r="C49" t="s">
        <v>298</v>
      </c>
      <c r="D49" s="5" t="s">
        <v>14</v>
      </c>
      <c r="E49" s="5" t="s">
        <v>30</v>
      </c>
      <c r="F49" t="s">
        <v>293</v>
      </c>
      <c r="G49" t="s">
        <v>299</v>
      </c>
      <c r="H49" s="5" t="s">
        <v>30</v>
      </c>
      <c r="I49" s="5" t="s">
        <v>78</v>
      </c>
      <c r="J49" t="s">
        <v>298</v>
      </c>
      <c r="K49" t="s">
        <v>300</v>
      </c>
      <c r="L49" t="s">
        <v>301</v>
      </c>
    </row>
    <row r="50" spans="1:12">
      <c r="A50" t="s">
        <v>302</v>
      </c>
      <c r="B50" s="5">
        <v>2</v>
      </c>
      <c r="C50" t="s">
        <v>303</v>
      </c>
      <c r="D50" s="5" t="s">
        <v>14</v>
      </c>
      <c r="E50" s="5" t="s">
        <v>30</v>
      </c>
      <c r="F50" t="s">
        <v>304</v>
      </c>
      <c r="G50" t="s">
        <v>305</v>
      </c>
      <c r="H50" s="5" t="s">
        <v>30</v>
      </c>
      <c r="I50" s="5" t="s">
        <v>78</v>
      </c>
      <c r="J50" t="s">
        <v>303</v>
      </c>
      <c r="K50" t="s">
        <v>306</v>
      </c>
      <c r="L50" t="s">
        <v>307</v>
      </c>
    </row>
    <row r="51" spans="1:12">
      <c r="A51" t="s">
        <v>308</v>
      </c>
      <c r="B51" s="5">
        <v>2</v>
      </c>
      <c r="C51" t="s">
        <v>309</v>
      </c>
      <c r="D51" s="5" t="s">
        <v>14</v>
      </c>
      <c r="E51" s="5" t="s">
        <v>30</v>
      </c>
      <c r="F51" t="s">
        <v>310</v>
      </c>
      <c r="G51" t="s">
        <v>311</v>
      </c>
      <c r="H51" s="5" t="s">
        <v>30</v>
      </c>
      <c r="I51" s="5" t="s">
        <v>78</v>
      </c>
      <c r="J51" t="s">
        <v>309</v>
      </c>
      <c r="K51" t="s">
        <v>312</v>
      </c>
      <c r="L51" t="s">
        <v>313</v>
      </c>
    </row>
    <row r="52" spans="1:12">
      <c r="A52" t="s">
        <v>314</v>
      </c>
      <c r="B52" s="5">
        <v>2</v>
      </c>
      <c r="C52" t="s">
        <v>315</v>
      </c>
      <c r="D52" s="5" t="s">
        <v>14</v>
      </c>
      <c r="E52" s="5" t="s">
        <v>30</v>
      </c>
      <c r="F52" t="s">
        <v>316</v>
      </c>
      <c r="G52" t="s">
        <v>317</v>
      </c>
      <c r="H52" s="5" t="s">
        <v>30</v>
      </c>
      <c r="I52" s="5" t="s">
        <v>78</v>
      </c>
      <c r="J52" t="s">
        <v>315</v>
      </c>
      <c r="K52" t="s">
        <v>318</v>
      </c>
      <c r="L52" t="s">
        <v>319</v>
      </c>
    </row>
    <row r="53" spans="1:12">
      <c r="A53" t="s">
        <v>320</v>
      </c>
      <c r="B53" s="5">
        <v>2</v>
      </c>
      <c r="C53" t="s">
        <v>321</v>
      </c>
      <c r="D53" s="5" t="s">
        <v>14</v>
      </c>
      <c r="E53" s="5" t="s">
        <v>15</v>
      </c>
      <c r="F53" t="s">
        <v>322</v>
      </c>
      <c r="G53" t="s">
        <v>323</v>
      </c>
      <c r="H53" s="5" t="s">
        <v>15</v>
      </c>
      <c r="I53" s="5" t="s">
        <v>40</v>
      </c>
      <c r="J53" t="s">
        <v>321</v>
      </c>
      <c r="K53" t="s">
        <v>324</v>
      </c>
      <c r="L53" t="s">
        <v>325</v>
      </c>
    </row>
    <row r="54" spans="1:12">
      <c r="A54" t="s">
        <v>326</v>
      </c>
      <c r="B54" s="5">
        <v>1</v>
      </c>
      <c r="C54" t="s">
        <v>327</v>
      </c>
      <c r="D54" s="5" t="s">
        <v>14</v>
      </c>
      <c r="E54" s="5" t="s">
        <v>30</v>
      </c>
      <c r="F54" t="s">
        <v>328</v>
      </c>
      <c r="G54" t="s">
        <v>329</v>
      </c>
      <c r="H54" s="5" t="s">
        <v>30</v>
      </c>
      <c r="J54" t="s">
        <v>327</v>
      </c>
      <c r="K54" t="s">
        <v>330</v>
      </c>
      <c r="L54" t="s">
        <v>331</v>
      </c>
    </row>
    <row r="55" spans="1:12">
      <c r="A55" t="s">
        <v>332</v>
      </c>
      <c r="B55" s="5">
        <v>2</v>
      </c>
      <c r="C55" t="s">
        <v>333</v>
      </c>
      <c r="D55" s="5" t="s">
        <v>14</v>
      </c>
      <c r="E55" s="5" t="s">
        <v>30</v>
      </c>
      <c r="F55" t="s">
        <v>334</v>
      </c>
      <c r="G55" t="s">
        <v>335</v>
      </c>
      <c r="H55" s="5" t="s">
        <v>30</v>
      </c>
      <c r="I55" s="5" t="s">
        <v>78</v>
      </c>
      <c r="J55" t="s">
        <v>333</v>
      </c>
      <c r="K55" t="s">
        <v>336</v>
      </c>
      <c r="L55" t="s">
        <v>337</v>
      </c>
    </row>
    <row r="56" spans="1:12">
      <c r="A56" t="s">
        <v>338</v>
      </c>
      <c r="B56" s="5">
        <v>2</v>
      </c>
      <c r="C56" t="s">
        <v>339</v>
      </c>
      <c r="D56" s="5" t="s">
        <v>14</v>
      </c>
      <c r="E56" s="5" t="s">
        <v>30</v>
      </c>
      <c r="F56" t="s">
        <v>340</v>
      </c>
      <c r="G56" t="s">
        <v>341</v>
      </c>
      <c r="H56" s="5" t="s">
        <v>30</v>
      </c>
      <c r="I56" s="5" t="s">
        <v>78</v>
      </c>
      <c r="J56" t="s">
        <v>339</v>
      </c>
      <c r="K56" t="s">
        <v>342</v>
      </c>
      <c r="L56" t="s">
        <v>343</v>
      </c>
    </row>
    <row r="57" spans="1:12">
      <c r="A57" t="s">
        <v>344</v>
      </c>
      <c r="B57" s="5">
        <v>2</v>
      </c>
      <c r="C57" t="s">
        <v>345</v>
      </c>
      <c r="D57" s="5" t="s">
        <v>14</v>
      </c>
      <c r="E57" s="5" t="s">
        <v>30</v>
      </c>
      <c r="F57" t="s">
        <v>346</v>
      </c>
      <c r="G57" t="s">
        <v>347</v>
      </c>
      <c r="H57" s="5" t="s">
        <v>30</v>
      </c>
      <c r="I57" s="5" t="s">
        <v>78</v>
      </c>
      <c r="J57" t="s">
        <v>345</v>
      </c>
      <c r="K57" t="s">
        <v>348</v>
      </c>
      <c r="L57" t="s">
        <v>349</v>
      </c>
    </row>
    <row r="58" spans="1:12">
      <c r="A58" t="s">
        <v>350</v>
      </c>
      <c r="B58" s="5">
        <v>0</v>
      </c>
      <c r="C58" t="s">
        <v>351</v>
      </c>
      <c r="D58" s="5" t="s">
        <v>14</v>
      </c>
      <c r="E58" s="5" t="s">
        <v>15</v>
      </c>
      <c r="F58" t="s">
        <v>352</v>
      </c>
      <c r="G58" t="s">
        <v>353</v>
      </c>
      <c r="H58" s="5" t="s">
        <v>15</v>
      </c>
      <c r="J58" t="s">
        <v>351</v>
      </c>
      <c r="K58" t="s">
        <v>354</v>
      </c>
      <c r="L58" t="s">
        <v>355</v>
      </c>
    </row>
    <row r="59" spans="1:12">
      <c r="A59" t="s">
        <v>356</v>
      </c>
      <c r="B59" s="5">
        <v>1</v>
      </c>
      <c r="C59" t="s">
        <v>357</v>
      </c>
      <c r="D59" s="5" t="s">
        <v>14</v>
      </c>
      <c r="E59" s="5" t="s">
        <v>15</v>
      </c>
      <c r="F59" t="s">
        <v>358</v>
      </c>
      <c r="G59" t="s">
        <v>359</v>
      </c>
      <c r="H59" s="5" t="s">
        <v>15</v>
      </c>
      <c r="I59" s="5" t="s">
        <v>78</v>
      </c>
      <c r="J59" t="s">
        <v>357</v>
      </c>
      <c r="K59" t="s">
        <v>360</v>
      </c>
      <c r="L59" t="s">
        <v>361</v>
      </c>
    </row>
    <row r="60" spans="1:12">
      <c r="A60" t="s">
        <v>362</v>
      </c>
      <c r="B60" s="5">
        <v>1</v>
      </c>
      <c r="C60" t="s">
        <v>363</v>
      </c>
      <c r="D60" s="5" t="s">
        <v>14</v>
      </c>
      <c r="E60" s="5" t="s">
        <v>30</v>
      </c>
      <c r="F60" t="s">
        <v>364</v>
      </c>
      <c r="G60" t="s">
        <v>365</v>
      </c>
      <c r="H60" s="5" t="s">
        <v>30</v>
      </c>
      <c r="I60" s="5" t="s">
        <v>78</v>
      </c>
      <c r="J60" t="s">
        <v>363</v>
      </c>
      <c r="K60" t="s">
        <v>366</v>
      </c>
      <c r="L60" t="s">
        <v>367</v>
      </c>
    </row>
    <row r="61" spans="1:12">
      <c r="A61" t="s">
        <v>368</v>
      </c>
      <c r="B61" s="5">
        <v>1</v>
      </c>
      <c r="C61" t="s">
        <v>369</v>
      </c>
      <c r="D61" s="5" t="s">
        <v>14</v>
      </c>
      <c r="E61" s="5" t="s">
        <v>30</v>
      </c>
      <c r="F61" t="s">
        <v>370</v>
      </c>
      <c r="G61" t="s">
        <v>371</v>
      </c>
      <c r="H61" s="5" t="s">
        <v>30</v>
      </c>
      <c r="I61" s="5" t="s">
        <v>18</v>
      </c>
      <c r="J61" t="s">
        <v>369</v>
      </c>
      <c r="K61" t="s">
        <v>372</v>
      </c>
      <c r="L61" t="s">
        <v>373</v>
      </c>
    </row>
    <row r="62" spans="1:12">
      <c r="A62" t="s">
        <v>374</v>
      </c>
      <c r="B62" s="5">
        <v>2</v>
      </c>
      <c r="C62" t="s">
        <v>238</v>
      </c>
      <c r="D62" s="5" t="s">
        <v>14</v>
      </c>
      <c r="E62" s="5" t="s">
        <v>30</v>
      </c>
      <c r="F62" t="s">
        <v>250</v>
      </c>
      <c r="G62" t="s">
        <v>375</v>
      </c>
      <c r="H62" s="5" t="s">
        <v>30</v>
      </c>
      <c r="I62" s="5" t="s">
        <v>40</v>
      </c>
      <c r="J62" t="s">
        <v>238</v>
      </c>
      <c r="K62" t="s">
        <v>376</v>
      </c>
      <c r="L62" t="s">
        <v>377</v>
      </c>
    </row>
    <row r="63" spans="1:12">
      <c r="A63" t="s">
        <v>378</v>
      </c>
      <c r="B63" s="5">
        <v>1</v>
      </c>
      <c r="C63" t="s">
        <v>379</v>
      </c>
      <c r="D63" s="5" t="s">
        <v>14</v>
      </c>
      <c r="E63" s="5" t="s">
        <v>30</v>
      </c>
      <c r="F63" t="s">
        <v>380</v>
      </c>
      <c r="G63" t="s">
        <v>381</v>
      </c>
      <c r="H63" s="5" t="s">
        <v>30</v>
      </c>
      <c r="I63" s="5" t="s">
        <v>18</v>
      </c>
      <c r="J63" t="s">
        <v>379</v>
      </c>
      <c r="K63" t="s">
        <v>382</v>
      </c>
      <c r="L63" t="s">
        <v>383</v>
      </c>
    </row>
    <row r="64" spans="1:12">
      <c r="A64" t="s">
        <v>384</v>
      </c>
      <c r="B64" s="5">
        <v>2</v>
      </c>
      <c r="C64" t="s">
        <v>238</v>
      </c>
      <c r="D64" s="5" t="s">
        <v>14</v>
      </c>
      <c r="E64" s="5" t="s">
        <v>30</v>
      </c>
      <c r="F64" t="s">
        <v>250</v>
      </c>
      <c r="G64" t="s">
        <v>385</v>
      </c>
      <c r="H64" s="5" t="s">
        <v>30</v>
      </c>
      <c r="I64" s="5" t="s">
        <v>40</v>
      </c>
      <c r="J64" t="s">
        <v>238</v>
      </c>
      <c r="K64" t="s">
        <v>386</v>
      </c>
      <c r="L64" t="s">
        <v>387</v>
      </c>
    </row>
    <row r="65" spans="1:12">
      <c r="A65" t="s">
        <v>388</v>
      </c>
      <c r="B65" s="5">
        <v>1</v>
      </c>
      <c r="C65" t="s">
        <v>389</v>
      </c>
      <c r="D65" s="5" t="s">
        <v>51</v>
      </c>
      <c r="E65" s="5" t="s">
        <v>30</v>
      </c>
      <c r="F65" t="s">
        <v>2841</v>
      </c>
      <c r="G65" t="s">
        <v>390</v>
      </c>
      <c r="H65" s="5" t="s">
        <v>30</v>
      </c>
      <c r="I65" s="5" t="s">
        <v>18</v>
      </c>
      <c r="J65" t="s">
        <v>389</v>
      </c>
      <c r="K65" t="s">
        <v>391</v>
      </c>
      <c r="L65" t="s">
        <v>392</v>
      </c>
    </row>
    <row r="66" spans="1:12">
      <c r="A66" t="s">
        <v>393</v>
      </c>
      <c r="B66" s="5">
        <v>1</v>
      </c>
      <c r="C66" t="s">
        <v>394</v>
      </c>
      <c r="D66" s="5" t="s">
        <v>14</v>
      </c>
      <c r="E66" s="5" t="s">
        <v>15</v>
      </c>
      <c r="F66" t="s">
        <v>2839</v>
      </c>
      <c r="G66" t="s">
        <v>395</v>
      </c>
      <c r="H66" s="5" t="s">
        <v>15</v>
      </c>
      <c r="I66" s="5" t="s">
        <v>18</v>
      </c>
      <c r="J66" t="s">
        <v>394</v>
      </c>
      <c r="K66" t="s">
        <v>396</v>
      </c>
      <c r="L66" t="s">
        <v>397</v>
      </c>
    </row>
    <row r="67" spans="1:12">
      <c r="A67" t="s">
        <v>398</v>
      </c>
      <c r="B67" s="5">
        <v>2</v>
      </c>
      <c r="C67" t="s">
        <v>238</v>
      </c>
      <c r="D67" s="5" t="s">
        <v>14</v>
      </c>
      <c r="E67" s="5" t="s">
        <v>15</v>
      </c>
      <c r="F67" t="s">
        <v>275</v>
      </c>
      <c r="G67" t="s">
        <v>399</v>
      </c>
      <c r="H67" s="5" t="s">
        <v>15</v>
      </c>
      <c r="I67" s="5" t="s">
        <v>40</v>
      </c>
      <c r="J67" t="s">
        <v>238</v>
      </c>
      <c r="K67" t="s">
        <v>400</v>
      </c>
      <c r="L67" t="s">
        <v>401</v>
      </c>
    </row>
    <row r="68" spans="1:12">
      <c r="A68" t="s">
        <v>402</v>
      </c>
      <c r="B68" s="5">
        <v>1</v>
      </c>
      <c r="C68" t="s">
        <v>403</v>
      </c>
      <c r="D68" s="5" t="s">
        <v>14</v>
      </c>
      <c r="E68" s="5" t="s">
        <v>15</v>
      </c>
      <c r="F68" t="s">
        <v>404</v>
      </c>
      <c r="G68" t="s">
        <v>405</v>
      </c>
      <c r="H68" s="5" t="s">
        <v>15</v>
      </c>
      <c r="J68" t="s">
        <v>403</v>
      </c>
      <c r="K68" t="s">
        <v>406</v>
      </c>
      <c r="L68" t="s">
        <v>407</v>
      </c>
    </row>
    <row r="69" spans="1:12">
      <c r="A69" t="s">
        <v>408</v>
      </c>
      <c r="B69" s="5">
        <v>2</v>
      </c>
      <c r="C69" t="s">
        <v>409</v>
      </c>
      <c r="D69" s="5" t="s">
        <v>14</v>
      </c>
      <c r="E69" s="5" t="s">
        <v>30</v>
      </c>
      <c r="F69" t="s">
        <v>287</v>
      </c>
      <c r="G69" t="s">
        <v>410</v>
      </c>
      <c r="H69" s="5" t="s">
        <v>30</v>
      </c>
      <c r="I69" s="5" t="s">
        <v>78</v>
      </c>
      <c r="J69" t="s">
        <v>409</v>
      </c>
      <c r="K69" t="s">
        <v>411</v>
      </c>
      <c r="L69" t="s">
        <v>412</v>
      </c>
    </row>
    <row r="70" spans="1:12">
      <c r="A70" t="s">
        <v>413</v>
      </c>
      <c r="B70" s="5">
        <v>2</v>
      </c>
      <c r="C70" t="s">
        <v>414</v>
      </c>
      <c r="D70" s="5" t="s">
        <v>14</v>
      </c>
      <c r="E70" s="5" t="s">
        <v>30</v>
      </c>
      <c r="F70" t="s">
        <v>293</v>
      </c>
      <c r="G70" t="s">
        <v>415</v>
      </c>
      <c r="H70" s="5" t="s">
        <v>30</v>
      </c>
      <c r="I70" s="5" t="s">
        <v>78</v>
      </c>
      <c r="J70" t="s">
        <v>414</v>
      </c>
      <c r="K70" t="s">
        <v>416</v>
      </c>
      <c r="L70" t="s">
        <v>417</v>
      </c>
    </row>
    <row r="71" spans="1:12">
      <c r="A71" t="s">
        <v>418</v>
      </c>
      <c r="B71" s="5">
        <v>2</v>
      </c>
      <c r="C71" t="s">
        <v>419</v>
      </c>
      <c r="D71" s="5" t="s">
        <v>14</v>
      </c>
      <c r="E71" s="5" t="s">
        <v>30</v>
      </c>
      <c r="F71" t="s">
        <v>293</v>
      </c>
      <c r="G71" t="s">
        <v>420</v>
      </c>
      <c r="H71" s="5" t="s">
        <v>30</v>
      </c>
      <c r="I71" s="5" t="s">
        <v>78</v>
      </c>
      <c r="J71" t="s">
        <v>419</v>
      </c>
      <c r="K71" t="s">
        <v>421</v>
      </c>
      <c r="L71" t="s">
        <v>422</v>
      </c>
    </row>
    <row r="72" spans="1:12">
      <c r="A72" t="s">
        <v>423</v>
      </c>
      <c r="B72" s="5">
        <v>2</v>
      </c>
      <c r="C72" t="s">
        <v>424</v>
      </c>
      <c r="D72" s="5" t="s">
        <v>14</v>
      </c>
      <c r="E72" s="5" t="s">
        <v>30</v>
      </c>
      <c r="F72" t="s">
        <v>2840</v>
      </c>
      <c r="G72" t="s">
        <v>425</v>
      </c>
      <c r="H72" s="5" t="s">
        <v>30</v>
      </c>
      <c r="I72" s="5" t="s">
        <v>78</v>
      </c>
      <c r="J72" t="s">
        <v>424</v>
      </c>
      <c r="K72" t="s">
        <v>426</v>
      </c>
      <c r="L72" t="s">
        <v>427</v>
      </c>
    </row>
    <row r="73" spans="1:12">
      <c r="A73" t="s">
        <v>428</v>
      </c>
      <c r="B73" s="5">
        <v>2</v>
      </c>
      <c r="C73" t="s">
        <v>429</v>
      </c>
      <c r="D73" s="5" t="s">
        <v>14</v>
      </c>
      <c r="E73" s="5" t="s">
        <v>30</v>
      </c>
      <c r="F73" t="s">
        <v>310</v>
      </c>
      <c r="G73" t="s">
        <v>430</v>
      </c>
      <c r="H73" s="5" t="s">
        <v>30</v>
      </c>
      <c r="I73" s="5" t="s">
        <v>78</v>
      </c>
      <c r="J73" t="s">
        <v>429</v>
      </c>
      <c r="K73" t="s">
        <v>431</v>
      </c>
      <c r="L73" t="s">
        <v>432</v>
      </c>
    </row>
    <row r="74" spans="1:12">
      <c r="A74" t="s">
        <v>433</v>
      </c>
      <c r="B74" s="5">
        <v>2</v>
      </c>
      <c r="C74" t="s">
        <v>434</v>
      </c>
      <c r="D74" s="5" t="s">
        <v>14</v>
      </c>
      <c r="E74" s="5" t="s">
        <v>30</v>
      </c>
      <c r="F74" t="s">
        <v>316</v>
      </c>
      <c r="G74" t="s">
        <v>435</v>
      </c>
      <c r="H74" s="5" t="s">
        <v>30</v>
      </c>
      <c r="I74" s="5" t="s">
        <v>78</v>
      </c>
      <c r="J74" t="s">
        <v>434</v>
      </c>
      <c r="K74" t="s">
        <v>436</v>
      </c>
      <c r="L74" t="s">
        <v>437</v>
      </c>
    </row>
    <row r="75" spans="1:12">
      <c r="A75" t="s">
        <v>438</v>
      </c>
      <c r="B75" s="5">
        <v>2</v>
      </c>
      <c r="C75" t="s">
        <v>439</v>
      </c>
      <c r="D75" s="5" t="s">
        <v>14</v>
      </c>
      <c r="E75" s="5" t="s">
        <v>15</v>
      </c>
      <c r="F75" t="s">
        <v>322</v>
      </c>
      <c r="G75" t="s">
        <v>440</v>
      </c>
      <c r="H75" s="5" t="s">
        <v>15</v>
      </c>
      <c r="I75" s="5" t="s">
        <v>40</v>
      </c>
      <c r="J75" t="s">
        <v>439</v>
      </c>
      <c r="K75" t="s">
        <v>441</v>
      </c>
      <c r="L75" t="s">
        <v>442</v>
      </c>
    </row>
    <row r="76" spans="1:12">
      <c r="A76" t="s">
        <v>443</v>
      </c>
      <c r="B76" s="5">
        <v>1</v>
      </c>
      <c r="C76" t="s">
        <v>444</v>
      </c>
      <c r="D76" s="5" t="s">
        <v>14</v>
      </c>
      <c r="E76" s="5" t="s">
        <v>30</v>
      </c>
      <c r="F76" t="s">
        <v>445</v>
      </c>
      <c r="G76" t="s">
        <v>446</v>
      </c>
      <c r="H76" s="5" t="s">
        <v>30</v>
      </c>
      <c r="J76" t="s">
        <v>444</v>
      </c>
      <c r="K76" t="s">
        <v>447</v>
      </c>
      <c r="L76" t="s">
        <v>448</v>
      </c>
    </row>
    <row r="77" spans="1:12">
      <c r="A77" t="s">
        <v>449</v>
      </c>
      <c r="B77" s="5">
        <v>2</v>
      </c>
      <c r="C77" t="s">
        <v>450</v>
      </c>
      <c r="D77" s="5" t="s">
        <v>14</v>
      </c>
      <c r="E77" s="5" t="s">
        <v>30</v>
      </c>
      <c r="F77" t="s">
        <v>334</v>
      </c>
      <c r="G77" t="s">
        <v>451</v>
      </c>
      <c r="H77" s="5" t="s">
        <v>30</v>
      </c>
      <c r="I77" s="5" t="s">
        <v>78</v>
      </c>
      <c r="J77" t="s">
        <v>450</v>
      </c>
      <c r="K77" t="s">
        <v>452</v>
      </c>
      <c r="L77" t="s">
        <v>453</v>
      </c>
    </row>
    <row r="78" spans="1:12">
      <c r="A78" t="s">
        <v>454</v>
      </c>
      <c r="B78" s="5">
        <v>2</v>
      </c>
      <c r="C78" t="s">
        <v>455</v>
      </c>
      <c r="D78" s="5" t="s">
        <v>14</v>
      </c>
      <c r="E78" s="5" t="s">
        <v>30</v>
      </c>
      <c r="F78" t="s">
        <v>340</v>
      </c>
      <c r="G78" t="s">
        <v>456</v>
      </c>
      <c r="H78" s="5" t="s">
        <v>30</v>
      </c>
      <c r="I78" s="5" t="s">
        <v>78</v>
      </c>
      <c r="J78" t="s">
        <v>455</v>
      </c>
      <c r="K78" t="s">
        <v>457</v>
      </c>
      <c r="L78" t="s">
        <v>458</v>
      </c>
    </row>
    <row r="79" spans="1:12">
      <c r="A79" t="s">
        <v>459</v>
      </c>
      <c r="B79" s="5">
        <v>2</v>
      </c>
      <c r="C79" t="s">
        <v>460</v>
      </c>
      <c r="D79" s="5" t="s">
        <v>14</v>
      </c>
      <c r="E79" s="5" t="s">
        <v>30</v>
      </c>
      <c r="F79" t="s">
        <v>346</v>
      </c>
      <c r="G79" t="s">
        <v>461</v>
      </c>
      <c r="H79" s="5" t="s">
        <v>30</v>
      </c>
      <c r="I79" s="5" t="s">
        <v>78</v>
      </c>
      <c r="J79" t="s">
        <v>460</v>
      </c>
      <c r="K79" t="s">
        <v>462</v>
      </c>
      <c r="L79" t="s">
        <v>463</v>
      </c>
    </row>
    <row r="80" spans="1:12">
      <c r="A80" t="s">
        <v>464</v>
      </c>
      <c r="B80" s="5">
        <v>0</v>
      </c>
      <c r="C80" t="s">
        <v>465</v>
      </c>
      <c r="D80" s="5" t="s">
        <v>14</v>
      </c>
      <c r="E80" s="5" t="s">
        <v>30</v>
      </c>
      <c r="F80" t="s">
        <v>466</v>
      </c>
      <c r="G80" t="s">
        <v>467</v>
      </c>
      <c r="H80" s="5" t="s">
        <v>30</v>
      </c>
      <c r="J80" t="s">
        <v>465</v>
      </c>
      <c r="K80" t="s">
        <v>468</v>
      </c>
      <c r="L80" t="s">
        <v>469</v>
      </c>
    </row>
    <row r="81" spans="1:12">
      <c r="A81" t="s">
        <v>470</v>
      </c>
      <c r="B81" s="5">
        <v>1</v>
      </c>
      <c r="C81" t="s">
        <v>471</v>
      </c>
      <c r="D81" s="5" t="s">
        <v>14</v>
      </c>
      <c r="E81" s="5" t="s">
        <v>15</v>
      </c>
      <c r="F81" t="s">
        <v>472</v>
      </c>
      <c r="G81" t="s">
        <v>473</v>
      </c>
      <c r="H81" s="5" t="s">
        <v>15</v>
      </c>
      <c r="I81" s="5" t="s">
        <v>78</v>
      </c>
      <c r="J81" t="s">
        <v>471</v>
      </c>
      <c r="K81" t="s">
        <v>474</v>
      </c>
      <c r="L81" t="s">
        <v>475</v>
      </c>
    </row>
    <row r="82" spans="1:12">
      <c r="A82" t="s">
        <v>476</v>
      </c>
      <c r="B82" s="5">
        <v>1</v>
      </c>
      <c r="C82" t="s">
        <v>477</v>
      </c>
      <c r="D82" s="5" t="s">
        <v>14</v>
      </c>
      <c r="E82" s="5" t="s">
        <v>30</v>
      </c>
      <c r="F82" t="s">
        <v>478</v>
      </c>
      <c r="G82" t="s">
        <v>479</v>
      </c>
      <c r="H82" s="5" t="s">
        <v>30</v>
      </c>
      <c r="I82" s="5" t="s">
        <v>18</v>
      </c>
      <c r="J82" t="s">
        <v>477</v>
      </c>
      <c r="K82" t="s">
        <v>480</v>
      </c>
      <c r="L82" t="s">
        <v>481</v>
      </c>
    </row>
    <row r="83" spans="1:12">
      <c r="A83" t="s">
        <v>482</v>
      </c>
      <c r="B83" s="5">
        <v>1</v>
      </c>
      <c r="C83" t="s">
        <v>238</v>
      </c>
      <c r="D83" s="5" t="s">
        <v>14</v>
      </c>
      <c r="E83" s="5" t="s">
        <v>30</v>
      </c>
      <c r="F83" t="s">
        <v>250</v>
      </c>
      <c r="G83" t="s">
        <v>483</v>
      </c>
      <c r="H83" s="5" t="s">
        <v>30</v>
      </c>
      <c r="I83" s="5" t="s">
        <v>40</v>
      </c>
      <c r="J83" t="s">
        <v>238</v>
      </c>
      <c r="K83" t="s">
        <v>484</v>
      </c>
      <c r="L83" t="s">
        <v>485</v>
      </c>
    </row>
    <row r="84" spans="1:12">
      <c r="A84" t="s">
        <v>486</v>
      </c>
      <c r="B84" s="5">
        <v>1</v>
      </c>
      <c r="C84" t="s">
        <v>487</v>
      </c>
      <c r="D84" s="5" t="s">
        <v>14</v>
      </c>
      <c r="E84" s="5" t="s">
        <v>30</v>
      </c>
      <c r="F84" t="s">
        <v>488</v>
      </c>
      <c r="G84" t="s">
        <v>489</v>
      </c>
      <c r="H84" s="5" t="s">
        <v>30</v>
      </c>
      <c r="I84" s="5" t="s">
        <v>18</v>
      </c>
      <c r="J84" t="s">
        <v>487</v>
      </c>
      <c r="K84" t="s">
        <v>490</v>
      </c>
      <c r="L84" t="s">
        <v>491</v>
      </c>
    </row>
    <row r="85" spans="1:12">
      <c r="A85" t="s">
        <v>492</v>
      </c>
      <c r="B85" s="5">
        <v>2</v>
      </c>
      <c r="C85" t="s">
        <v>238</v>
      </c>
      <c r="D85" s="5" t="s">
        <v>14</v>
      </c>
      <c r="E85" s="5" t="s">
        <v>30</v>
      </c>
      <c r="F85" t="s">
        <v>250</v>
      </c>
      <c r="G85" t="s">
        <v>493</v>
      </c>
      <c r="H85" s="5" t="s">
        <v>30</v>
      </c>
      <c r="I85" s="5" t="s">
        <v>40</v>
      </c>
      <c r="J85" t="s">
        <v>238</v>
      </c>
      <c r="K85" t="s">
        <v>494</v>
      </c>
      <c r="L85" t="s">
        <v>495</v>
      </c>
    </row>
    <row r="86" spans="1:12">
      <c r="A86" t="s">
        <v>496</v>
      </c>
      <c r="B86" s="5">
        <v>0</v>
      </c>
      <c r="C86" t="s">
        <v>497</v>
      </c>
      <c r="D86" s="5" t="s">
        <v>51</v>
      </c>
      <c r="E86" s="5" t="s">
        <v>30</v>
      </c>
      <c r="F86" t="s">
        <v>2835</v>
      </c>
      <c r="G86" t="s">
        <v>498</v>
      </c>
      <c r="H86" s="5" t="s">
        <v>30</v>
      </c>
      <c r="J86" t="s">
        <v>497</v>
      </c>
      <c r="K86" t="s">
        <v>499</v>
      </c>
      <c r="L86" t="s">
        <v>500</v>
      </c>
    </row>
    <row r="87" spans="1:12">
      <c r="A87" t="s">
        <v>501</v>
      </c>
      <c r="B87" s="5">
        <v>1</v>
      </c>
      <c r="C87" t="s">
        <v>502</v>
      </c>
      <c r="D87" s="5" t="s">
        <v>51</v>
      </c>
      <c r="E87" s="5" t="s">
        <v>15</v>
      </c>
      <c r="F87" t="s">
        <v>2836</v>
      </c>
      <c r="G87" t="s">
        <v>503</v>
      </c>
      <c r="H87" s="5" t="s">
        <v>15</v>
      </c>
      <c r="I87" s="5" t="s">
        <v>78</v>
      </c>
      <c r="J87" t="s">
        <v>502</v>
      </c>
      <c r="K87" t="s">
        <v>504</v>
      </c>
      <c r="L87" t="s">
        <v>505</v>
      </c>
    </row>
    <row r="88" spans="1:12">
      <c r="A88" t="s">
        <v>506</v>
      </c>
      <c r="B88" s="5">
        <v>1</v>
      </c>
      <c r="C88" t="s">
        <v>507</v>
      </c>
      <c r="D88" s="5" t="s">
        <v>51</v>
      </c>
      <c r="E88" s="5" t="s">
        <v>15</v>
      </c>
      <c r="F88" t="s">
        <v>2837</v>
      </c>
      <c r="G88" t="s">
        <v>508</v>
      </c>
      <c r="H88" s="5" t="s">
        <v>15</v>
      </c>
      <c r="I88" s="5" t="s">
        <v>18</v>
      </c>
      <c r="J88" t="s">
        <v>507</v>
      </c>
      <c r="K88" t="s">
        <v>509</v>
      </c>
      <c r="L88" t="s">
        <v>510</v>
      </c>
    </row>
    <row r="89" spans="1:12">
      <c r="A89" t="s">
        <v>511</v>
      </c>
      <c r="B89" s="5">
        <v>1</v>
      </c>
      <c r="C89" t="s">
        <v>512</v>
      </c>
      <c r="D89" s="5" t="s">
        <v>51</v>
      </c>
      <c r="E89" s="5" t="s">
        <v>15</v>
      </c>
      <c r="F89" t="s">
        <v>513</v>
      </c>
      <c r="G89" t="s">
        <v>514</v>
      </c>
      <c r="H89" s="5" t="s">
        <v>15</v>
      </c>
      <c r="J89" t="s">
        <v>512</v>
      </c>
      <c r="K89" t="s">
        <v>515</v>
      </c>
      <c r="L89" t="s">
        <v>516</v>
      </c>
    </row>
    <row r="90" spans="1:12">
      <c r="A90" t="s">
        <v>517</v>
      </c>
      <c r="B90" s="5">
        <v>2</v>
      </c>
      <c r="C90" t="s">
        <v>518</v>
      </c>
      <c r="D90" s="5" t="s">
        <v>51</v>
      </c>
      <c r="E90" s="5" t="s">
        <v>30</v>
      </c>
      <c r="F90" t="s">
        <v>287</v>
      </c>
      <c r="G90" t="s">
        <v>519</v>
      </c>
      <c r="H90" s="5" t="s">
        <v>30</v>
      </c>
      <c r="I90" s="5" t="s">
        <v>78</v>
      </c>
      <c r="J90" t="s">
        <v>518</v>
      </c>
      <c r="K90" t="s">
        <v>520</v>
      </c>
      <c r="L90" t="s">
        <v>521</v>
      </c>
    </row>
    <row r="91" spans="1:12">
      <c r="A91" t="s">
        <v>522</v>
      </c>
      <c r="B91" s="5">
        <v>2</v>
      </c>
      <c r="C91" t="s">
        <v>523</v>
      </c>
      <c r="D91" s="5" t="s">
        <v>51</v>
      </c>
      <c r="E91" s="5" t="s">
        <v>30</v>
      </c>
      <c r="F91" t="s">
        <v>293</v>
      </c>
      <c r="G91" t="s">
        <v>524</v>
      </c>
      <c r="H91" s="5" t="s">
        <v>30</v>
      </c>
      <c r="I91" s="5" t="s">
        <v>78</v>
      </c>
      <c r="J91" t="s">
        <v>523</v>
      </c>
      <c r="K91" t="s">
        <v>525</v>
      </c>
      <c r="L91" t="s">
        <v>526</v>
      </c>
    </row>
    <row r="92" spans="1:12">
      <c r="A92" t="s">
        <v>527</v>
      </c>
      <c r="B92" s="5">
        <v>2</v>
      </c>
      <c r="C92" t="s">
        <v>528</v>
      </c>
      <c r="D92" s="5" t="s">
        <v>51</v>
      </c>
      <c r="E92" s="5" t="s">
        <v>30</v>
      </c>
      <c r="F92" t="s">
        <v>293</v>
      </c>
      <c r="G92" t="s">
        <v>529</v>
      </c>
      <c r="H92" s="5" t="s">
        <v>30</v>
      </c>
      <c r="I92" s="5" t="s">
        <v>78</v>
      </c>
      <c r="J92" t="s">
        <v>528</v>
      </c>
      <c r="K92" t="s">
        <v>530</v>
      </c>
      <c r="L92" t="s">
        <v>531</v>
      </c>
    </row>
    <row r="93" spans="1:12">
      <c r="A93" t="s">
        <v>532</v>
      </c>
      <c r="B93" s="5">
        <v>2</v>
      </c>
      <c r="C93" t="s">
        <v>533</v>
      </c>
      <c r="D93" s="5" t="s">
        <v>51</v>
      </c>
      <c r="E93" s="5" t="s">
        <v>30</v>
      </c>
      <c r="F93" t="s">
        <v>534</v>
      </c>
      <c r="G93" t="s">
        <v>535</v>
      </c>
      <c r="H93" s="5" t="s">
        <v>30</v>
      </c>
      <c r="I93" s="5" t="s">
        <v>78</v>
      </c>
      <c r="J93" t="s">
        <v>533</v>
      </c>
      <c r="K93" t="s">
        <v>536</v>
      </c>
      <c r="L93" t="s">
        <v>537</v>
      </c>
    </row>
    <row r="94" spans="1:12">
      <c r="A94" t="s">
        <v>538</v>
      </c>
      <c r="B94" s="5">
        <v>2</v>
      </c>
      <c r="C94" t="s">
        <v>539</v>
      </c>
      <c r="D94" s="5" t="s">
        <v>51</v>
      </c>
      <c r="E94" s="5" t="s">
        <v>30</v>
      </c>
      <c r="F94" t="s">
        <v>310</v>
      </c>
      <c r="G94" t="s">
        <v>540</v>
      </c>
      <c r="H94" s="5" t="s">
        <v>30</v>
      </c>
      <c r="I94" s="5" t="s">
        <v>78</v>
      </c>
      <c r="J94" t="s">
        <v>539</v>
      </c>
      <c r="K94" t="s">
        <v>541</v>
      </c>
      <c r="L94" t="s">
        <v>542</v>
      </c>
    </row>
    <row r="95" spans="1:12">
      <c r="A95" t="s">
        <v>543</v>
      </c>
      <c r="B95" s="5">
        <v>2</v>
      </c>
      <c r="C95" t="s">
        <v>544</v>
      </c>
      <c r="D95" s="5" t="s">
        <v>51</v>
      </c>
      <c r="E95" s="5" t="s">
        <v>30</v>
      </c>
      <c r="F95" t="s">
        <v>545</v>
      </c>
      <c r="G95" t="s">
        <v>546</v>
      </c>
      <c r="H95" s="5" t="s">
        <v>30</v>
      </c>
      <c r="I95" s="5" t="s">
        <v>78</v>
      </c>
      <c r="J95" t="s">
        <v>544</v>
      </c>
      <c r="K95" t="s">
        <v>547</v>
      </c>
      <c r="L95" t="s">
        <v>548</v>
      </c>
    </row>
    <row r="96" spans="1:12">
      <c r="A96" t="s">
        <v>549</v>
      </c>
      <c r="B96" s="5">
        <v>2</v>
      </c>
      <c r="C96" t="s">
        <v>550</v>
      </c>
      <c r="D96" s="5" t="s">
        <v>51</v>
      </c>
      <c r="E96" s="5" t="s">
        <v>15</v>
      </c>
      <c r="F96" t="s">
        <v>322</v>
      </c>
      <c r="G96" t="s">
        <v>551</v>
      </c>
      <c r="H96" s="5" t="s">
        <v>15</v>
      </c>
      <c r="I96" s="5" t="s">
        <v>40</v>
      </c>
      <c r="J96" t="s">
        <v>550</v>
      </c>
      <c r="K96" t="s">
        <v>552</v>
      </c>
      <c r="L96" t="s">
        <v>553</v>
      </c>
    </row>
    <row r="97" spans="1:12">
      <c r="A97" t="s">
        <v>554</v>
      </c>
      <c r="B97" s="5">
        <v>0</v>
      </c>
      <c r="C97" t="s">
        <v>555</v>
      </c>
      <c r="D97" s="5" t="s">
        <v>14</v>
      </c>
      <c r="E97" s="5" t="s">
        <v>30</v>
      </c>
      <c r="F97" t="s">
        <v>556</v>
      </c>
      <c r="G97" t="s">
        <v>557</v>
      </c>
      <c r="H97" s="5" t="s">
        <v>30</v>
      </c>
      <c r="J97" t="s">
        <v>555</v>
      </c>
      <c r="K97" t="s">
        <v>558</v>
      </c>
      <c r="L97" t="s">
        <v>559</v>
      </c>
    </row>
    <row r="98" spans="1:12">
      <c r="A98" t="s">
        <v>560</v>
      </c>
      <c r="B98" s="5">
        <v>1</v>
      </c>
      <c r="C98" t="s">
        <v>561</v>
      </c>
      <c r="D98" s="5" t="s">
        <v>14</v>
      </c>
      <c r="E98" s="5" t="s">
        <v>30</v>
      </c>
      <c r="F98" t="s">
        <v>562</v>
      </c>
      <c r="G98" t="s">
        <v>563</v>
      </c>
      <c r="H98" s="5" t="s">
        <v>30</v>
      </c>
      <c r="I98" s="5" t="s">
        <v>78</v>
      </c>
      <c r="J98" t="s">
        <v>561</v>
      </c>
      <c r="K98" t="s">
        <v>564</v>
      </c>
      <c r="L98" t="s">
        <v>565</v>
      </c>
    </row>
    <row r="99" spans="1:12">
      <c r="A99" t="s">
        <v>566</v>
      </c>
      <c r="B99" s="5">
        <v>1</v>
      </c>
      <c r="C99" t="s">
        <v>567</v>
      </c>
      <c r="D99" s="5" t="s">
        <v>14</v>
      </c>
      <c r="E99" s="5" t="s">
        <v>30</v>
      </c>
      <c r="F99" t="s">
        <v>568</v>
      </c>
      <c r="G99" t="s">
        <v>569</v>
      </c>
      <c r="H99" s="5" t="s">
        <v>30</v>
      </c>
      <c r="I99" s="5" t="s">
        <v>18</v>
      </c>
      <c r="J99" t="s">
        <v>567</v>
      </c>
      <c r="K99" t="s">
        <v>570</v>
      </c>
      <c r="L99" t="s">
        <v>571</v>
      </c>
    </row>
    <row r="100" spans="1:12">
      <c r="A100" t="s">
        <v>572</v>
      </c>
      <c r="B100" s="5">
        <v>1</v>
      </c>
      <c r="C100" t="s">
        <v>238</v>
      </c>
      <c r="D100" s="5" t="s">
        <v>14</v>
      </c>
      <c r="E100" s="5" t="s">
        <v>30</v>
      </c>
      <c r="F100" t="s">
        <v>573</v>
      </c>
      <c r="G100" t="s">
        <v>574</v>
      </c>
      <c r="H100" s="5" t="s">
        <v>30</v>
      </c>
      <c r="I100" s="5" t="s">
        <v>40</v>
      </c>
      <c r="J100" t="s">
        <v>238</v>
      </c>
      <c r="K100" t="s">
        <v>575</v>
      </c>
      <c r="L100" t="s">
        <v>576</v>
      </c>
    </row>
    <row r="101" spans="1:12">
      <c r="A101" t="s">
        <v>577</v>
      </c>
      <c r="B101" s="5">
        <v>1</v>
      </c>
      <c r="C101" t="s">
        <v>578</v>
      </c>
      <c r="D101" s="5" t="s">
        <v>14</v>
      </c>
      <c r="E101" s="5" t="s">
        <v>30</v>
      </c>
      <c r="F101" t="s">
        <v>579</v>
      </c>
      <c r="G101" t="s">
        <v>580</v>
      </c>
      <c r="H101" s="5" t="s">
        <v>30</v>
      </c>
      <c r="I101" s="5" t="s">
        <v>25</v>
      </c>
      <c r="J101" t="s">
        <v>578</v>
      </c>
      <c r="K101" t="s">
        <v>581</v>
      </c>
      <c r="L101" t="s">
        <v>582</v>
      </c>
    </row>
    <row r="102" spans="1:12">
      <c r="A102" t="s">
        <v>583</v>
      </c>
      <c r="B102" s="5">
        <v>1</v>
      </c>
      <c r="C102" t="s">
        <v>584</v>
      </c>
      <c r="D102" s="5" t="s">
        <v>14</v>
      </c>
      <c r="E102" s="5" t="s">
        <v>30</v>
      </c>
      <c r="F102" t="s">
        <v>585</v>
      </c>
      <c r="G102" t="s">
        <v>586</v>
      </c>
      <c r="H102" s="5" t="s">
        <v>30</v>
      </c>
      <c r="J102" t="s">
        <v>584</v>
      </c>
      <c r="K102" t="s">
        <v>587</v>
      </c>
      <c r="L102" t="s">
        <v>588</v>
      </c>
    </row>
    <row r="103" spans="1:12">
      <c r="A103" t="s">
        <v>589</v>
      </c>
      <c r="B103" s="5">
        <v>2</v>
      </c>
      <c r="C103" t="s">
        <v>590</v>
      </c>
      <c r="D103" s="5" t="s">
        <v>14</v>
      </c>
      <c r="E103" s="5" t="s">
        <v>30</v>
      </c>
      <c r="F103" t="s">
        <v>591</v>
      </c>
      <c r="G103" t="s">
        <v>592</v>
      </c>
      <c r="H103" s="5" t="s">
        <v>30</v>
      </c>
      <c r="I103" s="5" t="s">
        <v>25</v>
      </c>
      <c r="J103" t="s">
        <v>590</v>
      </c>
      <c r="K103" t="s">
        <v>593</v>
      </c>
      <c r="L103" t="s">
        <v>594</v>
      </c>
    </row>
    <row r="104" spans="1:12">
      <c r="A104" t="s">
        <v>595</v>
      </c>
      <c r="B104" s="5">
        <v>2</v>
      </c>
      <c r="C104" t="s">
        <v>596</v>
      </c>
      <c r="D104" s="5" t="s">
        <v>14</v>
      </c>
      <c r="E104" s="5" t="s">
        <v>30</v>
      </c>
      <c r="F104" t="s">
        <v>597</v>
      </c>
      <c r="G104" t="s">
        <v>598</v>
      </c>
      <c r="H104" s="5" t="s">
        <v>30</v>
      </c>
      <c r="I104" s="5" t="s">
        <v>25</v>
      </c>
      <c r="J104" t="s">
        <v>596</v>
      </c>
      <c r="K104" t="s">
        <v>599</v>
      </c>
      <c r="L104" t="s">
        <v>600</v>
      </c>
    </row>
    <row r="105" spans="1:12">
      <c r="A105" t="s">
        <v>601</v>
      </c>
      <c r="B105" s="5">
        <v>1</v>
      </c>
      <c r="C105" t="s">
        <v>602</v>
      </c>
      <c r="D105" s="5" t="s">
        <v>14</v>
      </c>
      <c r="E105" s="5" t="s">
        <v>30</v>
      </c>
      <c r="F105" t="s">
        <v>603</v>
      </c>
      <c r="G105" t="s">
        <v>604</v>
      </c>
      <c r="H105" s="5" t="s">
        <v>30</v>
      </c>
      <c r="J105" t="s">
        <v>602</v>
      </c>
      <c r="K105" t="s">
        <v>605</v>
      </c>
      <c r="L105" t="s">
        <v>606</v>
      </c>
    </row>
    <row r="106" spans="1:12">
      <c r="A106" t="s">
        <v>607</v>
      </c>
      <c r="B106" s="5">
        <v>2</v>
      </c>
      <c r="C106" t="s">
        <v>608</v>
      </c>
      <c r="D106" s="5" t="s">
        <v>14</v>
      </c>
      <c r="E106" s="5" t="s">
        <v>30</v>
      </c>
      <c r="F106" t="s">
        <v>287</v>
      </c>
      <c r="G106" t="s">
        <v>609</v>
      </c>
      <c r="H106" s="5" t="s">
        <v>30</v>
      </c>
      <c r="I106" s="5" t="s">
        <v>78</v>
      </c>
      <c r="J106" t="s">
        <v>608</v>
      </c>
      <c r="K106" t="s">
        <v>610</v>
      </c>
      <c r="L106" t="s">
        <v>611</v>
      </c>
    </row>
    <row r="107" spans="1:12">
      <c r="A107" t="s">
        <v>612</v>
      </c>
      <c r="B107" s="5">
        <v>2</v>
      </c>
      <c r="C107" t="s">
        <v>613</v>
      </c>
      <c r="D107" s="5" t="s">
        <v>14</v>
      </c>
      <c r="E107" s="5" t="s">
        <v>30</v>
      </c>
      <c r="F107" t="s">
        <v>293</v>
      </c>
      <c r="G107" t="s">
        <v>614</v>
      </c>
      <c r="H107" s="5" t="s">
        <v>30</v>
      </c>
      <c r="I107" s="5" t="s">
        <v>78</v>
      </c>
      <c r="J107" t="s">
        <v>613</v>
      </c>
      <c r="K107" t="s">
        <v>615</v>
      </c>
      <c r="L107" t="s">
        <v>616</v>
      </c>
    </row>
    <row r="108" spans="1:12">
      <c r="A108" t="s">
        <v>617</v>
      </c>
      <c r="B108" s="5">
        <v>2</v>
      </c>
      <c r="C108" t="s">
        <v>618</v>
      </c>
      <c r="D108" s="5" t="s">
        <v>14</v>
      </c>
      <c r="E108" s="5" t="s">
        <v>30</v>
      </c>
      <c r="F108" t="s">
        <v>293</v>
      </c>
      <c r="G108" t="s">
        <v>619</v>
      </c>
      <c r="H108" s="5" t="s">
        <v>30</v>
      </c>
      <c r="I108" s="5" t="s">
        <v>78</v>
      </c>
      <c r="J108" t="s">
        <v>618</v>
      </c>
      <c r="K108" t="s">
        <v>620</v>
      </c>
      <c r="L108" t="s">
        <v>621</v>
      </c>
    </row>
    <row r="109" spans="1:12">
      <c r="A109" t="s">
        <v>622</v>
      </c>
      <c r="B109" s="5">
        <v>2</v>
      </c>
      <c r="C109" t="s">
        <v>623</v>
      </c>
      <c r="D109" s="5" t="s">
        <v>14</v>
      </c>
      <c r="E109" s="5" t="s">
        <v>30</v>
      </c>
      <c r="F109" t="s">
        <v>624</v>
      </c>
      <c r="G109" t="s">
        <v>625</v>
      </c>
      <c r="H109" s="5" t="s">
        <v>30</v>
      </c>
      <c r="I109" s="5" t="s">
        <v>78</v>
      </c>
      <c r="J109" t="s">
        <v>623</v>
      </c>
      <c r="K109" t="s">
        <v>626</v>
      </c>
      <c r="L109" t="s">
        <v>627</v>
      </c>
    </row>
    <row r="110" spans="1:12">
      <c r="A110" t="s">
        <v>628</v>
      </c>
      <c r="B110" s="5">
        <v>2</v>
      </c>
      <c r="C110" t="s">
        <v>629</v>
      </c>
      <c r="D110" s="5" t="s">
        <v>14</v>
      </c>
      <c r="E110" s="5" t="s">
        <v>30</v>
      </c>
      <c r="F110" t="s">
        <v>310</v>
      </c>
      <c r="G110" t="s">
        <v>630</v>
      </c>
      <c r="H110" s="5" t="s">
        <v>30</v>
      </c>
      <c r="I110" s="5" t="s">
        <v>78</v>
      </c>
      <c r="J110" t="s">
        <v>629</v>
      </c>
      <c r="K110" t="s">
        <v>631</v>
      </c>
      <c r="L110" t="s">
        <v>632</v>
      </c>
    </row>
    <row r="111" spans="1:12">
      <c r="A111" t="s">
        <v>633</v>
      </c>
      <c r="B111" s="5">
        <v>2</v>
      </c>
      <c r="C111" t="s">
        <v>634</v>
      </c>
      <c r="D111" s="5" t="s">
        <v>14</v>
      </c>
      <c r="E111" s="5" t="s">
        <v>30</v>
      </c>
      <c r="F111" t="s">
        <v>316</v>
      </c>
      <c r="G111" t="s">
        <v>635</v>
      </c>
      <c r="H111" s="5" t="s">
        <v>30</v>
      </c>
      <c r="I111" s="5" t="s">
        <v>78</v>
      </c>
      <c r="J111" t="s">
        <v>634</v>
      </c>
      <c r="K111" t="s">
        <v>636</v>
      </c>
      <c r="L111" t="s">
        <v>637</v>
      </c>
    </row>
    <row r="112" spans="1:12">
      <c r="A112" t="s">
        <v>638</v>
      </c>
      <c r="B112" s="5">
        <v>2</v>
      </c>
      <c r="C112" t="s">
        <v>639</v>
      </c>
      <c r="D112" s="5" t="s">
        <v>14</v>
      </c>
      <c r="E112" s="5" t="s">
        <v>15</v>
      </c>
      <c r="F112" t="s">
        <v>322</v>
      </c>
      <c r="G112" t="s">
        <v>640</v>
      </c>
      <c r="H112" s="5" t="s">
        <v>15</v>
      </c>
      <c r="I112" s="5" t="s">
        <v>40</v>
      </c>
      <c r="J112" t="s">
        <v>639</v>
      </c>
      <c r="K112" t="s">
        <v>641</v>
      </c>
      <c r="L112" t="s">
        <v>642</v>
      </c>
    </row>
    <row r="113" spans="1:12">
      <c r="A113" t="s">
        <v>643</v>
      </c>
      <c r="B113" s="5">
        <v>0</v>
      </c>
      <c r="C113" t="s">
        <v>644</v>
      </c>
      <c r="D113" s="5" t="s">
        <v>51</v>
      </c>
      <c r="E113" s="5" t="s">
        <v>143</v>
      </c>
      <c r="F113" t="s">
        <v>645</v>
      </c>
      <c r="G113" t="s">
        <v>646</v>
      </c>
      <c r="H113" s="5" t="s">
        <v>143</v>
      </c>
      <c r="J113" t="s">
        <v>644</v>
      </c>
      <c r="K113" t="s">
        <v>647</v>
      </c>
      <c r="L113" t="s">
        <v>648</v>
      </c>
    </row>
    <row r="114" spans="1:12">
      <c r="A114" t="s">
        <v>649</v>
      </c>
      <c r="B114" s="5">
        <v>1</v>
      </c>
      <c r="C114" t="s">
        <v>650</v>
      </c>
      <c r="D114" s="5" t="s">
        <v>51</v>
      </c>
      <c r="E114" s="5" t="s">
        <v>30</v>
      </c>
      <c r="F114" t="s">
        <v>651</v>
      </c>
      <c r="G114" t="s">
        <v>652</v>
      </c>
      <c r="H114" s="5" t="s">
        <v>30</v>
      </c>
      <c r="I114" s="5" t="s">
        <v>18</v>
      </c>
      <c r="J114" t="s">
        <v>650</v>
      </c>
      <c r="K114" t="s">
        <v>653</v>
      </c>
      <c r="L114" t="s">
        <v>654</v>
      </c>
    </row>
    <row r="115" spans="1:12">
      <c r="A115" t="s">
        <v>655</v>
      </c>
      <c r="B115" s="5">
        <v>1</v>
      </c>
      <c r="C115" t="s">
        <v>656</v>
      </c>
      <c r="D115" s="5" t="s">
        <v>51</v>
      </c>
      <c r="E115" s="5" t="s">
        <v>15</v>
      </c>
      <c r="F115" t="s">
        <v>657</v>
      </c>
      <c r="G115" t="s">
        <v>658</v>
      </c>
      <c r="H115" s="5" t="s">
        <v>15</v>
      </c>
      <c r="I115" s="5" t="s">
        <v>40</v>
      </c>
      <c r="J115" t="s">
        <v>656</v>
      </c>
      <c r="K115" t="s">
        <v>659</v>
      </c>
      <c r="L115" t="s">
        <v>660</v>
      </c>
    </row>
    <row r="116" spans="1:12">
      <c r="A116" t="s">
        <v>661</v>
      </c>
      <c r="B116" s="5">
        <v>1</v>
      </c>
      <c r="C116" t="s">
        <v>662</v>
      </c>
      <c r="D116" s="5" t="s">
        <v>14</v>
      </c>
      <c r="E116" s="5" t="s">
        <v>30</v>
      </c>
      <c r="F116" t="s">
        <v>663</v>
      </c>
      <c r="G116" t="s">
        <v>664</v>
      </c>
      <c r="H116" s="5" t="s">
        <v>30</v>
      </c>
      <c r="I116" s="5" t="s">
        <v>78</v>
      </c>
      <c r="J116" t="s">
        <v>662</v>
      </c>
      <c r="K116" t="s">
        <v>665</v>
      </c>
      <c r="L116" t="s">
        <v>666</v>
      </c>
    </row>
    <row r="117" spans="1:12">
      <c r="A117" t="s">
        <v>667</v>
      </c>
      <c r="B117" s="5">
        <v>1</v>
      </c>
      <c r="C117" t="s">
        <v>668</v>
      </c>
      <c r="D117" s="5" t="s">
        <v>51</v>
      </c>
      <c r="E117" s="5" t="s">
        <v>143</v>
      </c>
      <c r="F117" t="s">
        <v>669</v>
      </c>
      <c r="G117" t="s">
        <v>670</v>
      </c>
      <c r="H117" s="5" t="s">
        <v>143</v>
      </c>
      <c r="I117" s="5" t="s">
        <v>78</v>
      </c>
      <c r="J117" t="s">
        <v>668</v>
      </c>
      <c r="K117" t="s">
        <v>671</v>
      </c>
      <c r="L117" t="s">
        <v>672</v>
      </c>
    </row>
    <row r="118" spans="1:12">
      <c r="A118" t="s">
        <v>673</v>
      </c>
      <c r="B118" s="5">
        <v>2</v>
      </c>
      <c r="C118" t="s">
        <v>238</v>
      </c>
      <c r="D118" s="5" t="s">
        <v>51</v>
      </c>
      <c r="E118" s="5" t="s">
        <v>30</v>
      </c>
      <c r="F118" t="s">
        <v>674</v>
      </c>
      <c r="G118" t="s">
        <v>675</v>
      </c>
      <c r="H118" s="5" t="s">
        <v>30</v>
      </c>
      <c r="I118" s="5" t="s">
        <v>40</v>
      </c>
      <c r="J118" t="s">
        <v>238</v>
      </c>
      <c r="K118" t="s">
        <v>676</v>
      </c>
      <c r="L118" t="s">
        <v>677</v>
      </c>
    </row>
    <row r="119" spans="1:12">
      <c r="A119" t="s">
        <v>678</v>
      </c>
      <c r="B119" s="5">
        <v>1</v>
      </c>
      <c r="C119" t="s">
        <v>679</v>
      </c>
      <c r="D119" s="5" t="s">
        <v>51</v>
      </c>
      <c r="E119" s="5" t="s">
        <v>30</v>
      </c>
      <c r="F119" t="s">
        <v>680</v>
      </c>
      <c r="G119" t="s">
        <v>681</v>
      </c>
      <c r="H119" s="5" t="s">
        <v>30</v>
      </c>
      <c r="J119" t="s">
        <v>679</v>
      </c>
      <c r="K119" t="s">
        <v>682</v>
      </c>
      <c r="L119" t="s">
        <v>683</v>
      </c>
    </row>
    <row r="120" spans="1:12">
      <c r="A120" t="s">
        <v>684</v>
      </c>
      <c r="B120" s="5">
        <v>2</v>
      </c>
      <c r="C120" t="s">
        <v>685</v>
      </c>
      <c r="D120" s="5" t="s">
        <v>14</v>
      </c>
      <c r="E120" s="5" t="s">
        <v>15</v>
      </c>
      <c r="F120" t="s">
        <v>686</v>
      </c>
      <c r="G120" t="s">
        <v>687</v>
      </c>
      <c r="H120" s="5" t="s">
        <v>15</v>
      </c>
      <c r="I120" s="5" t="s">
        <v>18</v>
      </c>
      <c r="J120" t="s">
        <v>685</v>
      </c>
      <c r="K120" t="s">
        <v>688</v>
      </c>
      <c r="L120" t="s">
        <v>689</v>
      </c>
    </row>
    <row r="121" spans="1:12">
      <c r="A121" t="s">
        <v>690</v>
      </c>
      <c r="B121" s="5">
        <v>2</v>
      </c>
      <c r="C121" t="s">
        <v>238</v>
      </c>
      <c r="D121" s="5" t="s">
        <v>51</v>
      </c>
      <c r="E121" s="5" t="s">
        <v>30</v>
      </c>
      <c r="F121" t="s">
        <v>691</v>
      </c>
      <c r="G121" t="s">
        <v>692</v>
      </c>
      <c r="H121" s="5" t="s">
        <v>30</v>
      </c>
      <c r="I121" s="5" t="s">
        <v>40</v>
      </c>
      <c r="J121" t="s">
        <v>238</v>
      </c>
      <c r="K121" t="s">
        <v>693</v>
      </c>
      <c r="L121" t="s">
        <v>694</v>
      </c>
    </row>
    <row r="122" spans="1:12">
      <c r="A122" t="s">
        <v>695</v>
      </c>
      <c r="B122" s="5">
        <v>2</v>
      </c>
      <c r="C122" t="s">
        <v>696</v>
      </c>
      <c r="D122" s="5" t="s">
        <v>14</v>
      </c>
      <c r="E122" s="5" t="s">
        <v>30</v>
      </c>
      <c r="F122" t="s">
        <v>697</v>
      </c>
      <c r="G122" t="s">
        <v>698</v>
      </c>
      <c r="H122" s="5" t="s">
        <v>30</v>
      </c>
      <c r="I122" s="5" t="s">
        <v>78</v>
      </c>
      <c r="J122" t="s">
        <v>696</v>
      </c>
      <c r="K122" t="s">
        <v>699</v>
      </c>
      <c r="L122" t="s">
        <v>700</v>
      </c>
    </row>
    <row r="123" spans="1:12">
      <c r="A123" t="s">
        <v>701</v>
      </c>
      <c r="B123" s="5">
        <v>2</v>
      </c>
      <c r="C123" t="s">
        <v>702</v>
      </c>
      <c r="D123" s="5" t="s">
        <v>14</v>
      </c>
      <c r="E123" s="5" t="s">
        <v>30</v>
      </c>
      <c r="F123" t="s">
        <v>703</v>
      </c>
      <c r="G123" t="s">
        <v>704</v>
      </c>
      <c r="H123" s="5" t="s">
        <v>30</v>
      </c>
      <c r="I123" s="5" t="s">
        <v>18</v>
      </c>
      <c r="J123" t="s">
        <v>702</v>
      </c>
      <c r="K123" t="s">
        <v>705</v>
      </c>
      <c r="L123" t="s">
        <v>706</v>
      </c>
    </row>
    <row r="124" spans="1:12">
      <c r="A124" t="s">
        <v>707</v>
      </c>
      <c r="B124" s="5">
        <v>1</v>
      </c>
      <c r="C124" t="s">
        <v>708</v>
      </c>
      <c r="E124" s="5" t="s">
        <v>30</v>
      </c>
      <c r="F124" t="s">
        <v>709</v>
      </c>
      <c r="G124" t="s">
        <v>710</v>
      </c>
      <c r="H124" s="5" t="s">
        <v>30</v>
      </c>
      <c r="J124" t="s">
        <v>708</v>
      </c>
      <c r="K124" t="s">
        <v>711</v>
      </c>
      <c r="L124" t="s">
        <v>712</v>
      </c>
    </row>
    <row r="125" spans="1:12">
      <c r="A125" t="s">
        <v>713</v>
      </c>
      <c r="B125" s="5">
        <v>2</v>
      </c>
      <c r="C125" t="s">
        <v>714</v>
      </c>
      <c r="D125" s="5" t="s">
        <v>51</v>
      </c>
      <c r="E125" s="5" t="s">
        <v>30</v>
      </c>
      <c r="F125" t="s">
        <v>287</v>
      </c>
      <c r="G125" t="s">
        <v>715</v>
      </c>
      <c r="H125" s="5" t="s">
        <v>30</v>
      </c>
      <c r="I125" s="5" t="s">
        <v>78</v>
      </c>
      <c r="J125" t="s">
        <v>714</v>
      </c>
      <c r="K125" t="s">
        <v>716</v>
      </c>
      <c r="L125" t="s">
        <v>717</v>
      </c>
    </row>
    <row r="126" spans="1:12">
      <c r="A126" t="s">
        <v>718</v>
      </c>
      <c r="B126" s="5">
        <v>2</v>
      </c>
      <c r="C126" t="s">
        <v>719</v>
      </c>
      <c r="D126" s="5" t="s">
        <v>51</v>
      </c>
      <c r="E126" s="5" t="s">
        <v>30</v>
      </c>
      <c r="F126" t="s">
        <v>293</v>
      </c>
      <c r="G126" t="s">
        <v>720</v>
      </c>
      <c r="H126" s="5" t="s">
        <v>30</v>
      </c>
      <c r="I126" s="5" t="s">
        <v>78</v>
      </c>
      <c r="J126" t="s">
        <v>719</v>
      </c>
      <c r="K126" t="s">
        <v>721</v>
      </c>
      <c r="L126" t="s">
        <v>722</v>
      </c>
    </row>
    <row r="127" spans="1:12">
      <c r="A127" t="s">
        <v>723</v>
      </c>
      <c r="B127" s="5">
        <v>2</v>
      </c>
      <c r="C127" t="s">
        <v>724</v>
      </c>
      <c r="D127" s="5" t="s">
        <v>51</v>
      </c>
      <c r="E127" s="5" t="s">
        <v>30</v>
      </c>
      <c r="F127" t="s">
        <v>725</v>
      </c>
      <c r="G127" t="s">
        <v>726</v>
      </c>
      <c r="H127" s="5" t="s">
        <v>30</v>
      </c>
      <c r="I127" s="5" t="s">
        <v>78</v>
      </c>
      <c r="J127" t="s">
        <v>724</v>
      </c>
      <c r="K127" t="s">
        <v>727</v>
      </c>
      <c r="L127" t="s">
        <v>728</v>
      </c>
    </row>
    <row r="128" spans="1:12">
      <c r="A128" t="s">
        <v>729</v>
      </c>
      <c r="B128" s="5">
        <v>2</v>
      </c>
      <c r="C128" t="s">
        <v>730</v>
      </c>
      <c r="D128" s="5" t="s">
        <v>51</v>
      </c>
      <c r="E128" s="5" t="s">
        <v>30</v>
      </c>
      <c r="F128" t="s">
        <v>310</v>
      </c>
      <c r="G128" t="s">
        <v>731</v>
      </c>
      <c r="H128" s="5" t="s">
        <v>30</v>
      </c>
      <c r="I128" s="5" t="s">
        <v>78</v>
      </c>
      <c r="J128" t="s">
        <v>730</v>
      </c>
      <c r="K128" t="s">
        <v>732</v>
      </c>
      <c r="L128" t="s">
        <v>733</v>
      </c>
    </row>
    <row r="129" spans="1:12">
      <c r="A129" t="s">
        <v>734</v>
      </c>
      <c r="B129" s="5">
        <v>2</v>
      </c>
      <c r="C129" t="s">
        <v>735</v>
      </c>
      <c r="D129" s="5" t="s">
        <v>51</v>
      </c>
      <c r="E129" s="5" t="s">
        <v>30</v>
      </c>
      <c r="F129" t="s">
        <v>316</v>
      </c>
      <c r="G129" t="s">
        <v>736</v>
      </c>
      <c r="H129" s="5" t="s">
        <v>30</v>
      </c>
      <c r="I129" s="5" t="s">
        <v>78</v>
      </c>
      <c r="J129" t="s">
        <v>735</v>
      </c>
      <c r="K129" t="s">
        <v>737</v>
      </c>
      <c r="L129" t="s">
        <v>738</v>
      </c>
    </row>
    <row r="130" spans="1:12">
      <c r="A130" t="s">
        <v>739</v>
      </c>
      <c r="B130" s="5">
        <v>2</v>
      </c>
      <c r="C130" t="s">
        <v>740</v>
      </c>
      <c r="D130" s="5" t="s">
        <v>51</v>
      </c>
      <c r="E130" s="5" t="s">
        <v>30</v>
      </c>
      <c r="F130" t="s">
        <v>293</v>
      </c>
      <c r="G130" t="s">
        <v>741</v>
      </c>
      <c r="H130" s="5" t="s">
        <v>30</v>
      </c>
      <c r="I130" s="5" t="s">
        <v>78</v>
      </c>
      <c r="J130" t="s">
        <v>740</v>
      </c>
      <c r="K130" t="s">
        <v>742</v>
      </c>
      <c r="L130" t="s">
        <v>743</v>
      </c>
    </row>
    <row r="131" spans="1:12">
      <c r="A131" t="s">
        <v>744</v>
      </c>
      <c r="B131" s="5">
        <v>2</v>
      </c>
      <c r="C131" t="s">
        <v>745</v>
      </c>
      <c r="D131" s="5" t="s">
        <v>51</v>
      </c>
      <c r="E131" s="5" t="s">
        <v>30</v>
      </c>
      <c r="F131" t="s">
        <v>322</v>
      </c>
      <c r="G131" t="s">
        <v>746</v>
      </c>
      <c r="H131" s="5" t="s">
        <v>30</v>
      </c>
      <c r="I131" s="5" t="s">
        <v>40</v>
      </c>
      <c r="J131" t="s">
        <v>745</v>
      </c>
      <c r="K131" t="s">
        <v>747</v>
      </c>
      <c r="L131" t="s">
        <v>748</v>
      </c>
    </row>
    <row r="132" spans="1:12">
      <c r="A132" t="s">
        <v>749</v>
      </c>
      <c r="B132" s="5">
        <v>1</v>
      </c>
      <c r="C132" t="s">
        <v>750</v>
      </c>
      <c r="D132" s="5" t="s">
        <v>14</v>
      </c>
      <c r="E132" s="5" t="s">
        <v>30</v>
      </c>
      <c r="F132" t="s">
        <v>751</v>
      </c>
      <c r="G132" t="s">
        <v>752</v>
      </c>
      <c r="H132" s="5" t="s">
        <v>30</v>
      </c>
      <c r="J132" t="s">
        <v>750</v>
      </c>
      <c r="K132" t="s">
        <v>753</v>
      </c>
      <c r="L132" t="s">
        <v>754</v>
      </c>
    </row>
    <row r="133" spans="1:12">
      <c r="A133" t="s">
        <v>755</v>
      </c>
      <c r="B133" s="5">
        <v>2</v>
      </c>
      <c r="C133" t="s">
        <v>756</v>
      </c>
      <c r="D133" s="5" t="s">
        <v>14</v>
      </c>
      <c r="E133" s="5" t="s">
        <v>15</v>
      </c>
      <c r="F133" t="s">
        <v>757</v>
      </c>
      <c r="G133" t="s">
        <v>758</v>
      </c>
      <c r="H133" s="5" t="s">
        <v>15</v>
      </c>
      <c r="I133" s="5" t="s">
        <v>78</v>
      </c>
      <c r="J133" t="s">
        <v>756</v>
      </c>
      <c r="K133" t="s">
        <v>759</v>
      </c>
      <c r="L133" t="s">
        <v>760</v>
      </c>
    </row>
    <row r="134" spans="1:12">
      <c r="A134" t="s">
        <v>761</v>
      </c>
      <c r="B134" s="5">
        <v>2</v>
      </c>
      <c r="C134" t="s">
        <v>762</v>
      </c>
      <c r="D134" s="5" t="s">
        <v>14</v>
      </c>
      <c r="E134" s="5" t="s">
        <v>30</v>
      </c>
      <c r="F134" t="s">
        <v>763</v>
      </c>
      <c r="G134" t="s">
        <v>764</v>
      </c>
      <c r="H134" s="5" t="s">
        <v>30</v>
      </c>
      <c r="I134" s="5" t="s">
        <v>78</v>
      </c>
      <c r="J134" t="s">
        <v>762</v>
      </c>
      <c r="K134" t="s">
        <v>765</v>
      </c>
      <c r="L134" t="s">
        <v>766</v>
      </c>
    </row>
    <row r="135" spans="1:12">
      <c r="A135" t="s">
        <v>767</v>
      </c>
      <c r="B135" s="5">
        <v>1</v>
      </c>
      <c r="C135" t="s">
        <v>768</v>
      </c>
      <c r="D135" s="5" t="s">
        <v>51</v>
      </c>
      <c r="E135" s="5" t="s">
        <v>30</v>
      </c>
      <c r="F135" t="s">
        <v>769</v>
      </c>
      <c r="G135" t="s">
        <v>770</v>
      </c>
      <c r="H135" s="5" t="s">
        <v>30</v>
      </c>
      <c r="J135" t="s">
        <v>768</v>
      </c>
      <c r="K135" t="s">
        <v>771</v>
      </c>
      <c r="L135" t="s">
        <v>772</v>
      </c>
    </row>
    <row r="136" spans="1:12">
      <c r="A136" t="s">
        <v>773</v>
      </c>
      <c r="B136" s="5">
        <v>2</v>
      </c>
      <c r="C136" t="s">
        <v>774</v>
      </c>
      <c r="D136" s="5" t="s">
        <v>14</v>
      </c>
      <c r="E136" s="5" t="s">
        <v>30</v>
      </c>
      <c r="F136" t="s">
        <v>775</v>
      </c>
      <c r="G136" t="s">
        <v>776</v>
      </c>
      <c r="H136" s="5" t="s">
        <v>30</v>
      </c>
      <c r="I136" s="5" t="s">
        <v>18</v>
      </c>
      <c r="J136" t="s">
        <v>774</v>
      </c>
      <c r="K136" t="s">
        <v>777</v>
      </c>
      <c r="L136" t="s">
        <v>778</v>
      </c>
    </row>
    <row r="137" spans="1:12">
      <c r="A137" t="s">
        <v>779</v>
      </c>
      <c r="B137" s="5">
        <v>2</v>
      </c>
      <c r="C137" t="s">
        <v>780</v>
      </c>
      <c r="D137" s="5" t="s">
        <v>51</v>
      </c>
      <c r="E137" s="5" t="s">
        <v>30</v>
      </c>
      <c r="F137" t="s">
        <v>781</v>
      </c>
      <c r="G137" t="s">
        <v>782</v>
      </c>
      <c r="H137" s="5" t="s">
        <v>30</v>
      </c>
      <c r="I137" s="5" t="s">
        <v>18</v>
      </c>
      <c r="J137" t="s">
        <v>780</v>
      </c>
      <c r="K137" t="s">
        <v>235</v>
      </c>
      <c r="L137" t="s">
        <v>783</v>
      </c>
    </row>
    <row r="138" spans="1:12">
      <c r="A138" t="s">
        <v>784</v>
      </c>
      <c r="B138" s="5">
        <v>2</v>
      </c>
      <c r="C138" t="s">
        <v>785</v>
      </c>
      <c r="D138" s="5" t="s">
        <v>14</v>
      </c>
      <c r="E138" s="5" t="s">
        <v>30</v>
      </c>
      <c r="F138" t="s">
        <v>786</v>
      </c>
      <c r="G138" t="s">
        <v>787</v>
      </c>
      <c r="H138" s="5" t="s">
        <v>30</v>
      </c>
      <c r="I138" s="5" t="s">
        <v>18</v>
      </c>
      <c r="J138" t="s">
        <v>785</v>
      </c>
      <c r="K138" t="s">
        <v>788</v>
      </c>
      <c r="L138" t="s">
        <v>789</v>
      </c>
    </row>
    <row r="139" spans="1:12">
      <c r="A139" t="s">
        <v>790</v>
      </c>
      <c r="B139" s="5">
        <v>0</v>
      </c>
      <c r="C139" t="s">
        <v>791</v>
      </c>
      <c r="D139" s="5" t="s">
        <v>51</v>
      </c>
      <c r="E139" s="5" t="s">
        <v>143</v>
      </c>
      <c r="F139" t="s">
        <v>792</v>
      </c>
      <c r="G139" t="s">
        <v>793</v>
      </c>
      <c r="H139" s="5" t="s">
        <v>143</v>
      </c>
      <c r="J139" t="s">
        <v>791</v>
      </c>
      <c r="K139" t="s">
        <v>794</v>
      </c>
      <c r="L139" t="s">
        <v>795</v>
      </c>
    </row>
    <row r="140" spans="1:12">
      <c r="A140" t="s">
        <v>796</v>
      </c>
      <c r="B140" s="5">
        <v>1</v>
      </c>
      <c r="C140" t="s">
        <v>797</v>
      </c>
      <c r="D140" s="5" t="s">
        <v>51</v>
      </c>
      <c r="E140" s="5" t="s">
        <v>30</v>
      </c>
      <c r="F140" t="s">
        <v>798</v>
      </c>
      <c r="G140" t="s">
        <v>799</v>
      </c>
      <c r="H140" s="5" t="s">
        <v>30</v>
      </c>
      <c r="I140" s="5" t="s">
        <v>18</v>
      </c>
      <c r="J140" t="s">
        <v>797</v>
      </c>
      <c r="K140" t="s">
        <v>800</v>
      </c>
      <c r="L140" t="s">
        <v>801</v>
      </c>
    </row>
    <row r="141" spans="1:12">
      <c r="A141" t="s">
        <v>802</v>
      </c>
      <c r="B141" s="5">
        <v>1</v>
      </c>
      <c r="C141" t="s">
        <v>803</v>
      </c>
      <c r="D141" s="5" t="s">
        <v>51</v>
      </c>
      <c r="E141" s="5" t="s">
        <v>15</v>
      </c>
      <c r="F141" t="s">
        <v>804</v>
      </c>
      <c r="G141" t="s">
        <v>805</v>
      </c>
      <c r="H141" s="5" t="s">
        <v>15</v>
      </c>
      <c r="I141" s="5" t="s">
        <v>164</v>
      </c>
      <c r="J141" t="s">
        <v>803</v>
      </c>
      <c r="K141" t="s">
        <v>806</v>
      </c>
      <c r="L141" t="s">
        <v>807</v>
      </c>
    </row>
    <row r="142" spans="1:12">
      <c r="A142" t="s">
        <v>808</v>
      </c>
      <c r="B142" s="5">
        <v>1</v>
      </c>
      <c r="C142" t="s">
        <v>809</v>
      </c>
      <c r="D142" s="5" t="s">
        <v>51</v>
      </c>
      <c r="E142" s="5" t="s">
        <v>30</v>
      </c>
      <c r="F142" t="s">
        <v>810</v>
      </c>
      <c r="G142" t="s">
        <v>811</v>
      </c>
      <c r="H142" s="5" t="s">
        <v>30</v>
      </c>
      <c r="I142" s="5" t="s">
        <v>25</v>
      </c>
      <c r="J142" t="s">
        <v>809</v>
      </c>
      <c r="K142" t="s">
        <v>812</v>
      </c>
      <c r="L142" t="s">
        <v>813</v>
      </c>
    </row>
    <row r="143" spans="1:12">
      <c r="A143" t="s">
        <v>814</v>
      </c>
      <c r="B143" s="5">
        <v>1</v>
      </c>
      <c r="C143" t="s">
        <v>815</v>
      </c>
      <c r="D143" s="5" t="s">
        <v>51</v>
      </c>
      <c r="E143" s="5" t="s">
        <v>30</v>
      </c>
      <c r="F143" t="s">
        <v>816</v>
      </c>
      <c r="G143" t="s">
        <v>817</v>
      </c>
      <c r="H143" s="5" t="s">
        <v>30</v>
      </c>
      <c r="I143" s="5" t="s">
        <v>40</v>
      </c>
      <c r="J143" t="s">
        <v>815</v>
      </c>
      <c r="K143" t="s">
        <v>818</v>
      </c>
      <c r="L143" t="s">
        <v>819</v>
      </c>
    </row>
    <row r="144" spans="1:12">
      <c r="A144" t="s">
        <v>820</v>
      </c>
      <c r="B144" s="5">
        <v>0</v>
      </c>
      <c r="C144" t="s">
        <v>821</v>
      </c>
      <c r="D144" s="5" t="s">
        <v>14</v>
      </c>
      <c r="E144" s="5" t="s">
        <v>143</v>
      </c>
      <c r="F144" t="s">
        <v>822</v>
      </c>
      <c r="G144" t="s">
        <v>823</v>
      </c>
      <c r="H144" s="5" t="s">
        <v>143</v>
      </c>
      <c r="J144" t="s">
        <v>821</v>
      </c>
      <c r="K144" t="s">
        <v>824</v>
      </c>
      <c r="L144" t="s">
        <v>825</v>
      </c>
    </row>
    <row r="145" spans="1:12">
      <c r="A145" t="s">
        <v>826</v>
      </c>
      <c r="B145" s="5">
        <v>1</v>
      </c>
      <c r="C145" t="s">
        <v>827</v>
      </c>
      <c r="D145" s="5" t="s">
        <v>14</v>
      </c>
      <c r="E145" s="5" t="s">
        <v>15</v>
      </c>
      <c r="F145" t="s">
        <v>828</v>
      </c>
      <c r="G145" t="s">
        <v>829</v>
      </c>
      <c r="H145" s="5" t="s">
        <v>15</v>
      </c>
      <c r="I145" s="5" t="s">
        <v>164</v>
      </c>
      <c r="J145" t="s">
        <v>827</v>
      </c>
      <c r="K145" t="s">
        <v>830</v>
      </c>
      <c r="L145" t="s">
        <v>831</v>
      </c>
    </row>
    <row r="146" spans="1:12">
      <c r="A146" t="s">
        <v>832</v>
      </c>
      <c r="B146" s="5">
        <v>1</v>
      </c>
      <c r="C146" t="s">
        <v>833</v>
      </c>
      <c r="D146" s="5" t="s">
        <v>14</v>
      </c>
      <c r="E146" s="5" t="s">
        <v>30</v>
      </c>
      <c r="F146" t="s">
        <v>834</v>
      </c>
      <c r="G146" t="s">
        <v>835</v>
      </c>
      <c r="H146" s="5" t="s">
        <v>30</v>
      </c>
      <c r="I146" s="5" t="s">
        <v>164</v>
      </c>
      <c r="J146" t="s">
        <v>833</v>
      </c>
      <c r="K146" t="s">
        <v>836</v>
      </c>
      <c r="L146" t="s">
        <v>837</v>
      </c>
    </row>
    <row r="147" spans="1:12">
      <c r="A147" t="s">
        <v>838</v>
      </c>
      <c r="B147" s="5">
        <v>1</v>
      </c>
      <c r="C147" t="s">
        <v>839</v>
      </c>
      <c r="D147" s="5" t="s">
        <v>14</v>
      </c>
      <c r="E147" s="5" t="s">
        <v>30</v>
      </c>
      <c r="F147" t="s">
        <v>840</v>
      </c>
      <c r="G147" t="s">
        <v>841</v>
      </c>
      <c r="H147" s="5" t="s">
        <v>30</v>
      </c>
      <c r="I147" s="5" t="s">
        <v>842</v>
      </c>
      <c r="J147" t="s">
        <v>839</v>
      </c>
      <c r="K147" t="s">
        <v>843</v>
      </c>
      <c r="L147" t="s">
        <v>844</v>
      </c>
    </row>
    <row r="148" spans="1:12">
      <c r="A148" t="s">
        <v>845</v>
      </c>
      <c r="B148" s="5">
        <v>1</v>
      </c>
      <c r="C148" t="s">
        <v>846</v>
      </c>
      <c r="D148" s="5" t="s">
        <v>14</v>
      </c>
      <c r="E148" s="5" t="s">
        <v>30</v>
      </c>
      <c r="F148" t="s">
        <v>847</v>
      </c>
      <c r="G148" t="s">
        <v>848</v>
      </c>
      <c r="H148" s="5" t="s">
        <v>30</v>
      </c>
      <c r="I148" s="5" t="s">
        <v>78</v>
      </c>
      <c r="J148" t="s">
        <v>846</v>
      </c>
      <c r="K148" t="s">
        <v>849</v>
      </c>
      <c r="L148" t="s">
        <v>850</v>
      </c>
    </row>
    <row r="149" spans="1:12">
      <c r="A149" t="s">
        <v>851</v>
      </c>
      <c r="B149" s="5">
        <v>1</v>
      </c>
      <c r="C149" t="s">
        <v>852</v>
      </c>
      <c r="D149" s="5" t="s">
        <v>14</v>
      </c>
      <c r="E149" s="5" t="s">
        <v>30</v>
      </c>
      <c r="F149" t="s">
        <v>853</v>
      </c>
      <c r="G149" t="s">
        <v>854</v>
      </c>
      <c r="H149" s="5" t="s">
        <v>30</v>
      </c>
      <c r="I149" s="5" t="s">
        <v>40</v>
      </c>
      <c r="J149" t="s">
        <v>852</v>
      </c>
      <c r="K149" t="s">
        <v>855</v>
      </c>
      <c r="L149" t="s">
        <v>856</v>
      </c>
    </row>
    <row r="150" spans="1:12">
      <c r="A150" t="s">
        <v>857</v>
      </c>
      <c r="B150" s="5">
        <v>1</v>
      </c>
      <c r="C150" t="s">
        <v>858</v>
      </c>
      <c r="D150" s="5" t="s">
        <v>51</v>
      </c>
      <c r="E150" s="5" t="s">
        <v>15</v>
      </c>
      <c r="F150" t="s">
        <v>859</v>
      </c>
      <c r="G150" t="s">
        <v>860</v>
      </c>
      <c r="H150" s="5" t="s">
        <v>15</v>
      </c>
      <c r="I150" s="5" t="s">
        <v>40</v>
      </c>
      <c r="J150" t="s">
        <v>858</v>
      </c>
      <c r="K150" t="s">
        <v>861</v>
      </c>
      <c r="L150" t="s">
        <v>862</v>
      </c>
    </row>
    <row r="151" spans="1:12">
      <c r="A151" t="s">
        <v>863</v>
      </c>
      <c r="B151" s="5">
        <v>2</v>
      </c>
      <c r="C151" t="s">
        <v>864</v>
      </c>
      <c r="D151" s="5" t="s">
        <v>51</v>
      </c>
      <c r="E151" s="5" t="s">
        <v>15</v>
      </c>
      <c r="F151" t="s">
        <v>865</v>
      </c>
      <c r="G151" t="s">
        <v>866</v>
      </c>
      <c r="H151" s="5" t="s">
        <v>15</v>
      </c>
      <c r="I151" s="5" t="s">
        <v>40</v>
      </c>
      <c r="J151" t="s">
        <v>864</v>
      </c>
      <c r="K151" t="s">
        <v>867</v>
      </c>
      <c r="L151" t="s">
        <v>868</v>
      </c>
    </row>
    <row r="152" spans="1:12">
      <c r="A152" t="s">
        <v>869</v>
      </c>
      <c r="B152" s="5">
        <v>1</v>
      </c>
      <c r="C152" t="s">
        <v>870</v>
      </c>
      <c r="D152" s="5" t="s">
        <v>51</v>
      </c>
      <c r="E152" s="5" t="s">
        <v>30</v>
      </c>
      <c r="F152" t="s">
        <v>871</v>
      </c>
      <c r="G152" t="s">
        <v>872</v>
      </c>
      <c r="H152" s="5" t="s">
        <v>30</v>
      </c>
      <c r="I152" s="5" t="s">
        <v>842</v>
      </c>
      <c r="J152" t="s">
        <v>870</v>
      </c>
      <c r="K152" t="s">
        <v>873</v>
      </c>
      <c r="L152" t="s">
        <v>874</v>
      </c>
    </row>
    <row r="153" spans="1:12">
      <c r="A153" t="s">
        <v>875</v>
      </c>
      <c r="B153" s="5">
        <v>0</v>
      </c>
      <c r="C153" t="s">
        <v>876</v>
      </c>
      <c r="D153" s="5" t="s">
        <v>14</v>
      </c>
      <c r="E153" s="5" t="s">
        <v>143</v>
      </c>
      <c r="F153" t="s">
        <v>877</v>
      </c>
      <c r="G153" t="s">
        <v>878</v>
      </c>
      <c r="H153" s="5" t="s">
        <v>143</v>
      </c>
      <c r="J153" t="s">
        <v>876</v>
      </c>
      <c r="K153" t="s">
        <v>824</v>
      </c>
      <c r="L153" t="s">
        <v>879</v>
      </c>
    </row>
    <row r="154" spans="1:12">
      <c r="A154" t="s">
        <v>880</v>
      </c>
      <c r="B154" s="5">
        <v>1</v>
      </c>
      <c r="C154" t="s">
        <v>881</v>
      </c>
      <c r="D154" s="5" t="s">
        <v>14</v>
      </c>
      <c r="E154" s="5" t="s">
        <v>15</v>
      </c>
      <c r="F154" t="s">
        <v>882</v>
      </c>
      <c r="G154" t="s">
        <v>883</v>
      </c>
      <c r="H154" s="5" t="s">
        <v>15</v>
      </c>
      <c r="I154" s="5" t="s">
        <v>164</v>
      </c>
      <c r="J154" t="s">
        <v>881</v>
      </c>
      <c r="K154" t="s">
        <v>830</v>
      </c>
      <c r="L154" t="s">
        <v>884</v>
      </c>
    </row>
    <row r="155" spans="1:12">
      <c r="A155" t="s">
        <v>885</v>
      </c>
      <c r="B155" s="5">
        <v>1</v>
      </c>
      <c r="C155" t="s">
        <v>886</v>
      </c>
      <c r="D155" s="5" t="s">
        <v>14</v>
      </c>
      <c r="E155" s="5" t="s">
        <v>30</v>
      </c>
      <c r="F155" t="s">
        <v>887</v>
      </c>
      <c r="G155" t="s">
        <v>888</v>
      </c>
      <c r="H155" s="5" t="s">
        <v>30</v>
      </c>
      <c r="I155" s="5" t="s">
        <v>164</v>
      </c>
      <c r="J155" t="s">
        <v>886</v>
      </c>
      <c r="K155" t="s">
        <v>836</v>
      </c>
      <c r="L155" t="s">
        <v>889</v>
      </c>
    </row>
    <row r="156" spans="1:12">
      <c r="A156" t="s">
        <v>890</v>
      </c>
      <c r="B156" s="5">
        <v>1</v>
      </c>
      <c r="C156" t="s">
        <v>891</v>
      </c>
      <c r="D156" s="5" t="s">
        <v>14</v>
      </c>
      <c r="E156" s="5" t="s">
        <v>30</v>
      </c>
      <c r="F156" t="s">
        <v>892</v>
      </c>
      <c r="G156" t="s">
        <v>893</v>
      </c>
      <c r="H156" s="5" t="s">
        <v>30</v>
      </c>
      <c r="I156" s="5" t="s">
        <v>842</v>
      </c>
      <c r="J156" t="s">
        <v>891</v>
      </c>
      <c r="K156" t="s">
        <v>843</v>
      </c>
      <c r="L156" t="s">
        <v>894</v>
      </c>
    </row>
    <row r="157" spans="1:12">
      <c r="A157" t="s">
        <v>895</v>
      </c>
      <c r="B157" s="5">
        <v>1</v>
      </c>
      <c r="C157" t="s">
        <v>896</v>
      </c>
      <c r="D157" s="5" t="s">
        <v>14</v>
      </c>
      <c r="E157" s="5" t="s">
        <v>30</v>
      </c>
      <c r="F157" t="s">
        <v>897</v>
      </c>
      <c r="G157" t="s">
        <v>898</v>
      </c>
      <c r="H157" s="5" t="s">
        <v>30</v>
      </c>
      <c r="I157" s="5" t="s">
        <v>78</v>
      </c>
      <c r="J157" t="s">
        <v>896</v>
      </c>
      <c r="K157" t="s">
        <v>849</v>
      </c>
      <c r="L157" t="s">
        <v>899</v>
      </c>
    </row>
    <row r="158" spans="1:12">
      <c r="A158" t="s">
        <v>900</v>
      </c>
      <c r="B158" s="5">
        <v>1</v>
      </c>
      <c r="C158" t="s">
        <v>901</v>
      </c>
      <c r="D158" s="5" t="s">
        <v>14</v>
      </c>
      <c r="E158" s="5" t="s">
        <v>30</v>
      </c>
      <c r="F158" t="s">
        <v>902</v>
      </c>
      <c r="G158" t="s">
        <v>903</v>
      </c>
      <c r="H158" s="5" t="s">
        <v>30</v>
      </c>
      <c r="I158" s="5" t="s">
        <v>40</v>
      </c>
      <c r="J158" t="s">
        <v>901</v>
      </c>
      <c r="K158" t="s">
        <v>855</v>
      </c>
      <c r="L158" t="s">
        <v>904</v>
      </c>
    </row>
    <row r="159" spans="1:12">
      <c r="A159" t="s">
        <v>905</v>
      </c>
      <c r="B159" s="5">
        <v>1</v>
      </c>
      <c r="C159" t="s">
        <v>906</v>
      </c>
      <c r="D159" s="5" t="s">
        <v>51</v>
      </c>
      <c r="E159" s="5" t="s">
        <v>15</v>
      </c>
      <c r="F159" t="s">
        <v>907</v>
      </c>
      <c r="G159" t="s">
        <v>908</v>
      </c>
      <c r="H159" s="5" t="s">
        <v>15</v>
      </c>
      <c r="I159" s="5" t="s">
        <v>40</v>
      </c>
      <c r="J159" t="s">
        <v>906</v>
      </c>
      <c r="K159" t="s">
        <v>861</v>
      </c>
      <c r="L159" t="s">
        <v>909</v>
      </c>
    </row>
    <row r="160" spans="1:12">
      <c r="A160" t="s">
        <v>910</v>
      </c>
      <c r="B160" s="5">
        <v>2</v>
      </c>
      <c r="C160" t="s">
        <v>864</v>
      </c>
      <c r="D160" s="5" t="s">
        <v>51</v>
      </c>
      <c r="E160" s="5" t="s">
        <v>15</v>
      </c>
      <c r="F160" t="s">
        <v>865</v>
      </c>
      <c r="G160" t="s">
        <v>911</v>
      </c>
      <c r="H160" s="5" t="s">
        <v>15</v>
      </c>
      <c r="I160" s="5" t="s">
        <v>40</v>
      </c>
      <c r="J160" t="s">
        <v>864</v>
      </c>
      <c r="K160" t="s">
        <v>867</v>
      </c>
      <c r="L160" t="s">
        <v>912</v>
      </c>
    </row>
    <row r="161" spans="1:12">
      <c r="A161" t="s">
        <v>913</v>
      </c>
      <c r="B161" s="5">
        <v>1</v>
      </c>
      <c r="C161" t="s">
        <v>914</v>
      </c>
      <c r="D161" s="5" t="s">
        <v>51</v>
      </c>
      <c r="E161" s="5" t="s">
        <v>30</v>
      </c>
      <c r="F161" t="s">
        <v>915</v>
      </c>
      <c r="G161" t="s">
        <v>916</v>
      </c>
      <c r="H161" s="5" t="s">
        <v>30</v>
      </c>
      <c r="I161" s="5" t="s">
        <v>842</v>
      </c>
      <c r="J161" t="s">
        <v>914</v>
      </c>
      <c r="K161" t="s">
        <v>873</v>
      </c>
      <c r="L161" t="s">
        <v>917</v>
      </c>
    </row>
    <row r="162" spans="1:12">
      <c r="A162" t="s">
        <v>918</v>
      </c>
      <c r="B162" s="5">
        <v>0</v>
      </c>
      <c r="C162" t="s">
        <v>919</v>
      </c>
      <c r="D162" s="5" t="s">
        <v>14</v>
      </c>
      <c r="E162" s="5" t="s">
        <v>15</v>
      </c>
      <c r="F162" t="s">
        <v>920</v>
      </c>
      <c r="G162" t="s">
        <v>921</v>
      </c>
      <c r="H162" s="5" t="s">
        <v>15</v>
      </c>
      <c r="J162" t="s">
        <v>919</v>
      </c>
      <c r="K162" t="s">
        <v>922</v>
      </c>
      <c r="L162" t="s">
        <v>923</v>
      </c>
    </row>
    <row r="163" spans="1:12">
      <c r="A163" t="s">
        <v>924</v>
      </c>
      <c r="B163" s="5">
        <v>1</v>
      </c>
      <c r="C163" t="s">
        <v>925</v>
      </c>
      <c r="D163" s="5" t="s">
        <v>14</v>
      </c>
      <c r="E163" s="5" t="s">
        <v>15</v>
      </c>
      <c r="F163" t="s">
        <v>926</v>
      </c>
      <c r="G163" t="s">
        <v>927</v>
      </c>
      <c r="H163" s="5" t="s">
        <v>15</v>
      </c>
      <c r="I163" s="5" t="s">
        <v>164</v>
      </c>
      <c r="J163" t="s">
        <v>925</v>
      </c>
      <c r="K163" t="s">
        <v>928</v>
      </c>
      <c r="L163" t="s">
        <v>929</v>
      </c>
    </row>
    <row r="164" spans="1:12">
      <c r="A164" t="s">
        <v>930</v>
      </c>
      <c r="B164" s="5">
        <v>1</v>
      </c>
      <c r="C164" t="s">
        <v>931</v>
      </c>
      <c r="D164" s="5" t="s">
        <v>14</v>
      </c>
      <c r="E164" s="5" t="s">
        <v>30</v>
      </c>
      <c r="F164" t="s">
        <v>932</v>
      </c>
      <c r="G164" t="s">
        <v>933</v>
      </c>
      <c r="H164" s="5" t="s">
        <v>30</v>
      </c>
      <c r="I164" s="5" t="s">
        <v>164</v>
      </c>
      <c r="J164" t="s">
        <v>931</v>
      </c>
      <c r="K164" t="s">
        <v>934</v>
      </c>
      <c r="L164" t="s">
        <v>935</v>
      </c>
    </row>
    <row r="165" spans="1:12">
      <c r="A165" t="s">
        <v>936</v>
      </c>
      <c r="B165" s="5">
        <v>1</v>
      </c>
      <c r="C165" t="s">
        <v>937</v>
      </c>
      <c r="D165" s="5" t="s">
        <v>14</v>
      </c>
      <c r="E165" s="5" t="s">
        <v>30</v>
      </c>
      <c r="F165" t="s">
        <v>938</v>
      </c>
      <c r="G165" t="s">
        <v>939</v>
      </c>
      <c r="H165" s="5" t="s">
        <v>30</v>
      </c>
      <c r="I165" s="5" t="s">
        <v>164</v>
      </c>
      <c r="J165" t="s">
        <v>937</v>
      </c>
      <c r="K165" t="s">
        <v>940</v>
      </c>
      <c r="L165" t="s">
        <v>941</v>
      </c>
    </row>
    <row r="166" spans="1:12">
      <c r="A166" t="s">
        <v>942</v>
      </c>
      <c r="B166" s="5">
        <v>1</v>
      </c>
      <c r="C166" t="s">
        <v>943</v>
      </c>
      <c r="D166" s="5" t="s">
        <v>14</v>
      </c>
      <c r="E166" s="5" t="s">
        <v>15</v>
      </c>
      <c r="F166" t="s">
        <v>944</v>
      </c>
      <c r="G166" t="s">
        <v>945</v>
      </c>
      <c r="H166" s="5" t="s">
        <v>15</v>
      </c>
      <c r="I166" s="5" t="s">
        <v>164</v>
      </c>
      <c r="J166" t="s">
        <v>943</v>
      </c>
      <c r="K166" t="s">
        <v>946</v>
      </c>
      <c r="L166" t="s">
        <v>947</v>
      </c>
    </row>
    <row r="167" spans="1:12">
      <c r="A167" t="s">
        <v>948</v>
      </c>
      <c r="B167" s="5">
        <v>1</v>
      </c>
      <c r="C167" t="s">
        <v>949</v>
      </c>
      <c r="D167" s="5" t="s">
        <v>14</v>
      </c>
      <c r="E167" s="5" t="s">
        <v>15</v>
      </c>
      <c r="F167" t="s">
        <v>950</v>
      </c>
      <c r="G167" t="s">
        <v>951</v>
      </c>
      <c r="H167" s="5" t="s">
        <v>15</v>
      </c>
      <c r="I167" s="5" t="s">
        <v>164</v>
      </c>
      <c r="J167" t="s">
        <v>949</v>
      </c>
      <c r="K167" t="s">
        <v>952</v>
      </c>
      <c r="L167" t="s">
        <v>953</v>
      </c>
    </row>
    <row r="168" spans="1:12">
      <c r="A168" t="s">
        <v>954</v>
      </c>
      <c r="B168" s="5">
        <v>1</v>
      </c>
      <c r="C168" t="s">
        <v>955</v>
      </c>
      <c r="D168" s="5" t="s">
        <v>14</v>
      </c>
      <c r="E168" s="5" t="s">
        <v>15</v>
      </c>
      <c r="F168" t="s">
        <v>956</v>
      </c>
      <c r="G168" t="s">
        <v>957</v>
      </c>
      <c r="H168" s="5" t="s">
        <v>15</v>
      </c>
      <c r="I168" s="5" t="s">
        <v>164</v>
      </c>
      <c r="J168" t="s">
        <v>955</v>
      </c>
      <c r="K168" t="s">
        <v>958</v>
      </c>
      <c r="L168" t="s">
        <v>959</v>
      </c>
    </row>
    <row r="169" spans="1:12">
      <c r="A169" t="s">
        <v>960</v>
      </c>
      <c r="B169" s="5">
        <v>1</v>
      </c>
      <c r="C169" t="s">
        <v>803</v>
      </c>
      <c r="D169" s="5" t="s">
        <v>14</v>
      </c>
      <c r="E169" s="5" t="s">
        <v>30</v>
      </c>
      <c r="F169" t="s">
        <v>961</v>
      </c>
      <c r="G169" t="s">
        <v>962</v>
      </c>
      <c r="H169" s="5" t="s">
        <v>30</v>
      </c>
      <c r="I169" s="5" t="s">
        <v>164</v>
      </c>
      <c r="J169" t="s">
        <v>803</v>
      </c>
      <c r="K169" t="s">
        <v>963</v>
      </c>
      <c r="L169" t="s">
        <v>964</v>
      </c>
    </row>
    <row r="170" spans="1:12">
      <c r="A170" t="s">
        <v>965</v>
      </c>
      <c r="B170" s="5">
        <v>1</v>
      </c>
      <c r="C170" t="s">
        <v>966</v>
      </c>
      <c r="D170" s="5" t="s">
        <v>14</v>
      </c>
      <c r="E170" s="5" t="s">
        <v>30</v>
      </c>
      <c r="F170" t="s">
        <v>967</v>
      </c>
      <c r="G170" t="s">
        <v>968</v>
      </c>
      <c r="H170" s="5" t="s">
        <v>30</v>
      </c>
      <c r="I170" s="5" t="s">
        <v>164</v>
      </c>
      <c r="J170" t="s">
        <v>966</v>
      </c>
      <c r="K170" t="s">
        <v>969</v>
      </c>
      <c r="L170" t="s">
        <v>970</v>
      </c>
    </row>
    <row r="171" spans="1:12">
      <c r="A171" t="s">
        <v>971</v>
      </c>
      <c r="B171" s="5">
        <v>1</v>
      </c>
      <c r="C171" t="s">
        <v>972</v>
      </c>
      <c r="D171" s="5" t="s">
        <v>14</v>
      </c>
      <c r="E171" s="5" t="s">
        <v>15</v>
      </c>
      <c r="F171" t="s">
        <v>973</v>
      </c>
      <c r="G171" t="s">
        <v>974</v>
      </c>
      <c r="H171" s="5" t="s">
        <v>15</v>
      </c>
      <c r="I171" s="5" t="s">
        <v>164</v>
      </c>
      <c r="J171" t="s">
        <v>972</v>
      </c>
      <c r="K171" t="s">
        <v>975</v>
      </c>
      <c r="L171" t="s">
        <v>976</v>
      </c>
    </row>
    <row r="172" spans="1:12">
      <c r="A172" t="s">
        <v>977</v>
      </c>
      <c r="B172" s="5">
        <v>0</v>
      </c>
      <c r="C172" t="s">
        <v>978</v>
      </c>
      <c r="D172" s="5" t="s">
        <v>51</v>
      </c>
      <c r="E172" s="5" t="s">
        <v>30</v>
      </c>
      <c r="F172" t="s">
        <v>979</v>
      </c>
      <c r="G172" t="s">
        <v>980</v>
      </c>
      <c r="H172" s="5" t="s">
        <v>30</v>
      </c>
      <c r="J172" t="s">
        <v>978</v>
      </c>
      <c r="K172" t="s">
        <v>981</v>
      </c>
      <c r="L172" t="s">
        <v>982</v>
      </c>
    </row>
    <row r="173" spans="1:12">
      <c r="A173" t="s">
        <v>983</v>
      </c>
      <c r="B173" s="5">
        <v>1</v>
      </c>
      <c r="C173" t="s">
        <v>984</v>
      </c>
      <c r="D173" s="5" t="s">
        <v>51</v>
      </c>
      <c r="E173" s="5" t="s">
        <v>30</v>
      </c>
      <c r="F173" t="s">
        <v>985</v>
      </c>
      <c r="G173" t="s">
        <v>986</v>
      </c>
      <c r="H173" s="5" t="s">
        <v>30</v>
      </c>
      <c r="I173" s="5" t="s">
        <v>164</v>
      </c>
      <c r="J173" t="s">
        <v>984</v>
      </c>
      <c r="K173" t="s">
        <v>952</v>
      </c>
      <c r="L173" t="s">
        <v>987</v>
      </c>
    </row>
    <row r="174" spans="1:12">
      <c r="A174" t="s">
        <v>988</v>
      </c>
      <c r="B174" s="5">
        <v>1</v>
      </c>
      <c r="C174" t="s">
        <v>989</v>
      </c>
      <c r="D174" s="5" t="s">
        <v>51</v>
      </c>
      <c r="E174" s="5" t="s">
        <v>990</v>
      </c>
      <c r="F174" t="s">
        <v>991</v>
      </c>
      <c r="G174" t="s">
        <v>992</v>
      </c>
      <c r="H174" s="5" t="s">
        <v>990</v>
      </c>
      <c r="J174" t="s">
        <v>989</v>
      </c>
      <c r="K174" t="s">
        <v>993</v>
      </c>
      <c r="L174" t="s">
        <v>994</v>
      </c>
    </row>
    <row r="175" spans="1:12">
      <c r="A175" t="s">
        <v>995</v>
      </c>
      <c r="B175" s="5">
        <v>2</v>
      </c>
      <c r="C175" t="s">
        <v>996</v>
      </c>
      <c r="D175" s="5" t="s">
        <v>51</v>
      </c>
      <c r="E175" s="5" t="s">
        <v>30</v>
      </c>
      <c r="F175" t="s">
        <v>997</v>
      </c>
      <c r="G175" t="s">
        <v>998</v>
      </c>
      <c r="H175" s="5" t="s">
        <v>30</v>
      </c>
      <c r="I175" s="5" t="s">
        <v>164</v>
      </c>
      <c r="J175" t="s">
        <v>996</v>
      </c>
      <c r="K175" t="s">
        <v>999</v>
      </c>
      <c r="L175" t="s">
        <v>1000</v>
      </c>
    </row>
    <row r="176" spans="1:12">
      <c r="A176" t="s">
        <v>1001</v>
      </c>
      <c r="B176" s="5">
        <v>2</v>
      </c>
      <c r="C176" t="s">
        <v>1002</v>
      </c>
      <c r="D176" s="5" t="s">
        <v>51</v>
      </c>
      <c r="E176" s="5" t="s">
        <v>15</v>
      </c>
      <c r="F176" t="s">
        <v>1003</v>
      </c>
      <c r="G176" t="s">
        <v>1004</v>
      </c>
      <c r="H176" s="5" t="s">
        <v>15</v>
      </c>
      <c r="I176" s="5" t="s">
        <v>40</v>
      </c>
      <c r="J176" t="s">
        <v>1002</v>
      </c>
      <c r="K176" t="s">
        <v>1005</v>
      </c>
      <c r="L176" t="s">
        <v>1006</v>
      </c>
    </row>
    <row r="177" spans="1:12">
      <c r="A177" t="s">
        <v>1007</v>
      </c>
      <c r="B177" s="5">
        <v>2</v>
      </c>
      <c r="C177" t="s">
        <v>1008</v>
      </c>
      <c r="D177" s="5" t="s">
        <v>51</v>
      </c>
      <c r="E177" s="5" t="s">
        <v>30</v>
      </c>
      <c r="F177" t="s">
        <v>1009</v>
      </c>
      <c r="G177" t="s">
        <v>1010</v>
      </c>
      <c r="H177" s="5" t="s">
        <v>30</v>
      </c>
      <c r="I177" s="5" t="s">
        <v>842</v>
      </c>
      <c r="J177" t="s">
        <v>1008</v>
      </c>
      <c r="K177" t="s">
        <v>1011</v>
      </c>
      <c r="L177" t="s">
        <v>1012</v>
      </c>
    </row>
    <row r="178" spans="1:12">
      <c r="A178" t="s">
        <v>1013</v>
      </c>
      <c r="B178" s="5">
        <v>0</v>
      </c>
      <c r="C178" t="s">
        <v>1014</v>
      </c>
      <c r="D178" s="5" t="s">
        <v>51</v>
      </c>
      <c r="E178" s="5" t="s">
        <v>990</v>
      </c>
      <c r="F178" t="s">
        <v>1015</v>
      </c>
      <c r="G178" t="s">
        <v>1016</v>
      </c>
      <c r="H178" s="5" t="s">
        <v>990</v>
      </c>
      <c r="J178" t="s">
        <v>1014</v>
      </c>
      <c r="K178" t="s">
        <v>993</v>
      </c>
      <c r="L178" t="s">
        <v>1017</v>
      </c>
    </row>
    <row r="179" spans="1:12">
      <c r="A179" t="s">
        <v>1018</v>
      </c>
      <c r="B179" s="5">
        <v>1</v>
      </c>
      <c r="C179" t="s">
        <v>1019</v>
      </c>
      <c r="D179" s="5" t="s">
        <v>51</v>
      </c>
      <c r="E179" s="5" t="s">
        <v>15</v>
      </c>
      <c r="F179" t="s">
        <v>1020</v>
      </c>
      <c r="G179" t="s">
        <v>1021</v>
      </c>
      <c r="H179" s="5" t="s">
        <v>15</v>
      </c>
      <c r="I179" s="5" t="s">
        <v>164</v>
      </c>
      <c r="J179" t="s">
        <v>1019</v>
      </c>
      <c r="K179" t="s">
        <v>1022</v>
      </c>
      <c r="L179" t="s">
        <v>1023</v>
      </c>
    </row>
    <row r="180" spans="1:12">
      <c r="A180" t="s">
        <v>1024</v>
      </c>
      <c r="B180" s="5">
        <v>1</v>
      </c>
      <c r="C180" t="s">
        <v>1025</v>
      </c>
      <c r="D180" s="5" t="s">
        <v>51</v>
      </c>
      <c r="E180" s="5" t="s">
        <v>15</v>
      </c>
      <c r="F180" t="s">
        <v>1026</v>
      </c>
      <c r="G180" t="s">
        <v>1027</v>
      </c>
      <c r="H180" s="5" t="s">
        <v>15</v>
      </c>
      <c r="I180" s="5" t="s">
        <v>164</v>
      </c>
      <c r="J180" t="s">
        <v>1025</v>
      </c>
      <c r="K180" t="s">
        <v>999</v>
      </c>
      <c r="L180" t="s">
        <v>1028</v>
      </c>
    </row>
    <row r="181" spans="1:12">
      <c r="A181" t="s">
        <v>1029</v>
      </c>
      <c r="B181" s="5">
        <v>1</v>
      </c>
      <c r="C181" t="s">
        <v>1030</v>
      </c>
      <c r="D181" s="5" t="s">
        <v>51</v>
      </c>
      <c r="E181" s="5" t="s">
        <v>15</v>
      </c>
      <c r="F181" t="s">
        <v>1031</v>
      </c>
      <c r="G181" t="s">
        <v>1032</v>
      </c>
      <c r="H181" s="5" t="s">
        <v>15</v>
      </c>
      <c r="I181" s="5" t="s">
        <v>40</v>
      </c>
      <c r="J181" t="s">
        <v>1030</v>
      </c>
      <c r="K181" t="s">
        <v>1005</v>
      </c>
      <c r="L181" t="s">
        <v>1033</v>
      </c>
    </row>
    <row r="182" spans="1:12">
      <c r="A182" t="s">
        <v>1034</v>
      </c>
      <c r="B182" s="5">
        <v>1</v>
      </c>
      <c r="C182" t="s">
        <v>1035</v>
      </c>
      <c r="D182" s="5" t="s">
        <v>51</v>
      </c>
      <c r="E182" s="5" t="s">
        <v>30</v>
      </c>
      <c r="F182" t="s">
        <v>1036</v>
      </c>
      <c r="G182" t="s">
        <v>1037</v>
      </c>
      <c r="H182" s="5" t="s">
        <v>30</v>
      </c>
      <c r="I182" s="5" t="s">
        <v>842</v>
      </c>
      <c r="J182" t="s">
        <v>1035</v>
      </c>
      <c r="K182" t="s">
        <v>1011</v>
      </c>
      <c r="L182" t="s">
        <v>1038</v>
      </c>
    </row>
    <row r="183" spans="1:12">
      <c r="A183" t="s">
        <v>1039</v>
      </c>
      <c r="B183" s="5">
        <v>0</v>
      </c>
      <c r="C183" t="s">
        <v>1040</v>
      </c>
      <c r="D183" s="5" t="s">
        <v>14</v>
      </c>
      <c r="E183" s="5" t="s">
        <v>143</v>
      </c>
      <c r="F183" t="s">
        <v>1041</v>
      </c>
      <c r="G183" t="s">
        <v>1042</v>
      </c>
      <c r="H183" s="5" t="s">
        <v>143</v>
      </c>
      <c r="J183" t="s">
        <v>1040</v>
      </c>
      <c r="K183" t="s">
        <v>1043</v>
      </c>
      <c r="L183" t="s">
        <v>1044</v>
      </c>
    </row>
    <row r="184" spans="1:12">
      <c r="A184" t="s">
        <v>1045</v>
      </c>
      <c r="B184" s="5">
        <v>1</v>
      </c>
      <c r="C184" t="s">
        <v>1046</v>
      </c>
      <c r="D184" s="5" t="s">
        <v>14</v>
      </c>
      <c r="E184" s="5" t="s">
        <v>15</v>
      </c>
      <c r="F184" t="s">
        <v>1047</v>
      </c>
      <c r="G184" t="s">
        <v>1048</v>
      </c>
      <c r="H184" s="5" t="s">
        <v>15</v>
      </c>
      <c r="I184" s="5" t="s">
        <v>85</v>
      </c>
      <c r="J184" t="s">
        <v>1046</v>
      </c>
      <c r="K184" t="s">
        <v>128</v>
      </c>
      <c r="L184" t="s">
        <v>1049</v>
      </c>
    </row>
    <row r="185" spans="1:12">
      <c r="A185" t="s">
        <v>1050</v>
      </c>
      <c r="B185" s="5">
        <v>1</v>
      </c>
      <c r="C185" t="s">
        <v>1051</v>
      </c>
      <c r="D185" s="5" t="s">
        <v>14</v>
      </c>
      <c r="E185" s="5" t="s">
        <v>30</v>
      </c>
      <c r="F185" t="s">
        <v>1052</v>
      </c>
      <c r="G185" t="s">
        <v>1053</v>
      </c>
      <c r="H185" s="5" t="s">
        <v>30</v>
      </c>
      <c r="I185" s="5" t="s">
        <v>78</v>
      </c>
      <c r="J185" t="s">
        <v>1051</v>
      </c>
      <c r="K185" t="s">
        <v>1054</v>
      </c>
      <c r="L185" t="s">
        <v>1055</v>
      </c>
    </row>
    <row r="186" spans="1:12">
      <c r="A186" t="s">
        <v>1056</v>
      </c>
      <c r="B186" s="5">
        <v>1</v>
      </c>
      <c r="C186" t="s">
        <v>1057</v>
      </c>
      <c r="D186" s="5" t="s">
        <v>14</v>
      </c>
      <c r="E186" s="5" t="s">
        <v>30</v>
      </c>
      <c r="F186" t="s">
        <v>1058</v>
      </c>
      <c r="G186" t="s">
        <v>1059</v>
      </c>
      <c r="H186" s="5" t="s">
        <v>30</v>
      </c>
      <c r="I186" s="5" t="s">
        <v>78</v>
      </c>
      <c r="J186" t="s">
        <v>1057</v>
      </c>
      <c r="K186" t="s">
        <v>1060</v>
      </c>
      <c r="L186" t="s">
        <v>1061</v>
      </c>
    </row>
    <row r="187" spans="1:12">
      <c r="A187" t="s">
        <v>1062</v>
      </c>
      <c r="B187" s="5">
        <v>1</v>
      </c>
      <c r="C187" t="s">
        <v>1063</v>
      </c>
      <c r="D187" s="5" t="s">
        <v>14</v>
      </c>
      <c r="E187" s="5" t="s">
        <v>30</v>
      </c>
      <c r="F187" t="s">
        <v>1064</v>
      </c>
      <c r="G187" t="s">
        <v>1065</v>
      </c>
      <c r="H187" s="5" t="s">
        <v>30</v>
      </c>
      <c r="I187" s="5" t="s">
        <v>1066</v>
      </c>
      <c r="J187" t="s">
        <v>1063</v>
      </c>
      <c r="K187" t="s">
        <v>1067</v>
      </c>
      <c r="L187" t="s">
        <v>1068</v>
      </c>
    </row>
    <row r="188" spans="1:12">
      <c r="A188" t="s">
        <v>1069</v>
      </c>
      <c r="B188" s="5">
        <v>2</v>
      </c>
      <c r="C188" t="s">
        <v>1070</v>
      </c>
      <c r="D188" s="5" t="s">
        <v>51</v>
      </c>
      <c r="E188" s="5" t="s">
        <v>15</v>
      </c>
      <c r="F188" t="s">
        <v>1071</v>
      </c>
      <c r="G188" t="s">
        <v>1072</v>
      </c>
      <c r="H188" s="5" t="s">
        <v>15</v>
      </c>
      <c r="I188" s="5" t="s">
        <v>40</v>
      </c>
      <c r="J188" t="s">
        <v>1070</v>
      </c>
      <c r="K188" t="s">
        <v>1073</v>
      </c>
      <c r="L188" t="s">
        <v>1074</v>
      </c>
    </row>
    <row r="189" spans="1:12">
      <c r="A189" t="s">
        <v>1075</v>
      </c>
      <c r="B189" s="5">
        <v>2</v>
      </c>
      <c r="C189" t="s">
        <v>1076</v>
      </c>
      <c r="D189" s="5" t="s">
        <v>14</v>
      </c>
      <c r="E189" s="5" t="s">
        <v>15</v>
      </c>
      <c r="G189" t="s">
        <v>1077</v>
      </c>
      <c r="H189" s="5" t="s">
        <v>15</v>
      </c>
      <c r="I189" s="5" t="s">
        <v>78</v>
      </c>
      <c r="J189" t="s">
        <v>1076</v>
      </c>
      <c r="K189" t="s">
        <v>1078</v>
      </c>
      <c r="L189" t="s">
        <v>1079</v>
      </c>
    </row>
    <row r="190" spans="1:12">
      <c r="A190" t="s">
        <v>1080</v>
      </c>
      <c r="B190" s="5">
        <v>0</v>
      </c>
      <c r="C190" t="s">
        <v>1081</v>
      </c>
      <c r="D190" s="5" t="s">
        <v>14</v>
      </c>
      <c r="E190" s="5" t="s">
        <v>990</v>
      </c>
      <c r="F190" t="s">
        <v>1082</v>
      </c>
      <c r="G190" t="s">
        <v>1083</v>
      </c>
      <c r="H190" s="5" t="s">
        <v>990</v>
      </c>
      <c r="J190" t="s">
        <v>1081</v>
      </c>
      <c r="K190" t="s">
        <v>1084</v>
      </c>
      <c r="L190" t="s">
        <v>1085</v>
      </c>
    </row>
    <row r="191" spans="1:12">
      <c r="A191" t="s">
        <v>1086</v>
      </c>
      <c r="B191" s="5">
        <v>1</v>
      </c>
      <c r="C191" t="s">
        <v>1087</v>
      </c>
      <c r="D191" s="5" t="s">
        <v>14</v>
      </c>
      <c r="E191" s="5" t="s">
        <v>15</v>
      </c>
      <c r="F191" t="s">
        <v>1088</v>
      </c>
      <c r="G191" t="s">
        <v>1089</v>
      </c>
      <c r="H191" s="5" t="s">
        <v>15</v>
      </c>
      <c r="I191" s="5" t="s">
        <v>18</v>
      </c>
      <c r="J191" t="s">
        <v>1087</v>
      </c>
      <c r="K191" t="s">
        <v>1090</v>
      </c>
      <c r="L191" t="s">
        <v>1091</v>
      </c>
    </row>
    <row r="192" spans="1:12">
      <c r="A192" t="s">
        <v>1092</v>
      </c>
      <c r="B192" s="5">
        <v>1</v>
      </c>
      <c r="C192" t="s">
        <v>1093</v>
      </c>
      <c r="D192" s="5" t="s">
        <v>14</v>
      </c>
      <c r="E192" s="5" t="s">
        <v>30</v>
      </c>
      <c r="F192" t="s">
        <v>1094</v>
      </c>
      <c r="G192" t="s">
        <v>1095</v>
      </c>
      <c r="H192" s="5" t="s">
        <v>30</v>
      </c>
      <c r="I192" s="5" t="s">
        <v>78</v>
      </c>
      <c r="J192" t="s">
        <v>1093</v>
      </c>
      <c r="K192" t="s">
        <v>1096</v>
      </c>
      <c r="L192" t="s">
        <v>1097</v>
      </c>
    </row>
    <row r="193" spans="1:12">
      <c r="A193" t="s">
        <v>1098</v>
      </c>
      <c r="B193" s="5">
        <v>1</v>
      </c>
      <c r="C193" t="s">
        <v>1099</v>
      </c>
      <c r="D193" s="5" t="s">
        <v>51</v>
      </c>
      <c r="E193" s="5" t="s">
        <v>30</v>
      </c>
      <c r="F193" t="s">
        <v>1100</v>
      </c>
      <c r="G193" t="s">
        <v>1101</v>
      </c>
      <c r="H193" s="5" t="s">
        <v>30</v>
      </c>
      <c r="J193" t="s">
        <v>1099</v>
      </c>
      <c r="K193" t="s">
        <v>1102</v>
      </c>
      <c r="L193" t="s">
        <v>1103</v>
      </c>
    </row>
    <row r="194" spans="1:12">
      <c r="A194" t="s">
        <v>1104</v>
      </c>
      <c r="B194" s="5">
        <v>2</v>
      </c>
      <c r="C194" t="s">
        <v>1105</v>
      </c>
      <c r="D194" s="5" t="s">
        <v>51</v>
      </c>
      <c r="E194" s="5" t="s">
        <v>15</v>
      </c>
      <c r="F194" t="s">
        <v>1106</v>
      </c>
      <c r="G194" t="s">
        <v>1107</v>
      </c>
      <c r="H194" s="5" t="s">
        <v>15</v>
      </c>
      <c r="I194" s="5" t="s">
        <v>18</v>
      </c>
      <c r="J194" t="s">
        <v>1105</v>
      </c>
      <c r="K194" t="s">
        <v>1108</v>
      </c>
      <c r="L194" t="s">
        <v>1109</v>
      </c>
    </row>
    <row r="195" spans="1:12">
      <c r="A195" t="s">
        <v>1110</v>
      </c>
      <c r="B195" s="5">
        <v>2</v>
      </c>
      <c r="C195" t="s">
        <v>1111</v>
      </c>
      <c r="D195" s="5" t="s">
        <v>51</v>
      </c>
      <c r="E195" s="5" t="s">
        <v>30</v>
      </c>
      <c r="F195" t="s">
        <v>1112</v>
      </c>
      <c r="G195" t="s">
        <v>1113</v>
      </c>
      <c r="H195" s="5" t="s">
        <v>30</v>
      </c>
      <c r="I195" s="5" t="s">
        <v>40</v>
      </c>
      <c r="J195" t="s">
        <v>1111</v>
      </c>
      <c r="K195" t="s">
        <v>1114</v>
      </c>
      <c r="L195" t="s">
        <v>1115</v>
      </c>
    </row>
    <row r="196" spans="1:12">
      <c r="A196" t="s">
        <v>1116</v>
      </c>
      <c r="B196" s="5">
        <v>1</v>
      </c>
      <c r="C196" t="s">
        <v>1117</v>
      </c>
      <c r="D196" s="5" t="s">
        <v>14</v>
      </c>
      <c r="E196" s="5" t="s">
        <v>30</v>
      </c>
      <c r="F196" t="s">
        <v>1100</v>
      </c>
      <c r="G196" t="s">
        <v>1118</v>
      </c>
      <c r="H196" s="5" t="s">
        <v>30</v>
      </c>
      <c r="I196" s="5" t="s">
        <v>18</v>
      </c>
      <c r="J196" t="s">
        <v>1117</v>
      </c>
      <c r="K196" t="s">
        <v>1108</v>
      </c>
      <c r="L196" t="s">
        <v>1119</v>
      </c>
    </row>
    <row r="197" spans="1:12">
      <c r="A197" t="s">
        <v>1120</v>
      </c>
      <c r="B197" s="5">
        <v>2</v>
      </c>
      <c r="C197" t="s">
        <v>238</v>
      </c>
      <c r="D197" s="5" t="s">
        <v>14</v>
      </c>
      <c r="E197" s="5" t="s">
        <v>30</v>
      </c>
      <c r="F197" t="s">
        <v>1121</v>
      </c>
      <c r="G197" t="s">
        <v>1122</v>
      </c>
      <c r="H197" s="5" t="s">
        <v>30</v>
      </c>
      <c r="I197" s="5" t="s">
        <v>40</v>
      </c>
      <c r="J197" t="s">
        <v>238</v>
      </c>
      <c r="K197" t="s">
        <v>1123</v>
      </c>
      <c r="L197" t="s">
        <v>1124</v>
      </c>
    </row>
    <row r="198" spans="1:12">
      <c r="A198" t="s">
        <v>1125</v>
      </c>
      <c r="B198" s="5">
        <v>1</v>
      </c>
      <c r="C198" t="s">
        <v>1126</v>
      </c>
      <c r="D198" s="5" t="s">
        <v>14</v>
      </c>
      <c r="E198" s="5" t="s">
        <v>15</v>
      </c>
      <c r="F198" t="s">
        <v>1127</v>
      </c>
      <c r="G198" t="s">
        <v>1128</v>
      </c>
      <c r="H198" s="5" t="s">
        <v>15</v>
      </c>
      <c r="I198" s="5" t="s">
        <v>1129</v>
      </c>
      <c r="J198" t="s">
        <v>1126</v>
      </c>
      <c r="K198" t="s">
        <v>1130</v>
      </c>
      <c r="L198" t="s">
        <v>1131</v>
      </c>
    </row>
    <row r="199" spans="1:12">
      <c r="A199" t="s">
        <v>1132</v>
      </c>
      <c r="B199" s="5">
        <v>1</v>
      </c>
      <c r="C199" t="s">
        <v>1133</v>
      </c>
      <c r="D199" s="5" t="s">
        <v>14</v>
      </c>
      <c r="E199" s="5" t="s">
        <v>15</v>
      </c>
      <c r="F199" t="s">
        <v>1134</v>
      </c>
      <c r="G199" t="s">
        <v>1135</v>
      </c>
      <c r="H199" s="5" t="s">
        <v>15</v>
      </c>
      <c r="I199" s="5" t="s">
        <v>40</v>
      </c>
      <c r="J199" t="s">
        <v>1133</v>
      </c>
      <c r="K199" t="s">
        <v>1136</v>
      </c>
      <c r="L199" t="s">
        <v>1137</v>
      </c>
    </row>
    <row r="200" spans="1:12">
      <c r="A200" t="s">
        <v>1138</v>
      </c>
      <c r="B200" s="5">
        <v>1</v>
      </c>
      <c r="C200" t="s">
        <v>1139</v>
      </c>
      <c r="D200" s="5" t="s">
        <v>14</v>
      </c>
      <c r="E200" s="5" t="s">
        <v>15</v>
      </c>
      <c r="F200" t="s">
        <v>1140</v>
      </c>
      <c r="G200" t="s">
        <v>1141</v>
      </c>
      <c r="H200" s="5" t="s">
        <v>15</v>
      </c>
      <c r="I200" s="5" t="s">
        <v>164</v>
      </c>
      <c r="J200" t="s">
        <v>1139</v>
      </c>
      <c r="K200" t="s">
        <v>1142</v>
      </c>
      <c r="L200" t="s">
        <v>1143</v>
      </c>
    </row>
    <row r="201" spans="1:12">
      <c r="A201" t="s">
        <v>1144</v>
      </c>
      <c r="B201" s="5">
        <v>1</v>
      </c>
      <c r="C201" t="s">
        <v>95</v>
      </c>
      <c r="D201" s="5" t="s">
        <v>51</v>
      </c>
      <c r="E201" s="5" t="s">
        <v>30</v>
      </c>
      <c r="F201" t="s">
        <v>1145</v>
      </c>
      <c r="G201" t="s">
        <v>1146</v>
      </c>
      <c r="H201" s="5" t="s">
        <v>30</v>
      </c>
      <c r="I201" s="5" t="s">
        <v>85</v>
      </c>
      <c r="J201" t="s">
        <v>95</v>
      </c>
      <c r="K201" t="s">
        <v>1147</v>
      </c>
      <c r="L201" t="s">
        <v>1148</v>
      </c>
    </row>
    <row r="202" spans="1:12">
      <c r="A202" t="s">
        <v>1149</v>
      </c>
      <c r="B202" s="5">
        <v>1</v>
      </c>
      <c r="C202" t="s">
        <v>1150</v>
      </c>
      <c r="D202" s="5" t="s">
        <v>14</v>
      </c>
      <c r="E202" s="5" t="s">
        <v>30</v>
      </c>
      <c r="F202" t="s">
        <v>1151</v>
      </c>
      <c r="G202" t="s">
        <v>1152</v>
      </c>
      <c r="H202" s="5" t="s">
        <v>30</v>
      </c>
      <c r="I202" s="5" t="s">
        <v>85</v>
      </c>
      <c r="J202" t="s">
        <v>1150</v>
      </c>
      <c r="K202" t="s">
        <v>1153</v>
      </c>
      <c r="L202" t="s">
        <v>1154</v>
      </c>
    </row>
    <row r="203" spans="1:12">
      <c r="A203" t="s">
        <v>1155</v>
      </c>
      <c r="B203" s="5">
        <v>1</v>
      </c>
      <c r="C203" t="s">
        <v>113</v>
      </c>
      <c r="D203" s="5" t="s">
        <v>51</v>
      </c>
      <c r="E203" s="5" t="s">
        <v>30</v>
      </c>
      <c r="F203" t="s">
        <v>1156</v>
      </c>
      <c r="G203" t="s">
        <v>1157</v>
      </c>
      <c r="H203" s="5" t="s">
        <v>30</v>
      </c>
      <c r="I203" s="5" t="s">
        <v>85</v>
      </c>
      <c r="J203" t="s">
        <v>113</v>
      </c>
      <c r="K203" t="s">
        <v>1158</v>
      </c>
      <c r="L203" t="s">
        <v>1159</v>
      </c>
    </row>
    <row r="204" spans="1:12">
      <c r="A204" t="s">
        <v>1160</v>
      </c>
      <c r="B204" s="5">
        <v>1</v>
      </c>
      <c r="C204" t="s">
        <v>1161</v>
      </c>
      <c r="D204" s="5" t="s">
        <v>14</v>
      </c>
      <c r="E204" s="5" t="s">
        <v>30</v>
      </c>
      <c r="F204" t="s">
        <v>2838</v>
      </c>
      <c r="G204" t="s">
        <v>1162</v>
      </c>
      <c r="H204" s="5" t="s">
        <v>30</v>
      </c>
      <c r="I204" s="5" t="s">
        <v>78</v>
      </c>
      <c r="J204" t="s">
        <v>1161</v>
      </c>
      <c r="K204" t="s">
        <v>1163</v>
      </c>
      <c r="L204" t="s">
        <v>1164</v>
      </c>
    </row>
    <row r="205" spans="1:12">
      <c r="A205" t="s">
        <v>1165</v>
      </c>
      <c r="B205" s="5">
        <v>1</v>
      </c>
      <c r="C205" t="s">
        <v>1166</v>
      </c>
      <c r="D205" s="5" t="s">
        <v>14</v>
      </c>
      <c r="E205" s="5" t="s">
        <v>30</v>
      </c>
      <c r="F205" t="s">
        <v>1167</v>
      </c>
      <c r="G205" t="s">
        <v>1168</v>
      </c>
      <c r="H205" s="5" t="s">
        <v>30</v>
      </c>
      <c r="J205" t="s">
        <v>1166</v>
      </c>
      <c r="K205" t="s">
        <v>1169</v>
      </c>
      <c r="L205" t="s">
        <v>1170</v>
      </c>
    </row>
    <row r="206" spans="1:12">
      <c r="A206" t="s">
        <v>1171</v>
      </c>
      <c r="B206" s="5">
        <v>2</v>
      </c>
      <c r="C206" t="s">
        <v>1172</v>
      </c>
      <c r="D206" s="5" t="s">
        <v>14</v>
      </c>
      <c r="E206" s="5" t="s">
        <v>30</v>
      </c>
      <c r="F206" t="s">
        <v>1173</v>
      </c>
      <c r="G206" t="s">
        <v>1174</v>
      </c>
      <c r="H206" s="5" t="s">
        <v>30</v>
      </c>
      <c r="I206" s="5" t="s">
        <v>25</v>
      </c>
      <c r="J206" t="s">
        <v>1172</v>
      </c>
      <c r="K206" t="s">
        <v>1175</v>
      </c>
      <c r="L206" t="s">
        <v>1176</v>
      </c>
    </row>
    <row r="207" spans="1:12">
      <c r="A207" t="s">
        <v>1177</v>
      </c>
      <c r="B207" s="5">
        <v>2</v>
      </c>
      <c r="C207" t="s">
        <v>1178</v>
      </c>
      <c r="D207" s="5" t="s">
        <v>14</v>
      </c>
      <c r="E207" s="5" t="s">
        <v>30</v>
      </c>
      <c r="F207" t="s">
        <v>1179</v>
      </c>
      <c r="G207" t="s">
        <v>1180</v>
      </c>
      <c r="H207" s="5" t="s">
        <v>30</v>
      </c>
      <c r="I207" s="5" t="s">
        <v>25</v>
      </c>
      <c r="J207" t="s">
        <v>1178</v>
      </c>
      <c r="K207" t="s">
        <v>1181</v>
      </c>
      <c r="L207" t="s">
        <v>1182</v>
      </c>
    </row>
    <row r="208" spans="1:12">
      <c r="A208" t="s">
        <v>1183</v>
      </c>
      <c r="B208" s="5">
        <v>1</v>
      </c>
      <c r="C208" t="s">
        <v>1184</v>
      </c>
      <c r="D208" s="5" t="s">
        <v>14</v>
      </c>
      <c r="E208" s="5" t="s">
        <v>143</v>
      </c>
      <c r="F208" t="s">
        <v>1185</v>
      </c>
      <c r="G208" t="s">
        <v>1186</v>
      </c>
      <c r="H208" s="5" t="s">
        <v>143</v>
      </c>
      <c r="J208" t="s">
        <v>1184</v>
      </c>
      <c r="K208" t="s">
        <v>1187</v>
      </c>
      <c r="L208" t="s">
        <v>1188</v>
      </c>
    </row>
    <row r="209" spans="1:12">
      <c r="A209" t="s">
        <v>1189</v>
      </c>
      <c r="B209" s="5">
        <v>2</v>
      </c>
      <c r="C209" t="s">
        <v>1190</v>
      </c>
      <c r="D209" s="5" t="s">
        <v>14</v>
      </c>
      <c r="E209" s="5" t="s">
        <v>15</v>
      </c>
      <c r="F209" t="s">
        <v>828</v>
      </c>
      <c r="G209" t="s">
        <v>1191</v>
      </c>
      <c r="H209" s="5" t="s">
        <v>15</v>
      </c>
      <c r="I209" s="5" t="s">
        <v>164</v>
      </c>
      <c r="J209" t="s">
        <v>1190</v>
      </c>
      <c r="K209" t="s">
        <v>1192</v>
      </c>
      <c r="L209" t="s">
        <v>1193</v>
      </c>
    </row>
    <row r="210" spans="1:12">
      <c r="A210" t="s">
        <v>1194</v>
      </c>
      <c r="B210" s="5">
        <v>2</v>
      </c>
      <c r="C210" t="s">
        <v>1195</v>
      </c>
      <c r="D210" s="5" t="s">
        <v>14</v>
      </c>
      <c r="E210" s="5" t="s">
        <v>30</v>
      </c>
      <c r="F210" t="s">
        <v>1196</v>
      </c>
      <c r="G210" t="s">
        <v>1197</v>
      </c>
      <c r="H210" s="5" t="s">
        <v>30</v>
      </c>
      <c r="I210" s="5" t="s">
        <v>164</v>
      </c>
      <c r="J210" t="s">
        <v>1195</v>
      </c>
      <c r="K210" t="s">
        <v>1198</v>
      </c>
      <c r="L210" t="s">
        <v>1199</v>
      </c>
    </row>
    <row r="211" spans="1:12">
      <c r="A211" t="s">
        <v>1200</v>
      </c>
      <c r="B211" s="5">
        <v>2</v>
      </c>
      <c r="C211" t="s">
        <v>1201</v>
      </c>
      <c r="D211" s="5" t="s">
        <v>14</v>
      </c>
      <c r="E211" s="5" t="s">
        <v>30</v>
      </c>
      <c r="F211" t="s">
        <v>1202</v>
      </c>
      <c r="G211" t="s">
        <v>1203</v>
      </c>
      <c r="H211" s="5" t="s">
        <v>30</v>
      </c>
      <c r="I211" s="5" t="s">
        <v>842</v>
      </c>
      <c r="J211" t="s">
        <v>1201</v>
      </c>
      <c r="K211" t="s">
        <v>1204</v>
      </c>
      <c r="L211" t="s">
        <v>1205</v>
      </c>
    </row>
    <row r="212" spans="1:12">
      <c r="A212" t="s">
        <v>1206</v>
      </c>
      <c r="B212" s="5">
        <v>2</v>
      </c>
      <c r="C212" t="s">
        <v>1207</v>
      </c>
      <c r="D212" s="5" t="s">
        <v>14</v>
      </c>
      <c r="E212" s="5" t="s">
        <v>30</v>
      </c>
      <c r="F212" t="s">
        <v>1208</v>
      </c>
      <c r="G212" t="s">
        <v>1209</v>
      </c>
      <c r="H212" s="5" t="s">
        <v>30</v>
      </c>
      <c r="I212" s="5" t="s">
        <v>78</v>
      </c>
      <c r="J212" t="s">
        <v>1207</v>
      </c>
      <c r="K212" t="s">
        <v>1210</v>
      </c>
      <c r="L212" t="s">
        <v>1211</v>
      </c>
    </row>
    <row r="213" spans="1:12">
      <c r="A213" t="s">
        <v>1212</v>
      </c>
      <c r="B213" s="5">
        <v>2</v>
      </c>
      <c r="C213" t="s">
        <v>1213</v>
      </c>
      <c r="D213" s="5" t="s">
        <v>14</v>
      </c>
      <c r="E213" s="5" t="s">
        <v>30</v>
      </c>
      <c r="F213" t="s">
        <v>1214</v>
      </c>
      <c r="G213" t="s">
        <v>1215</v>
      </c>
      <c r="H213" s="5" t="s">
        <v>30</v>
      </c>
      <c r="I213" s="5" t="s">
        <v>40</v>
      </c>
      <c r="J213" t="s">
        <v>1213</v>
      </c>
      <c r="K213" t="s">
        <v>1216</v>
      </c>
      <c r="L213" t="s">
        <v>1217</v>
      </c>
    </row>
    <row r="214" spans="1:12">
      <c r="A214" t="s">
        <v>1218</v>
      </c>
      <c r="B214" s="5">
        <v>1</v>
      </c>
      <c r="C214" t="s">
        <v>1219</v>
      </c>
      <c r="D214" s="5" t="s">
        <v>14</v>
      </c>
      <c r="E214" s="5" t="s">
        <v>143</v>
      </c>
      <c r="F214" t="s">
        <v>1220</v>
      </c>
      <c r="G214" t="s">
        <v>1221</v>
      </c>
      <c r="H214" s="5" t="s">
        <v>143</v>
      </c>
      <c r="J214" t="s">
        <v>1219</v>
      </c>
      <c r="K214" t="s">
        <v>1187</v>
      </c>
      <c r="L214" t="s">
        <v>1222</v>
      </c>
    </row>
    <row r="215" spans="1:12">
      <c r="A215" t="s">
        <v>1223</v>
      </c>
      <c r="B215" s="5">
        <v>2</v>
      </c>
      <c r="C215" t="s">
        <v>1224</v>
      </c>
      <c r="D215" s="5" t="s">
        <v>14</v>
      </c>
      <c r="E215" s="5" t="s">
        <v>15</v>
      </c>
      <c r="F215" t="s">
        <v>882</v>
      </c>
      <c r="G215" t="s">
        <v>1225</v>
      </c>
      <c r="H215" s="5" t="s">
        <v>15</v>
      </c>
      <c r="I215" s="5" t="s">
        <v>164</v>
      </c>
      <c r="J215" t="s">
        <v>1224</v>
      </c>
      <c r="K215" t="s">
        <v>1192</v>
      </c>
      <c r="L215" t="s">
        <v>1226</v>
      </c>
    </row>
    <row r="216" spans="1:12">
      <c r="A216" t="s">
        <v>1227</v>
      </c>
      <c r="B216" s="5">
        <v>2</v>
      </c>
      <c r="C216" t="s">
        <v>1228</v>
      </c>
      <c r="D216" s="5" t="s">
        <v>14</v>
      </c>
      <c r="E216" s="5" t="s">
        <v>30</v>
      </c>
      <c r="F216" t="s">
        <v>1229</v>
      </c>
      <c r="G216" t="s">
        <v>1230</v>
      </c>
      <c r="H216" s="5" t="s">
        <v>30</v>
      </c>
      <c r="I216" s="5" t="s">
        <v>164</v>
      </c>
      <c r="J216" t="s">
        <v>1228</v>
      </c>
      <c r="K216" t="s">
        <v>1198</v>
      </c>
      <c r="L216" t="s">
        <v>1231</v>
      </c>
    </row>
    <row r="217" spans="1:12">
      <c r="A217" t="s">
        <v>1232</v>
      </c>
      <c r="B217" s="5">
        <v>2</v>
      </c>
      <c r="C217" t="s">
        <v>1233</v>
      </c>
      <c r="D217" s="5" t="s">
        <v>14</v>
      </c>
      <c r="E217" s="5" t="s">
        <v>30</v>
      </c>
      <c r="F217" t="s">
        <v>1234</v>
      </c>
      <c r="G217" t="s">
        <v>1235</v>
      </c>
      <c r="H217" s="5" t="s">
        <v>30</v>
      </c>
      <c r="I217" s="5" t="s">
        <v>842</v>
      </c>
      <c r="J217" t="s">
        <v>1233</v>
      </c>
      <c r="K217" t="s">
        <v>1204</v>
      </c>
      <c r="L217" t="s">
        <v>1236</v>
      </c>
    </row>
    <row r="218" spans="1:12">
      <c r="A218" t="s">
        <v>1237</v>
      </c>
      <c r="B218" s="5">
        <v>2</v>
      </c>
      <c r="C218" t="s">
        <v>1238</v>
      </c>
      <c r="D218" s="5" t="s">
        <v>14</v>
      </c>
      <c r="E218" s="5" t="s">
        <v>30</v>
      </c>
      <c r="F218" t="s">
        <v>1239</v>
      </c>
      <c r="G218" t="s">
        <v>1240</v>
      </c>
      <c r="H218" s="5" t="s">
        <v>30</v>
      </c>
      <c r="I218" s="5" t="s">
        <v>78</v>
      </c>
      <c r="J218" t="s">
        <v>1238</v>
      </c>
      <c r="K218" t="s">
        <v>1210</v>
      </c>
      <c r="L218" t="s">
        <v>1241</v>
      </c>
    </row>
    <row r="219" spans="1:12">
      <c r="A219" t="s">
        <v>1242</v>
      </c>
      <c r="B219" s="5">
        <v>2</v>
      </c>
      <c r="C219" t="s">
        <v>1243</v>
      </c>
      <c r="D219" s="5" t="s">
        <v>14</v>
      </c>
      <c r="E219" s="5" t="s">
        <v>30</v>
      </c>
      <c r="F219" t="s">
        <v>1244</v>
      </c>
      <c r="G219" t="s">
        <v>1245</v>
      </c>
      <c r="H219" s="5" t="s">
        <v>30</v>
      </c>
      <c r="I219" s="5" t="s">
        <v>40</v>
      </c>
      <c r="J219" t="s">
        <v>1243</v>
      </c>
      <c r="K219" t="s">
        <v>1216</v>
      </c>
      <c r="L219" t="s">
        <v>1246</v>
      </c>
    </row>
    <row r="220" spans="1:12">
      <c r="A220" t="s">
        <v>1247</v>
      </c>
      <c r="B220" s="5">
        <v>1</v>
      </c>
      <c r="C220" t="s">
        <v>1248</v>
      </c>
      <c r="D220" s="5" t="s">
        <v>14</v>
      </c>
      <c r="E220" s="5" t="s">
        <v>15</v>
      </c>
      <c r="F220" t="s">
        <v>1249</v>
      </c>
      <c r="G220" t="s">
        <v>1250</v>
      </c>
      <c r="H220" s="5" t="s">
        <v>15</v>
      </c>
      <c r="J220" t="s">
        <v>1248</v>
      </c>
      <c r="K220" t="s">
        <v>1251</v>
      </c>
      <c r="L220" t="s">
        <v>1252</v>
      </c>
    </row>
    <row r="221" spans="1:12">
      <c r="A221" t="s">
        <v>1253</v>
      </c>
      <c r="B221" s="5">
        <v>2</v>
      </c>
      <c r="C221" t="s">
        <v>1254</v>
      </c>
      <c r="D221" s="5" t="s">
        <v>14</v>
      </c>
      <c r="E221" s="5" t="s">
        <v>15</v>
      </c>
      <c r="F221" t="s">
        <v>1255</v>
      </c>
      <c r="G221" t="s">
        <v>1256</v>
      </c>
      <c r="H221" s="5" t="s">
        <v>15</v>
      </c>
      <c r="I221" s="5" t="s">
        <v>1257</v>
      </c>
      <c r="J221" t="s">
        <v>1254</v>
      </c>
      <c r="K221" t="s">
        <v>1258</v>
      </c>
      <c r="L221" t="s">
        <v>1259</v>
      </c>
    </row>
    <row r="222" spans="1:12">
      <c r="A222" t="s">
        <v>1260</v>
      </c>
      <c r="B222" s="5">
        <v>2</v>
      </c>
      <c r="C222" t="s">
        <v>1261</v>
      </c>
      <c r="D222" s="5" t="s">
        <v>14</v>
      </c>
      <c r="E222" s="5" t="s">
        <v>30</v>
      </c>
      <c r="F222" t="s">
        <v>1262</v>
      </c>
      <c r="G222" t="s">
        <v>1263</v>
      </c>
      <c r="H222" s="5" t="s">
        <v>30</v>
      </c>
      <c r="I222" s="5" t="s">
        <v>1257</v>
      </c>
      <c r="J222" t="s">
        <v>1261</v>
      </c>
      <c r="K222" t="s">
        <v>1264</v>
      </c>
      <c r="L222" t="s">
        <v>1265</v>
      </c>
    </row>
    <row r="223" spans="1:12">
      <c r="A223" t="s">
        <v>1266</v>
      </c>
      <c r="B223" s="5">
        <v>2</v>
      </c>
      <c r="C223" t="s">
        <v>1267</v>
      </c>
      <c r="D223" s="5" t="s">
        <v>14</v>
      </c>
      <c r="E223" s="5" t="s">
        <v>30</v>
      </c>
      <c r="F223" t="s">
        <v>1268</v>
      </c>
      <c r="G223" t="s">
        <v>1269</v>
      </c>
      <c r="H223" s="5" t="s">
        <v>30</v>
      </c>
      <c r="I223" s="5" t="s">
        <v>1257</v>
      </c>
      <c r="J223" t="s">
        <v>1267</v>
      </c>
      <c r="K223" t="s">
        <v>1270</v>
      </c>
      <c r="L223" t="s">
        <v>1271</v>
      </c>
    </row>
    <row r="224" spans="1:12">
      <c r="A224" t="s">
        <v>1272</v>
      </c>
      <c r="B224" s="5">
        <v>2</v>
      </c>
      <c r="C224" t="s">
        <v>1273</v>
      </c>
      <c r="D224" s="5" t="s">
        <v>14</v>
      </c>
      <c r="E224" s="5" t="s">
        <v>30</v>
      </c>
      <c r="F224" t="s">
        <v>1274</v>
      </c>
      <c r="G224" t="s">
        <v>1275</v>
      </c>
      <c r="H224" s="5" t="s">
        <v>30</v>
      </c>
      <c r="I224" s="5" t="s">
        <v>1129</v>
      </c>
      <c r="J224" t="s">
        <v>1273</v>
      </c>
      <c r="K224" t="s">
        <v>1276</v>
      </c>
      <c r="L224" t="s">
        <v>1277</v>
      </c>
    </row>
    <row r="225" spans="1:12">
      <c r="A225" t="s">
        <v>1278</v>
      </c>
      <c r="B225" s="5">
        <v>2</v>
      </c>
      <c r="C225" t="s">
        <v>1279</v>
      </c>
      <c r="D225" s="5" t="s">
        <v>14</v>
      </c>
      <c r="E225" s="5" t="s">
        <v>30</v>
      </c>
      <c r="F225" t="s">
        <v>1280</v>
      </c>
      <c r="G225" t="s">
        <v>1281</v>
      </c>
      <c r="H225" s="5" t="s">
        <v>30</v>
      </c>
      <c r="I225" s="5" t="s">
        <v>40</v>
      </c>
      <c r="J225" t="s">
        <v>1279</v>
      </c>
      <c r="K225" t="s">
        <v>1282</v>
      </c>
      <c r="L225" t="s">
        <v>1283</v>
      </c>
    </row>
    <row r="226" spans="1:12">
      <c r="A226" t="s">
        <v>1284</v>
      </c>
      <c r="B226" s="5">
        <v>1</v>
      </c>
      <c r="C226" t="s">
        <v>1285</v>
      </c>
      <c r="D226" s="5" t="s">
        <v>51</v>
      </c>
      <c r="E226" s="5" t="s">
        <v>990</v>
      </c>
      <c r="F226" t="s">
        <v>1286</v>
      </c>
      <c r="G226" t="s">
        <v>1287</v>
      </c>
      <c r="H226" s="5" t="s">
        <v>990</v>
      </c>
      <c r="J226" t="s">
        <v>1285</v>
      </c>
      <c r="K226" t="s">
        <v>1288</v>
      </c>
      <c r="L226" t="s">
        <v>1289</v>
      </c>
    </row>
    <row r="227" spans="1:12">
      <c r="A227" t="s">
        <v>1290</v>
      </c>
      <c r="B227" s="5">
        <v>2</v>
      </c>
      <c r="C227" t="s">
        <v>1291</v>
      </c>
      <c r="D227" s="5" t="s">
        <v>51</v>
      </c>
      <c r="E227" s="5" t="s">
        <v>15</v>
      </c>
      <c r="F227" t="s">
        <v>1292</v>
      </c>
      <c r="G227" t="s">
        <v>1293</v>
      </c>
      <c r="H227" s="5" t="s">
        <v>15</v>
      </c>
      <c r="I227" s="5" t="s">
        <v>40</v>
      </c>
      <c r="J227" t="s">
        <v>1291</v>
      </c>
      <c r="K227" t="s">
        <v>1294</v>
      </c>
      <c r="L227" t="s">
        <v>1295</v>
      </c>
    </row>
    <row r="228" spans="1:12">
      <c r="A228" t="s">
        <v>1296</v>
      </c>
      <c r="B228" s="5">
        <v>2</v>
      </c>
      <c r="C228" t="s">
        <v>1297</v>
      </c>
      <c r="D228" s="5" t="s">
        <v>51</v>
      </c>
      <c r="E228" s="5" t="s">
        <v>30</v>
      </c>
      <c r="F228" t="s">
        <v>1298</v>
      </c>
      <c r="G228" t="s">
        <v>1299</v>
      </c>
      <c r="H228" s="5" t="s">
        <v>30</v>
      </c>
      <c r="I228" s="5" t="s">
        <v>842</v>
      </c>
      <c r="J228" t="s">
        <v>1297</v>
      </c>
      <c r="K228" t="s">
        <v>1300</v>
      </c>
      <c r="L228" t="s">
        <v>1301</v>
      </c>
    </row>
    <row r="229" spans="1:12">
      <c r="A229" t="s">
        <v>1302</v>
      </c>
      <c r="B229" s="5">
        <v>2</v>
      </c>
      <c r="C229" t="s">
        <v>1303</v>
      </c>
      <c r="D229" s="5" t="s">
        <v>51</v>
      </c>
      <c r="E229" s="5" t="s">
        <v>30</v>
      </c>
      <c r="F229" t="s">
        <v>1304</v>
      </c>
      <c r="G229" t="s">
        <v>1305</v>
      </c>
      <c r="H229" s="5" t="s">
        <v>30</v>
      </c>
      <c r="I229" s="5" t="s">
        <v>164</v>
      </c>
      <c r="J229" t="s">
        <v>1303</v>
      </c>
      <c r="K229" t="s">
        <v>1306</v>
      </c>
      <c r="L229" t="s">
        <v>1307</v>
      </c>
    </row>
    <row r="230" spans="1:12">
      <c r="A230" t="s">
        <v>1308</v>
      </c>
      <c r="B230" s="5">
        <v>2</v>
      </c>
      <c r="C230" t="s">
        <v>864</v>
      </c>
      <c r="D230" s="5" t="s">
        <v>51</v>
      </c>
      <c r="E230" s="5" t="s">
        <v>30</v>
      </c>
      <c r="F230" t="s">
        <v>865</v>
      </c>
      <c r="G230" t="s">
        <v>1309</v>
      </c>
      <c r="H230" s="5" t="s">
        <v>30</v>
      </c>
      <c r="I230" s="5" t="s">
        <v>40</v>
      </c>
      <c r="J230" t="s">
        <v>864</v>
      </c>
      <c r="K230" t="s">
        <v>1310</v>
      </c>
      <c r="L230" t="s">
        <v>1311</v>
      </c>
    </row>
    <row r="231" spans="1:12">
      <c r="A231" t="s">
        <v>1312</v>
      </c>
      <c r="B231" s="5">
        <v>1</v>
      </c>
      <c r="C231" t="s">
        <v>1313</v>
      </c>
      <c r="D231" s="5" t="s">
        <v>14</v>
      </c>
      <c r="E231" s="5" t="s">
        <v>15</v>
      </c>
      <c r="F231" t="s">
        <v>1314</v>
      </c>
      <c r="G231" t="s">
        <v>1315</v>
      </c>
      <c r="H231" s="5" t="s">
        <v>15</v>
      </c>
      <c r="J231" t="s">
        <v>1313</v>
      </c>
      <c r="K231" t="s">
        <v>1316</v>
      </c>
      <c r="L231" t="s">
        <v>1317</v>
      </c>
    </row>
    <row r="232" spans="1:12">
      <c r="A232" t="s">
        <v>1318</v>
      </c>
      <c r="B232" s="5">
        <v>2</v>
      </c>
      <c r="C232" t="s">
        <v>1319</v>
      </c>
      <c r="D232" s="5" t="s">
        <v>14</v>
      </c>
      <c r="E232" s="5" t="s">
        <v>15</v>
      </c>
      <c r="F232" t="s">
        <v>1320</v>
      </c>
      <c r="G232" t="s">
        <v>1321</v>
      </c>
      <c r="H232" s="5" t="s">
        <v>15</v>
      </c>
      <c r="I232" s="5" t="s">
        <v>78</v>
      </c>
      <c r="J232" t="s">
        <v>1319</v>
      </c>
      <c r="K232" t="s">
        <v>1322</v>
      </c>
      <c r="L232" t="s">
        <v>1323</v>
      </c>
    </row>
    <row r="233" spans="1:12">
      <c r="A233" t="s">
        <v>1324</v>
      </c>
      <c r="B233" s="5">
        <v>2</v>
      </c>
      <c r="C233" t="s">
        <v>1325</v>
      </c>
      <c r="D233" s="5" t="s">
        <v>14</v>
      </c>
      <c r="E233" s="5" t="s">
        <v>30</v>
      </c>
      <c r="F233" t="s">
        <v>1326</v>
      </c>
      <c r="G233" t="s">
        <v>1327</v>
      </c>
      <c r="H233" s="5" t="s">
        <v>30</v>
      </c>
      <c r="I233" s="5" t="s">
        <v>78</v>
      </c>
      <c r="J233" t="s">
        <v>1325</v>
      </c>
      <c r="K233" t="s">
        <v>1328</v>
      </c>
      <c r="L233" t="s">
        <v>1329</v>
      </c>
    </row>
    <row r="234" spans="1:12">
      <c r="A234" t="s">
        <v>1330</v>
      </c>
      <c r="B234" s="5">
        <v>2</v>
      </c>
      <c r="C234" t="s">
        <v>1331</v>
      </c>
      <c r="D234" s="5" t="s">
        <v>14</v>
      </c>
      <c r="E234" s="5" t="s">
        <v>30</v>
      </c>
      <c r="F234" t="s">
        <v>1332</v>
      </c>
      <c r="G234" t="s">
        <v>1333</v>
      </c>
      <c r="H234" s="5" t="s">
        <v>30</v>
      </c>
      <c r="I234" s="5" t="s">
        <v>18</v>
      </c>
      <c r="J234" t="s">
        <v>1331</v>
      </c>
      <c r="K234" t="s">
        <v>1334</v>
      </c>
      <c r="L234" t="s">
        <v>1335</v>
      </c>
    </row>
    <row r="235" spans="1:12">
      <c r="A235" t="s">
        <v>1336</v>
      </c>
      <c r="B235" s="5">
        <v>2</v>
      </c>
      <c r="C235" t="s">
        <v>1337</v>
      </c>
      <c r="D235" s="5" t="s">
        <v>14</v>
      </c>
      <c r="E235" s="5" t="s">
        <v>30</v>
      </c>
      <c r="F235" t="s">
        <v>1338</v>
      </c>
      <c r="G235" t="s">
        <v>1339</v>
      </c>
      <c r="H235" s="5" t="s">
        <v>30</v>
      </c>
      <c r="I235" s="5" t="s">
        <v>18</v>
      </c>
      <c r="J235" t="s">
        <v>1337</v>
      </c>
      <c r="K235" t="s">
        <v>1340</v>
      </c>
      <c r="L235" t="s">
        <v>1341</v>
      </c>
    </row>
    <row r="236" spans="1:12">
      <c r="A236" t="s">
        <v>1342</v>
      </c>
      <c r="B236" s="5">
        <v>2</v>
      </c>
      <c r="C236" t="s">
        <v>1343</v>
      </c>
      <c r="D236" s="5" t="s">
        <v>14</v>
      </c>
      <c r="E236" s="5" t="s">
        <v>30</v>
      </c>
      <c r="F236" t="s">
        <v>1344</v>
      </c>
      <c r="G236" t="s">
        <v>1345</v>
      </c>
      <c r="H236" s="5" t="s">
        <v>30</v>
      </c>
      <c r="I236" s="5" t="s">
        <v>18</v>
      </c>
      <c r="J236" t="s">
        <v>1343</v>
      </c>
      <c r="K236" t="s">
        <v>1346</v>
      </c>
      <c r="L236" t="s">
        <v>1347</v>
      </c>
    </row>
    <row r="237" spans="1:12">
      <c r="A237" t="s">
        <v>1348</v>
      </c>
      <c r="B237" s="5">
        <v>3</v>
      </c>
      <c r="C237" t="s">
        <v>238</v>
      </c>
      <c r="D237" s="5" t="s">
        <v>14</v>
      </c>
      <c r="E237" s="5" t="s">
        <v>15</v>
      </c>
      <c r="F237" t="s">
        <v>1349</v>
      </c>
      <c r="G237" t="s">
        <v>1350</v>
      </c>
      <c r="H237" s="5" t="s">
        <v>15</v>
      </c>
      <c r="I237" s="5" t="s">
        <v>40</v>
      </c>
      <c r="J237" t="s">
        <v>238</v>
      </c>
      <c r="K237" t="s">
        <v>1351</v>
      </c>
      <c r="L237" t="s">
        <v>1352</v>
      </c>
    </row>
    <row r="238" spans="1:12">
      <c r="A238" t="s">
        <v>1353</v>
      </c>
      <c r="B238" s="5">
        <v>2</v>
      </c>
      <c r="C238" t="s">
        <v>1354</v>
      </c>
      <c r="D238" s="5" t="s">
        <v>14</v>
      </c>
      <c r="E238" s="5" t="s">
        <v>143</v>
      </c>
      <c r="F238" t="s">
        <v>1355</v>
      </c>
      <c r="G238" t="s">
        <v>1356</v>
      </c>
      <c r="H238" s="5" t="s">
        <v>143</v>
      </c>
      <c r="I238" s="5" t="s">
        <v>18</v>
      </c>
      <c r="J238" t="s">
        <v>1354</v>
      </c>
      <c r="K238" t="s">
        <v>1357</v>
      </c>
      <c r="L238" t="s">
        <v>1358</v>
      </c>
    </row>
    <row r="239" spans="1:12">
      <c r="A239" t="s">
        <v>1359</v>
      </c>
      <c r="B239" s="5">
        <v>3</v>
      </c>
      <c r="C239" t="s">
        <v>238</v>
      </c>
      <c r="D239" s="5" t="s">
        <v>14</v>
      </c>
      <c r="E239" s="5" t="s">
        <v>15</v>
      </c>
      <c r="F239" t="s">
        <v>1360</v>
      </c>
      <c r="G239" t="s">
        <v>1361</v>
      </c>
      <c r="H239" s="5" t="s">
        <v>15</v>
      </c>
      <c r="I239" s="5" t="s">
        <v>40</v>
      </c>
      <c r="J239" t="s">
        <v>238</v>
      </c>
      <c r="K239" t="s">
        <v>1362</v>
      </c>
      <c r="L239" t="s">
        <v>1363</v>
      </c>
    </row>
    <row r="240" spans="1:12">
      <c r="A240" t="s">
        <v>1364</v>
      </c>
      <c r="B240" s="5">
        <v>3</v>
      </c>
      <c r="C240" t="s">
        <v>1365</v>
      </c>
      <c r="D240" s="5" t="s">
        <v>14</v>
      </c>
      <c r="E240" s="5" t="s">
        <v>30</v>
      </c>
      <c r="F240" t="s">
        <v>1366</v>
      </c>
      <c r="G240" t="s">
        <v>1367</v>
      </c>
      <c r="H240" s="5" t="s">
        <v>30</v>
      </c>
      <c r="I240" s="5" t="s">
        <v>78</v>
      </c>
      <c r="J240" t="s">
        <v>1365</v>
      </c>
      <c r="K240" t="s">
        <v>1368</v>
      </c>
      <c r="L240" t="s">
        <v>1369</v>
      </c>
    </row>
    <row r="241" spans="1:12">
      <c r="A241" t="s">
        <v>1370</v>
      </c>
      <c r="B241" s="5">
        <v>2</v>
      </c>
      <c r="C241" t="s">
        <v>1371</v>
      </c>
      <c r="D241" s="5" t="s">
        <v>14</v>
      </c>
      <c r="E241" s="5" t="s">
        <v>30</v>
      </c>
      <c r="F241" t="s">
        <v>1372</v>
      </c>
      <c r="G241" t="s">
        <v>1373</v>
      </c>
      <c r="H241" s="5" t="s">
        <v>30</v>
      </c>
      <c r="I241" s="5" t="s">
        <v>40</v>
      </c>
      <c r="J241" t="s">
        <v>1371</v>
      </c>
      <c r="K241" t="s">
        <v>1374</v>
      </c>
      <c r="L241" t="s">
        <v>1375</v>
      </c>
    </row>
    <row r="242" spans="1:12">
      <c r="A242" t="s">
        <v>1376</v>
      </c>
      <c r="B242" s="5">
        <v>2</v>
      </c>
      <c r="C242" t="s">
        <v>1377</v>
      </c>
      <c r="D242" s="5" t="s">
        <v>14</v>
      </c>
      <c r="E242" s="5" t="s">
        <v>143</v>
      </c>
      <c r="F242" t="s">
        <v>1378</v>
      </c>
      <c r="G242" t="s">
        <v>1379</v>
      </c>
      <c r="H242" s="5" t="s">
        <v>143</v>
      </c>
      <c r="J242" t="s">
        <v>1377</v>
      </c>
      <c r="K242" t="s">
        <v>1380</v>
      </c>
      <c r="L242" t="s">
        <v>1381</v>
      </c>
    </row>
    <row r="243" spans="1:12">
      <c r="A243" t="s">
        <v>1382</v>
      </c>
      <c r="B243" s="5">
        <v>3</v>
      </c>
      <c r="C243" t="s">
        <v>1383</v>
      </c>
      <c r="D243" s="5" t="s">
        <v>14</v>
      </c>
      <c r="E243" s="5" t="s">
        <v>15</v>
      </c>
      <c r="F243" t="s">
        <v>1384</v>
      </c>
      <c r="G243" t="s">
        <v>1385</v>
      </c>
      <c r="H243" s="5" t="s">
        <v>15</v>
      </c>
      <c r="I243" s="5" t="s">
        <v>78</v>
      </c>
      <c r="J243" t="s">
        <v>1383</v>
      </c>
      <c r="K243" t="s">
        <v>1386</v>
      </c>
      <c r="L243" t="s">
        <v>1387</v>
      </c>
    </row>
    <row r="244" spans="1:12">
      <c r="A244" t="s">
        <v>1388</v>
      </c>
      <c r="B244" s="5">
        <v>3</v>
      </c>
      <c r="C244" t="s">
        <v>1389</v>
      </c>
      <c r="D244" s="5" t="s">
        <v>14</v>
      </c>
      <c r="E244" s="5" t="s">
        <v>15</v>
      </c>
      <c r="F244" t="s">
        <v>1390</v>
      </c>
      <c r="G244" t="s">
        <v>1391</v>
      </c>
      <c r="H244" s="5" t="s">
        <v>15</v>
      </c>
      <c r="I244" s="5" t="s">
        <v>78</v>
      </c>
      <c r="J244" t="s">
        <v>1389</v>
      </c>
      <c r="K244" t="s">
        <v>1392</v>
      </c>
      <c r="L244" t="s">
        <v>1393</v>
      </c>
    </row>
  </sheetData>
  <phoneticPr fontId="18"/>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350"/>
  <sheetViews>
    <sheetView zoomScale="80" zoomScaleNormal="80" workbookViewId="0">
      <pane ySplit="1" topLeftCell="A44" activePane="bottomLeft" state="frozen"/>
      <selection pane="bottomLeft" activeCell="I54" sqref="I54"/>
    </sheetView>
  </sheetViews>
  <sheetFormatPr defaultColWidth="9.140625" defaultRowHeight="16.5" customHeight="1"/>
  <cols>
    <col min="1" max="1" width="5.42578125" bestFit="1" customWidth="1"/>
    <col min="3" max="3" width="5" customWidth="1"/>
    <col min="4" max="6" width="44.85546875" customWidth="1"/>
    <col min="7" max="7" width="7.140625" style="5" customWidth="1"/>
    <col min="8" max="8" width="68.28515625" customWidth="1"/>
    <col min="9" max="9" width="105.28515625" customWidth="1"/>
  </cols>
  <sheetData>
    <row r="1" spans="1:9" ht="16.5" customHeight="1">
      <c r="B1" t="s">
        <v>2861</v>
      </c>
      <c r="C1" t="s">
        <v>2862</v>
      </c>
      <c r="D1" t="s">
        <v>2863</v>
      </c>
      <c r="E1" t="s">
        <v>5</v>
      </c>
      <c r="G1" s="5" t="s">
        <v>2864</v>
      </c>
      <c r="H1" t="s">
        <v>2865</v>
      </c>
      <c r="I1" t="s">
        <v>2866</v>
      </c>
    </row>
    <row r="2" spans="1:9" ht="16.5" customHeight="1">
      <c r="A2">
        <v>1000</v>
      </c>
      <c r="G2" s="5" t="s">
        <v>15</v>
      </c>
      <c r="H2" s="10" t="s">
        <v>1925</v>
      </c>
      <c r="I2" t="str">
        <f>"/"&amp;H2</f>
        <v>/Invoice</v>
      </c>
    </row>
    <row r="3" spans="1:9" ht="16.5" customHeight="1">
      <c r="A3">
        <v>1010</v>
      </c>
      <c r="B3" t="s">
        <v>2867</v>
      </c>
      <c r="C3" t="s">
        <v>15</v>
      </c>
      <c r="D3" t="s">
        <v>190</v>
      </c>
      <c r="E3" t="s">
        <v>191</v>
      </c>
      <c r="F3" t="s">
        <v>191</v>
      </c>
      <c r="G3" s="5" t="s">
        <v>15</v>
      </c>
      <c r="H3" t="s">
        <v>1905</v>
      </c>
      <c r="I3" t="str">
        <f t="shared" ref="I3:I16" si="0">I$2&amp;"/"&amp;H3</f>
        <v>/Invoice/cbc:CustomizationID</v>
      </c>
    </row>
    <row r="4" spans="1:9" ht="16.5" customHeight="1">
      <c r="A4">
        <v>1020</v>
      </c>
      <c r="B4" t="s">
        <v>2868</v>
      </c>
      <c r="C4" t="s">
        <v>15</v>
      </c>
      <c r="D4" t="s">
        <v>184</v>
      </c>
      <c r="E4" t="s">
        <v>185</v>
      </c>
      <c r="F4" t="s">
        <v>185</v>
      </c>
      <c r="G4" s="5" t="s">
        <v>15</v>
      </c>
      <c r="H4" t="s">
        <v>1903</v>
      </c>
      <c r="I4" t="str">
        <f t="shared" si="0"/>
        <v>/Invoice/cbc:ProfileID</v>
      </c>
    </row>
    <row r="5" spans="1:9" ht="16.5" customHeight="1">
      <c r="A5">
        <v>1030</v>
      </c>
      <c r="B5" t="s">
        <v>2869</v>
      </c>
      <c r="C5" t="s">
        <v>15</v>
      </c>
      <c r="D5" t="s">
        <v>13</v>
      </c>
      <c r="E5" t="s">
        <v>16</v>
      </c>
      <c r="F5" t="s">
        <v>16</v>
      </c>
      <c r="G5" s="5" t="s">
        <v>15</v>
      </c>
      <c r="H5" t="s">
        <v>1424</v>
      </c>
      <c r="I5" t="str">
        <f t="shared" si="0"/>
        <v>/Invoice/cbc:ID</v>
      </c>
    </row>
    <row r="6" spans="1:9" ht="16.5" customHeight="1">
      <c r="A6">
        <v>1040</v>
      </c>
      <c r="B6" t="s">
        <v>2870</v>
      </c>
      <c r="C6" t="s">
        <v>15</v>
      </c>
      <c r="D6" t="s">
        <v>22</v>
      </c>
      <c r="E6" t="s">
        <v>23</v>
      </c>
      <c r="F6" t="s">
        <v>23</v>
      </c>
      <c r="G6" s="5" t="s">
        <v>15</v>
      </c>
      <c r="H6" t="s">
        <v>1869</v>
      </c>
      <c r="I6" t="str">
        <f t="shared" si="0"/>
        <v>/Invoice/cbc:IssueDate</v>
      </c>
    </row>
    <row r="7" spans="1:9" ht="16.5" customHeight="1">
      <c r="A7">
        <v>1050</v>
      </c>
      <c r="B7" t="s">
        <v>2871</v>
      </c>
      <c r="C7" t="s">
        <v>30</v>
      </c>
      <c r="D7" t="s">
        <v>29</v>
      </c>
      <c r="E7" t="s">
        <v>31</v>
      </c>
      <c r="F7" t="s">
        <v>31</v>
      </c>
      <c r="G7" s="5" t="s">
        <v>30</v>
      </c>
      <c r="H7" t="s">
        <v>1899</v>
      </c>
      <c r="I7" t="str">
        <f t="shared" si="0"/>
        <v>/Invoice/cbc:IssueTime</v>
      </c>
    </row>
    <row r="8" spans="1:9" ht="16.5" customHeight="1">
      <c r="A8">
        <v>1060</v>
      </c>
      <c r="B8" t="s">
        <v>2872</v>
      </c>
      <c r="C8" t="s">
        <v>30</v>
      </c>
      <c r="D8" t="s">
        <v>69</v>
      </c>
      <c r="E8" t="s">
        <v>70</v>
      </c>
      <c r="F8" t="s">
        <v>70</v>
      </c>
      <c r="G8" s="5" t="s">
        <v>30</v>
      </c>
      <c r="H8" t="s">
        <v>1897</v>
      </c>
      <c r="I8" t="str">
        <f t="shared" si="0"/>
        <v>/Invoice/cbc:DueDate</v>
      </c>
    </row>
    <row r="9" spans="1:9" ht="16.5" customHeight="1">
      <c r="A9">
        <v>1070</v>
      </c>
      <c r="B9" t="s">
        <v>2873</v>
      </c>
      <c r="C9" t="s">
        <v>15</v>
      </c>
      <c r="D9" t="s">
        <v>37</v>
      </c>
      <c r="E9" t="s">
        <v>38</v>
      </c>
      <c r="F9" t="s">
        <v>38</v>
      </c>
      <c r="G9" s="5" t="s">
        <v>15</v>
      </c>
      <c r="H9" t="s">
        <v>1895</v>
      </c>
      <c r="I9" t="str">
        <f t="shared" si="0"/>
        <v>/Invoice/cbc:InvoiceTypeCode</v>
      </c>
    </row>
    <row r="10" spans="1:9" ht="16.5" customHeight="1">
      <c r="A10">
        <v>1080</v>
      </c>
      <c r="B10" t="s">
        <v>2874</v>
      </c>
      <c r="C10" t="s">
        <v>30</v>
      </c>
      <c r="D10" t="s">
        <v>174</v>
      </c>
      <c r="E10" t="s">
        <v>175</v>
      </c>
      <c r="F10" t="s">
        <v>175</v>
      </c>
      <c r="G10" s="5" t="s">
        <v>30</v>
      </c>
      <c r="H10" t="s">
        <v>1528</v>
      </c>
      <c r="I10" t="str">
        <f t="shared" si="0"/>
        <v>/Invoice/cbc:Note</v>
      </c>
    </row>
    <row r="11" spans="1:9" ht="16.5" customHeight="1">
      <c r="A11">
        <v>1090</v>
      </c>
      <c r="B11" t="s">
        <v>2875</v>
      </c>
      <c r="C11" t="s">
        <v>30</v>
      </c>
      <c r="D11" t="s">
        <v>57</v>
      </c>
      <c r="E11" t="s">
        <v>58</v>
      </c>
      <c r="F11" t="s">
        <v>58</v>
      </c>
      <c r="G11" s="5" t="s">
        <v>30</v>
      </c>
      <c r="H11" t="s">
        <v>1892</v>
      </c>
      <c r="I11" t="str">
        <f t="shared" si="0"/>
        <v>/Invoice/cbc:TaxPointDate</v>
      </c>
    </row>
    <row r="12" spans="1:9" ht="16.5" customHeight="1">
      <c r="A12">
        <v>1100</v>
      </c>
      <c r="B12" t="s">
        <v>2876</v>
      </c>
      <c r="C12" t="s">
        <v>15</v>
      </c>
      <c r="D12" t="s">
        <v>44</v>
      </c>
      <c r="E12" t="s">
        <v>45</v>
      </c>
      <c r="F12" t="s">
        <v>45</v>
      </c>
      <c r="G12" s="5" t="s">
        <v>15</v>
      </c>
      <c r="H12" t="s">
        <v>1890</v>
      </c>
      <c r="I12" t="str">
        <f t="shared" si="0"/>
        <v>/Invoice/cbc:DocumentCurrencyCode</v>
      </c>
    </row>
    <row r="13" spans="1:9" ht="16.5" customHeight="1">
      <c r="A13">
        <v>1110</v>
      </c>
      <c r="B13" t="s">
        <v>2877</v>
      </c>
      <c r="C13" t="s">
        <v>30</v>
      </c>
      <c r="D13" t="s">
        <v>50</v>
      </c>
      <c r="E13" t="s">
        <v>52</v>
      </c>
      <c r="F13" t="s">
        <v>52</v>
      </c>
      <c r="G13" s="5" t="s">
        <v>30</v>
      </c>
      <c r="H13" t="s">
        <v>1888</v>
      </c>
      <c r="I13" t="str">
        <f t="shared" si="0"/>
        <v>/Invoice/cbc:TaxCurrencyCode</v>
      </c>
    </row>
    <row r="14" spans="1:9" ht="16.5" customHeight="1">
      <c r="A14">
        <v>1120</v>
      </c>
      <c r="B14" t="s">
        <v>2878</v>
      </c>
      <c r="C14" t="s">
        <v>30</v>
      </c>
      <c r="D14" t="s">
        <v>137</v>
      </c>
      <c r="E14" t="s">
        <v>2838</v>
      </c>
      <c r="F14" t="s">
        <v>2838</v>
      </c>
      <c r="G14" s="5" t="s">
        <v>30</v>
      </c>
      <c r="H14" t="s">
        <v>1520</v>
      </c>
      <c r="I14" t="str">
        <f t="shared" si="0"/>
        <v>/Invoice/cbc:AccountingCost</v>
      </c>
    </row>
    <row r="15" spans="1:9" ht="16.5" customHeight="1">
      <c r="A15">
        <v>1130</v>
      </c>
      <c r="B15" t="s">
        <v>2879</v>
      </c>
      <c r="C15" t="s">
        <v>30</v>
      </c>
      <c r="D15" t="s">
        <v>75</v>
      </c>
      <c r="E15" t="s">
        <v>76</v>
      </c>
      <c r="F15" t="s">
        <v>76</v>
      </c>
      <c r="G15" s="5" t="s">
        <v>30</v>
      </c>
      <c r="H15" t="s">
        <v>1885</v>
      </c>
      <c r="I15" t="str">
        <f t="shared" si="0"/>
        <v>/Invoice/cbc:BuyerReference</v>
      </c>
    </row>
    <row r="16" spans="1:9" ht="16.5" customHeight="1">
      <c r="A16">
        <v>1140</v>
      </c>
      <c r="B16" t="s">
        <v>2880</v>
      </c>
      <c r="C16" t="s">
        <v>30</v>
      </c>
      <c r="D16" t="s">
        <v>584</v>
      </c>
      <c r="E16" t="s">
        <v>585</v>
      </c>
      <c r="F16" t="s">
        <v>585</v>
      </c>
      <c r="G16" s="5" t="s">
        <v>30</v>
      </c>
      <c r="H16" t="s">
        <v>1518</v>
      </c>
      <c r="I16" t="str">
        <f t="shared" si="0"/>
        <v>/Invoice/cac:InvoicePeriod</v>
      </c>
    </row>
    <row r="17" spans="1:9" ht="16.5" customHeight="1">
      <c r="A17">
        <v>1150</v>
      </c>
      <c r="B17" t="s">
        <v>2881</v>
      </c>
      <c r="C17" t="s">
        <v>30</v>
      </c>
      <c r="D17" t="s">
        <v>590</v>
      </c>
      <c r="E17" t="s">
        <v>591</v>
      </c>
      <c r="F17" t="s">
        <v>591</v>
      </c>
      <c r="G17" s="5" t="s">
        <v>30</v>
      </c>
      <c r="H17" t="s">
        <v>2882</v>
      </c>
      <c r="I17" t="str">
        <f>I$16&amp;"/"&amp;MID(H17,3,LEN(H17)-2)</f>
        <v>/Invoice/cac:InvoicePeriod/cbc:StartDate</v>
      </c>
    </row>
    <row r="18" spans="1:9" ht="16.5" customHeight="1">
      <c r="A18">
        <v>1160</v>
      </c>
      <c r="B18" t="s">
        <v>2883</v>
      </c>
      <c r="C18" t="s">
        <v>30</v>
      </c>
      <c r="D18" t="s">
        <v>596</v>
      </c>
      <c r="E18" t="s">
        <v>597</v>
      </c>
      <c r="F18" t="s">
        <v>597</v>
      </c>
      <c r="G18" s="5" t="s">
        <v>30</v>
      </c>
      <c r="H18" t="s">
        <v>3446</v>
      </c>
      <c r="I18" t="str">
        <f>I$16&amp;"/"&amp;MID(H18,3,LEN(H18)-2)</f>
        <v>/Invoice/cac:InvoicePeriod/cbc:EndDate</v>
      </c>
    </row>
    <row r="19" spans="1:9" ht="16.5" customHeight="1">
      <c r="A19">
        <v>1170</v>
      </c>
      <c r="B19" t="s">
        <v>2884</v>
      </c>
      <c r="C19" t="s">
        <v>30</v>
      </c>
      <c r="D19" t="s">
        <v>63</v>
      </c>
      <c r="E19" t="s">
        <v>64</v>
      </c>
      <c r="F19" t="s">
        <v>64</v>
      </c>
      <c r="G19" s="5" t="s">
        <v>30</v>
      </c>
      <c r="H19" t="s">
        <v>2885</v>
      </c>
      <c r="I19" t="str">
        <f>I$16&amp;"/"&amp;MID(H19,3,LEN(H19)-2)</f>
        <v>/Invoice/cac:InvoicePeriod/cbc:DescriptionCode</v>
      </c>
    </row>
    <row r="20" spans="1:9" ht="16.5" customHeight="1">
      <c r="A20">
        <v>1180</v>
      </c>
      <c r="F20">
        <v>0</v>
      </c>
      <c r="G20" s="5" t="s">
        <v>30</v>
      </c>
      <c r="H20" t="s">
        <v>3447</v>
      </c>
      <c r="I20" t="str">
        <f>I$2&amp;"/"&amp;H20</f>
        <v>/Invoice/cac:OrderReference</v>
      </c>
    </row>
    <row r="21" spans="1:9" ht="16.5" customHeight="1">
      <c r="A21">
        <v>1190</v>
      </c>
      <c r="B21" t="s">
        <v>2886</v>
      </c>
      <c r="C21" t="s">
        <v>30</v>
      </c>
      <c r="D21" t="s">
        <v>95</v>
      </c>
      <c r="E21" t="s">
        <v>96</v>
      </c>
      <c r="F21" t="s">
        <v>96</v>
      </c>
      <c r="G21" s="5" t="s">
        <v>15</v>
      </c>
      <c r="H21" t="s">
        <v>2887</v>
      </c>
      <c r="I21" t="str">
        <f>I$20&amp;"/"&amp;MID(H21,3,LEN(H21)-2)</f>
        <v>/Invoice/cac:OrderReference/cbc:ID</v>
      </c>
    </row>
    <row r="22" spans="1:9" ht="16.5" customHeight="1">
      <c r="A22">
        <v>1200</v>
      </c>
      <c r="B22" t="s">
        <v>2888</v>
      </c>
      <c r="C22" t="s">
        <v>30</v>
      </c>
      <c r="D22" t="s">
        <v>101</v>
      </c>
      <c r="E22" t="s">
        <v>102</v>
      </c>
      <c r="F22" t="s">
        <v>102</v>
      </c>
      <c r="G22" s="5" t="s">
        <v>30</v>
      </c>
      <c r="H22" t="s">
        <v>2889</v>
      </c>
      <c r="I22" t="str">
        <f>I$20&amp;"/"&amp;MID(H22,3,LEN(H22)-2)</f>
        <v>/Invoice/cac:OrderReference/cbc:SalesOrderID</v>
      </c>
    </row>
    <row r="23" spans="1:9" ht="16.5" customHeight="1">
      <c r="A23">
        <v>1210</v>
      </c>
      <c r="B23" t="s">
        <v>2890</v>
      </c>
      <c r="C23" t="s">
        <v>143</v>
      </c>
      <c r="D23" t="s">
        <v>196</v>
      </c>
      <c r="E23" t="s">
        <v>197</v>
      </c>
      <c r="F23" t="s">
        <v>197</v>
      </c>
      <c r="G23" s="5" t="s">
        <v>143</v>
      </c>
      <c r="H23" t="s">
        <v>1874</v>
      </c>
      <c r="I23" t="str">
        <f>I$2&amp;"/"&amp;H23</f>
        <v>/Invoice/cac:BillingReference</v>
      </c>
    </row>
    <row r="24" spans="1:9" ht="16.5" customHeight="1">
      <c r="A24">
        <v>1220</v>
      </c>
      <c r="F24">
        <v>0</v>
      </c>
      <c r="G24" s="5" t="s">
        <v>15</v>
      </c>
      <c r="H24" t="s">
        <v>2891</v>
      </c>
      <c r="I24" t="str">
        <f>I23&amp;"/"&amp;MID(H24,3,LEN(H24)-2)</f>
        <v>/Invoice/cac:BillingReference/cac:InvoiceDocumentReference</v>
      </c>
    </row>
    <row r="25" spans="1:9" ht="16.5" customHeight="1">
      <c r="A25">
        <v>1230</v>
      </c>
      <c r="B25" t="s">
        <v>2892</v>
      </c>
      <c r="C25" t="s">
        <v>15</v>
      </c>
      <c r="D25" t="s">
        <v>202</v>
      </c>
      <c r="E25" t="s">
        <v>203</v>
      </c>
      <c r="F25" t="s">
        <v>203</v>
      </c>
      <c r="G25" s="5" t="s">
        <v>15</v>
      </c>
      <c r="H25" t="s">
        <v>2893</v>
      </c>
      <c r="I25" t="str">
        <f>I$24&amp;"/"&amp;MID(H25,5,LEN(H25)-4)</f>
        <v>/Invoice/cac:BillingReference/cac:InvoiceDocumentReference/cbc:ID</v>
      </c>
    </row>
    <row r="26" spans="1:9" ht="16.5" customHeight="1">
      <c r="A26">
        <v>1240</v>
      </c>
      <c r="B26" t="s">
        <v>2894</v>
      </c>
      <c r="C26" t="s">
        <v>30</v>
      </c>
      <c r="D26" t="s">
        <v>208</v>
      </c>
      <c r="E26" t="s">
        <v>209</v>
      </c>
      <c r="F26" t="s">
        <v>209</v>
      </c>
      <c r="G26" s="5" t="s">
        <v>30</v>
      </c>
      <c r="H26" t="s">
        <v>2895</v>
      </c>
      <c r="I26" t="str">
        <f>I$24&amp;"/"&amp;MID(H26,5,LEN(H26)-4)</f>
        <v>/Invoice/cac:BillingReference/cac:InvoiceDocumentReference/cbc:IssueDate</v>
      </c>
    </row>
    <row r="27" spans="1:9" ht="16.5" customHeight="1">
      <c r="A27">
        <v>1250</v>
      </c>
      <c r="F27">
        <v>0</v>
      </c>
      <c r="G27" s="5" t="s">
        <v>30</v>
      </c>
      <c r="H27" t="s">
        <v>1866</v>
      </c>
      <c r="I27" t="str">
        <f>I$2&amp;"/"&amp;H27</f>
        <v>/Invoice/cac:DespatchDocumentReference</v>
      </c>
    </row>
    <row r="28" spans="1:9" ht="16.5" customHeight="1">
      <c r="A28">
        <v>1260</v>
      </c>
      <c r="B28" t="s">
        <v>2896</v>
      </c>
      <c r="C28" t="s">
        <v>30</v>
      </c>
      <c r="D28" t="s">
        <v>113</v>
      </c>
      <c r="E28" t="s">
        <v>114</v>
      </c>
      <c r="F28" t="s">
        <v>114</v>
      </c>
      <c r="G28" s="5" t="s">
        <v>15</v>
      </c>
      <c r="H28" t="s">
        <v>2887</v>
      </c>
      <c r="I28" t="str">
        <f>I27&amp;"/"&amp;MID(H28,3,LEN(H28)-2)</f>
        <v>/Invoice/cac:DespatchDocumentReference/cbc:ID</v>
      </c>
    </row>
    <row r="29" spans="1:9" ht="16.5" customHeight="1">
      <c r="A29">
        <v>1270</v>
      </c>
      <c r="F29">
        <v>0</v>
      </c>
      <c r="G29" s="5" t="s">
        <v>30</v>
      </c>
      <c r="H29" t="s">
        <v>1863</v>
      </c>
      <c r="I29" t="str">
        <f>I$2&amp;"/"&amp;H29</f>
        <v>/Invoice/cac:ReceiptDocumentReference</v>
      </c>
    </row>
    <row r="30" spans="1:9" ht="16.5" customHeight="1">
      <c r="A30">
        <v>1280</v>
      </c>
      <c r="B30" t="s">
        <v>2897</v>
      </c>
      <c r="C30" t="s">
        <v>30</v>
      </c>
      <c r="D30" t="s">
        <v>107</v>
      </c>
      <c r="E30" t="s">
        <v>108</v>
      </c>
      <c r="F30" t="s">
        <v>108</v>
      </c>
      <c r="G30" s="5" t="s">
        <v>15</v>
      </c>
      <c r="H30" t="s">
        <v>2887</v>
      </c>
      <c r="I30" t="str">
        <f>I29&amp;"/"&amp;MID(H30,3,LEN(H30)-2)</f>
        <v>/Invoice/cac:ReceiptDocumentReference/cbc:ID</v>
      </c>
    </row>
    <row r="31" spans="1:9" ht="16.5" customHeight="1">
      <c r="A31">
        <v>1290</v>
      </c>
      <c r="F31">
        <v>0</v>
      </c>
      <c r="G31" s="5" t="s">
        <v>30</v>
      </c>
      <c r="H31" t="s">
        <v>1860</v>
      </c>
      <c r="I31" t="str">
        <f>I$2&amp;"/"&amp;H31</f>
        <v>/Invoice/cac:OriginatorDocumentReference</v>
      </c>
    </row>
    <row r="32" spans="1:9" ht="16.5" customHeight="1">
      <c r="A32">
        <v>1300</v>
      </c>
      <c r="B32" t="s">
        <v>2898</v>
      </c>
      <c r="C32" t="s">
        <v>30</v>
      </c>
      <c r="D32" t="s">
        <v>119</v>
      </c>
      <c r="E32" t="s">
        <v>120</v>
      </c>
      <c r="F32" t="s">
        <v>120</v>
      </c>
      <c r="G32" s="5" t="s">
        <v>15</v>
      </c>
      <c r="H32" t="s">
        <v>2887</v>
      </c>
      <c r="I32" t="str">
        <f>I31&amp;"/"&amp;MID(H32,3,LEN(H32)-2)</f>
        <v>/Invoice/cac:OriginatorDocumentReference/cbc:ID</v>
      </c>
    </row>
    <row r="33" spans="1:9" ht="16.5" customHeight="1">
      <c r="A33">
        <v>1310</v>
      </c>
      <c r="F33">
        <v>0</v>
      </c>
      <c r="G33" s="5" t="s">
        <v>30</v>
      </c>
      <c r="H33" t="s">
        <v>1857</v>
      </c>
      <c r="I33" t="str">
        <f>I$2&amp;"/"&amp;H33</f>
        <v>/Invoice/cac:ContractDocumentReference</v>
      </c>
    </row>
    <row r="34" spans="1:9" ht="16.5" customHeight="1">
      <c r="A34">
        <v>1320</v>
      </c>
      <c r="B34" t="s">
        <v>2899</v>
      </c>
      <c r="C34" t="s">
        <v>30</v>
      </c>
      <c r="D34" t="s">
        <v>89</v>
      </c>
      <c r="E34" t="s">
        <v>90</v>
      </c>
      <c r="F34" t="s">
        <v>90</v>
      </c>
      <c r="G34" s="5" t="s">
        <v>15</v>
      </c>
      <c r="H34" t="s">
        <v>2887</v>
      </c>
      <c r="I34" t="str">
        <f>I33&amp;"/"&amp;MID(H34,3,LEN(H34)-2)</f>
        <v>/Invoice/cac:ContractDocumentReference/cbc:ID</v>
      </c>
    </row>
    <row r="35" spans="1:9" ht="16.5" customHeight="1">
      <c r="A35">
        <v>1330</v>
      </c>
      <c r="F35" t="s">
        <v>1854</v>
      </c>
      <c r="G35" s="5" t="s">
        <v>30</v>
      </c>
      <c r="H35" t="s">
        <v>3463</v>
      </c>
      <c r="I35" t="str">
        <f>I$2&amp;"/"&amp;H35</f>
        <v>/Invoice/cac:AdditionalDocumentReference[cbc:DocumentTypeCode='130']</v>
      </c>
    </row>
    <row r="36" spans="1:9" ht="16.5" customHeight="1">
      <c r="A36">
        <v>1350</v>
      </c>
      <c r="B36" t="s">
        <v>2900</v>
      </c>
      <c r="C36" t="s">
        <v>30</v>
      </c>
      <c r="D36" t="s">
        <v>125</v>
      </c>
      <c r="E36" t="s">
        <v>126</v>
      </c>
      <c r="F36" t="s">
        <v>126</v>
      </c>
      <c r="G36" s="5" t="s">
        <v>15</v>
      </c>
      <c r="H36" t="s">
        <v>2887</v>
      </c>
      <c r="I36" t="str">
        <f>I35&amp;"/"&amp;MID(H36,3,LEN(H36)-2)</f>
        <v>/Invoice/cac:AdditionalDocumentReference[cbc:DocumentTypeCode='130']/cbc:ID</v>
      </c>
    </row>
    <row r="37" spans="1:9" ht="16.5" customHeight="1">
      <c r="A37">
        <v>1360</v>
      </c>
      <c r="B37" t="s">
        <v>2901</v>
      </c>
      <c r="C37" t="s">
        <v>30</v>
      </c>
      <c r="D37" t="s">
        <v>131</v>
      </c>
      <c r="E37" t="s">
        <v>132</v>
      </c>
      <c r="F37" t="s">
        <v>132</v>
      </c>
      <c r="G37" s="5" t="s">
        <v>30</v>
      </c>
      <c r="H37" t="s">
        <v>3448</v>
      </c>
      <c r="I37" t="str">
        <f>I36&amp;"/"&amp;MID(H37,5,LEN(H37)-4)</f>
        <v>/Invoice/cac:AdditionalDocumentReference[cbc:DocumentTypeCode='130']/cbc:ID/@schemeID</v>
      </c>
    </row>
    <row r="38" spans="1:9" ht="16.5" customHeight="1">
      <c r="A38">
        <v>1370</v>
      </c>
      <c r="F38" t="s">
        <v>1850</v>
      </c>
      <c r="G38" s="5" t="s">
        <v>15</v>
      </c>
      <c r="H38" t="s">
        <v>2903</v>
      </c>
      <c r="I38" t="str">
        <f>I35&amp;"/"&amp;MID(H38,3,LEN(H38)-2)</f>
        <v>/Invoice/cac:AdditionalDocumentReference[cbc:DocumentTypeCode='130']/cbc:DocumentTypeCode</v>
      </c>
    </row>
    <row r="39" spans="1:9" ht="16.5" customHeight="1">
      <c r="A39">
        <v>1380</v>
      </c>
      <c r="B39" t="s">
        <v>2904</v>
      </c>
      <c r="C39" t="s">
        <v>143</v>
      </c>
      <c r="D39" t="s">
        <v>1040</v>
      </c>
      <c r="E39" t="s">
        <v>1041</v>
      </c>
      <c r="F39" t="s">
        <v>1041</v>
      </c>
      <c r="G39" s="5" t="s">
        <v>143</v>
      </c>
      <c r="H39" s="10" t="s">
        <v>3464</v>
      </c>
      <c r="I39" t="str">
        <f>I$2&amp;"/"&amp;H39</f>
        <v>/Invoice/cac:AdditionalDocumentReference[not(cbc:DocumentTypeCode='130')]</v>
      </c>
    </row>
    <row r="40" spans="1:9" ht="16.5" customHeight="1">
      <c r="A40">
        <v>1400</v>
      </c>
      <c r="B40" t="s">
        <v>2905</v>
      </c>
      <c r="C40" t="s">
        <v>15</v>
      </c>
      <c r="D40" t="s">
        <v>1046</v>
      </c>
      <c r="E40" t="s">
        <v>1047</v>
      </c>
      <c r="F40" t="s">
        <v>1047</v>
      </c>
      <c r="G40" s="5" t="s">
        <v>15</v>
      </c>
      <c r="H40" t="s">
        <v>2887</v>
      </c>
      <c r="I40" t="str">
        <f>I39&amp;"/"&amp;MID(H40,3,LEN(H40)-2)</f>
        <v>/Invoice/cac:AdditionalDocumentReference[not(cbc:DocumentTypeCode='130')]/cbc:ID</v>
      </c>
    </row>
    <row r="41" spans="1:9" ht="16.5" customHeight="1">
      <c r="A41">
        <v>1410</v>
      </c>
      <c r="B41" t="s">
        <v>2906</v>
      </c>
      <c r="C41" t="s">
        <v>30</v>
      </c>
      <c r="D41" t="s">
        <v>1051</v>
      </c>
      <c r="E41" t="s">
        <v>1052</v>
      </c>
      <c r="F41" t="s">
        <v>1052</v>
      </c>
      <c r="G41" s="5" t="s">
        <v>30</v>
      </c>
      <c r="H41" t="s">
        <v>2907</v>
      </c>
      <c r="I41" t="str">
        <f>I$39&amp;"/"&amp;MID(H41,3,LEN(H41)-2)</f>
        <v>/Invoice/cac:AdditionalDocumentReference[not(cbc:DocumentTypeCode='130')]/cbc:DocumentDescription</v>
      </c>
    </row>
    <row r="42" spans="1:9" ht="16.5" customHeight="1">
      <c r="A42">
        <v>1420</v>
      </c>
      <c r="F42">
        <v>0</v>
      </c>
      <c r="G42" s="5" t="s">
        <v>30</v>
      </c>
      <c r="H42" t="s">
        <v>3460</v>
      </c>
      <c r="I42" t="str">
        <f>I$39&amp;"/"&amp;MID(H42,3,LEN(H42)-2)</f>
        <v>/Invoice/cac:AdditionalDocumentReference[not(cbc:DocumentTypeCode='130')]/cac:Attachment</v>
      </c>
    </row>
    <row r="43" spans="1:9" ht="16.5" customHeight="1">
      <c r="A43">
        <v>1430</v>
      </c>
      <c r="B43" t="s">
        <v>2908</v>
      </c>
      <c r="C43" t="s">
        <v>30</v>
      </c>
      <c r="D43" t="s">
        <v>1063</v>
      </c>
      <c r="E43" t="s">
        <v>1064</v>
      </c>
      <c r="F43" t="s">
        <v>1064</v>
      </c>
      <c r="G43" s="5" t="s">
        <v>30</v>
      </c>
      <c r="H43" t="s">
        <v>2909</v>
      </c>
      <c r="I43" t="str">
        <f>I42&amp;"/"&amp;MID(H43,5,LEN(H43)-4)</f>
        <v>/Invoice/cac:AdditionalDocumentReference[not(cbc:DocumentTypeCode='130')]/cac:Attachment/cbc:EmbeddedDocumentBinaryObject</v>
      </c>
    </row>
    <row r="44" spans="1:9" ht="16.5" customHeight="1">
      <c r="A44">
        <v>1440</v>
      </c>
      <c r="B44" t="s">
        <v>2910</v>
      </c>
      <c r="C44" t="s">
        <v>15</v>
      </c>
      <c r="D44" t="s">
        <v>1070</v>
      </c>
      <c r="E44" t="s">
        <v>1071</v>
      </c>
      <c r="F44" t="s">
        <v>1071</v>
      </c>
      <c r="G44" s="5" t="s">
        <v>15</v>
      </c>
      <c r="H44" t="s">
        <v>2911</v>
      </c>
      <c r="I44" t="str">
        <f>I43&amp;"/"&amp;MID(H44,7,LEN(H44)-6)</f>
        <v>/Invoice/cac:AdditionalDocumentReference[not(cbc:DocumentTypeCode='130')]/cac:Attachment/cbc:EmbeddedDocumentBinaryObject/@mimeCode</v>
      </c>
    </row>
    <row r="45" spans="1:9" ht="16.5" customHeight="1">
      <c r="A45">
        <v>1450</v>
      </c>
      <c r="B45" t="s">
        <v>2912</v>
      </c>
      <c r="C45" t="s">
        <v>15</v>
      </c>
      <c r="D45" t="s">
        <v>1076</v>
      </c>
      <c r="E45">
        <v>0</v>
      </c>
      <c r="F45">
        <v>0</v>
      </c>
      <c r="G45" s="5" t="s">
        <v>15</v>
      </c>
      <c r="H45" t="s">
        <v>2913</v>
      </c>
      <c r="I45" t="str">
        <f>I43&amp;"/"&amp;MID(H45,7,LEN(H45)-6)</f>
        <v>/Invoice/cac:AdditionalDocumentReference[not(cbc:DocumentTypeCode='130')]/cac:Attachment/cbc:EmbeddedDocumentBinaryObject/@filename</v>
      </c>
    </row>
    <row r="46" spans="1:9" ht="16.5" customHeight="1">
      <c r="A46">
        <v>1460</v>
      </c>
      <c r="F46">
        <v>0</v>
      </c>
      <c r="G46" s="5" t="s">
        <v>30</v>
      </c>
      <c r="H46" t="s">
        <v>2914</v>
      </c>
      <c r="I46" t="str">
        <f>I42&amp;"/"&amp;MID(H46,5,LEN(H46)-4)</f>
        <v>/Invoice/cac:AdditionalDocumentReference[not(cbc:DocumentTypeCode='130')]/cac:Attachment/cac:ExternalReference</v>
      </c>
    </row>
    <row r="47" spans="1:9" ht="16.5" customHeight="1">
      <c r="A47">
        <v>1470</v>
      </c>
      <c r="B47" t="s">
        <v>2915</v>
      </c>
      <c r="C47" t="s">
        <v>30</v>
      </c>
      <c r="D47" t="s">
        <v>1057</v>
      </c>
      <c r="E47" t="s">
        <v>1058</v>
      </c>
      <c r="F47" t="s">
        <v>1058</v>
      </c>
      <c r="G47" s="5" t="s">
        <v>15</v>
      </c>
      <c r="H47" t="s">
        <v>2916</v>
      </c>
      <c r="I47" t="str">
        <f>I46&amp;"/"&amp;MID(H47,7,LEN(H47)-6)</f>
        <v>/Invoice/cac:AdditionalDocumentReference[not(cbc:DocumentTypeCode='130')]/cac:Attachment/cac:ExternalReference/cbc:URI</v>
      </c>
    </row>
    <row r="48" spans="1:9" ht="16.5" customHeight="1">
      <c r="A48">
        <v>1480</v>
      </c>
      <c r="F48">
        <v>0</v>
      </c>
      <c r="G48" s="5" t="s">
        <v>30</v>
      </c>
      <c r="H48" t="s">
        <v>1831</v>
      </c>
      <c r="I48" t="str">
        <f>I$2&amp;"/"&amp;H48</f>
        <v>/Invoice/cac:ProjectReference</v>
      </c>
    </row>
    <row r="49" spans="1:9" ht="16.5" customHeight="1">
      <c r="A49">
        <v>1490</v>
      </c>
      <c r="B49" t="s">
        <v>2917</v>
      </c>
      <c r="C49" t="s">
        <v>30</v>
      </c>
      <c r="D49" t="s">
        <v>82</v>
      </c>
      <c r="E49" t="s">
        <v>83</v>
      </c>
      <c r="F49" t="s">
        <v>83</v>
      </c>
      <c r="G49" s="5" t="s">
        <v>15</v>
      </c>
      <c r="H49" t="s">
        <v>2887</v>
      </c>
      <c r="I49" t="str">
        <f>I48&amp;"/"&amp;MID(H49,3,LEN(H49)-2)</f>
        <v>/Invoice/cac:ProjectReference/cbc:ID</v>
      </c>
    </row>
    <row r="50" spans="1:9" ht="16.5" customHeight="1">
      <c r="A50">
        <v>1500</v>
      </c>
      <c r="B50" t="s">
        <v>2918</v>
      </c>
      <c r="C50" t="s">
        <v>15</v>
      </c>
      <c r="D50" t="s">
        <v>214</v>
      </c>
      <c r="E50" t="s">
        <v>215</v>
      </c>
      <c r="F50" t="s">
        <v>215</v>
      </c>
      <c r="G50" s="5" t="s">
        <v>15</v>
      </c>
      <c r="H50" t="s">
        <v>1829</v>
      </c>
      <c r="I50" t="str">
        <f>I$2&amp;"/"&amp;H50</f>
        <v>/Invoice/cac:AccountingSupplierParty</v>
      </c>
    </row>
    <row r="51" spans="1:9" ht="16.5" customHeight="1">
      <c r="A51">
        <v>1510</v>
      </c>
      <c r="F51">
        <v>0</v>
      </c>
      <c r="G51" s="5" t="s">
        <v>15</v>
      </c>
      <c r="H51" t="s">
        <v>2919</v>
      </c>
      <c r="I51" t="str">
        <f>I50&amp;"/"&amp;MID(H51,3,LEN(H51)-2)</f>
        <v>/Invoice/cac:AccountingSupplierParty/cac:Party</v>
      </c>
    </row>
    <row r="52" spans="1:9" ht="16.5" customHeight="1">
      <c r="A52">
        <v>1520</v>
      </c>
      <c r="B52" t="s">
        <v>2920</v>
      </c>
      <c r="C52" t="s">
        <v>15</v>
      </c>
      <c r="D52" t="s">
        <v>270</v>
      </c>
      <c r="E52" t="s">
        <v>2832</v>
      </c>
      <c r="F52" t="s">
        <v>2832</v>
      </c>
      <c r="G52" s="5" t="s">
        <v>15</v>
      </c>
      <c r="H52" t="s">
        <v>2921</v>
      </c>
      <c r="I52" t="str">
        <f>I51&amp;"/"&amp;MID(H52,5,LEN(H52)-4)</f>
        <v>/Invoice/cac:AccountingSupplierParty/cac:Party/cbc:EndpointID</v>
      </c>
    </row>
    <row r="53" spans="1:9" ht="16.5" customHeight="1">
      <c r="A53">
        <v>1530</v>
      </c>
      <c r="B53" t="s">
        <v>2922</v>
      </c>
      <c r="C53" t="s">
        <v>15</v>
      </c>
      <c r="D53" t="s">
        <v>238</v>
      </c>
      <c r="E53" t="s">
        <v>275</v>
      </c>
      <c r="F53" t="s">
        <v>1825</v>
      </c>
      <c r="G53" s="5" t="s">
        <v>15</v>
      </c>
      <c r="H53" t="s">
        <v>2923</v>
      </c>
      <c r="I53" t="str">
        <f>I52&amp;"/"&amp;MID(H53,7,LEN(H53)-6)</f>
        <v>/Invoice/cac:AccountingSupplierParty/cac:Party/cbc:EndpointID/@schemeID</v>
      </c>
    </row>
    <row r="54" spans="1:9" ht="16.5" customHeight="1">
      <c r="A54">
        <v>1540</v>
      </c>
      <c r="F54">
        <v>0</v>
      </c>
      <c r="G54" s="5" t="s">
        <v>143</v>
      </c>
      <c r="H54" s="13" t="s">
        <v>3526</v>
      </c>
      <c r="I54" t="str">
        <f>I$51&amp;"/"&amp;MID(H54,5,LEN(H54)-4)</f>
        <v>/Invoice/cac:AccountingSupplierParty/cac:Party/cac:PartyIdentification[cbc:ID/@schemeID!='SEPA']</v>
      </c>
    </row>
    <row r="55" spans="1:9" ht="16.5" customHeight="1">
      <c r="A55">
        <v>1550</v>
      </c>
      <c r="B55" t="s">
        <v>2925</v>
      </c>
      <c r="C55" t="s">
        <v>143</v>
      </c>
      <c r="D55" t="s">
        <v>232</v>
      </c>
      <c r="E55" t="s">
        <v>233</v>
      </c>
      <c r="F55" t="s">
        <v>233</v>
      </c>
      <c r="G55" s="5" t="s">
        <v>15</v>
      </c>
      <c r="H55" t="s">
        <v>2926</v>
      </c>
      <c r="I55" t="str">
        <f>I54&amp;"/"&amp;MID(H55,7,LEN(H55)-6)</f>
        <v>/Invoice/cac:AccountingSupplierParty/cac:Party/cac:PartyIdentification[cbc:ID/@schemeID!='SEPA']/cbc:ID</v>
      </c>
    </row>
    <row r="56" spans="1:9" ht="16.5" customHeight="1">
      <c r="A56">
        <v>1560</v>
      </c>
      <c r="B56" t="s">
        <v>2927</v>
      </c>
      <c r="C56" t="s">
        <v>30</v>
      </c>
      <c r="D56" t="s">
        <v>238</v>
      </c>
      <c r="E56" t="s">
        <v>239</v>
      </c>
      <c r="F56" t="s">
        <v>239</v>
      </c>
      <c r="G56" s="5" t="s">
        <v>30</v>
      </c>
      <c r="H56" t="s">
        <v>2928</v>
      </c>
      <c r="I56" t="str">
        <f>I55&amp;"/"&amp;MID(H56,9,LEN(H56)-8)</f>
        <v>/Invoice/cac:AccountingSupplierParty/cac:Party/cac:PartyIdentification[cbc:ID/@schemeID!='SEPA']/cbc:ID/@schemeID</v>
      </c>
    </row>
    <row r="57" spans="1:9" ht="16.5" customHeight="1">
      <c r="A57">
        <v>1570</v>
      </c>
      <c r="F57">
        <v>0</v>
      </c>
      <c r="G57" s="5" t="s">
        <v>30</v>
      </c>
      <c r="H57" s="10" t="s">
        <v>3502</v>
      </c>
      <c r="I57" t="str">
        <f>I$51&amp;"/"&amp;MID(H57,5,LEN(H57)-4)</f>
        <v>/Invoice/cac:AccountingSupplierParty/cac:Party/cac:PartyIdentification[cbc:ID/@schemeID='SEPA']</v>
      </c>
    </row>
    <row r="58" spans="1:9" ht="16.5" customHeight="1">
      <c r="A58">
        <v>1590</v>
      </c>
      <c r="B58" t="s">
        <v>2929</v>
      </c>
      <c r="C58" t="s">
        <v>30</v>
      </c>
      <c r="D58" t="s">
        <v>780</v>
      </c>
      <c r="E58" t="s">
        <v>781</v>
      </c>
      <c r="F58" t="s">
        <v>781</v>
      </c>
      <c r="G58" s="5" t="s">
        <v>15</v>
      </c>
      <c r="H58" t="s">
        <v>2926</v>
      </c>
      <c r="I58" t="str">
        <f>I57&amp;"/"&amp;MID(H58,7,LEN(H58)-6)</f>
        <v>/Invoice/cac:AccountingSupplierParty/cac:Party/cac:PartyIdentification[cbc:ID/@schemeID='SEPA']/cbc:ID</v>
      </c>
    </row>
    <row r="59" spans="1:9" ht="16.5" customHeight="1">
      <c r="A59">
        <v>1600</v>
      </c>
      <c r="F59" t="s">
        <v>2831</v>
      </c>
      <c r="G59" s="5" t="s">
        <v>15</v>
      </c>
      <c r="H59" t="s">
        <v>2928</v>
      </c>
      <c r="I59" t="str">
        <f>I58&amp;"/"&amp;MID(H59,9,LEN(H59)-8)</f>
        <v>/Invoice/cac:AccountingSupplierParty/cac:Party/cac:PartyIdentification[cbc:ID/@schemeID='SEPA']/cbc:ID/@schemeID</v>
      </c>
    </row>
    <row r="60" spans="1:9" ht="16.5" customHeight="1">
      <c r="A60">
        <v>1610</v>
      </c>
      <c r="F60">
        <v>0</v>
      </c>
      <c r="G60" s="5" t="s">
        <v>30</v>
      </c>
      <c r="H60" t="s">
        <v>3461</v>
      </c>
      <c r="I60" t="str">
        <f>I$51&amp;"/"&amp;MID(H60,5,LEN(H60)-4)</f>
        <v>/Invoice/cac:AccountingSupplierParty/cac:Party/cac:PartyName</v>
      </c>
    </row>
    <row r="61" spans="1:9" ht="16.5" customHeight="1">
      <c r="A61">
        <v>1620</v>
      </c>
      <c r="B61" t="s">
        <v>2930</v>
      </c>
      <c r="C61" t="s">
        <v>30</v>
      </c>
      <c r="D61" t="s">
        <v>226</v>
      </c>
      <c r="E61" t="s">
        <v>227</v>
      </c>
      <c r="F61" t="s">
        <v>227</v>
      </c>
      <c r="G61" s="5" t="s">
        <v>15</v>
      </c>
      <c r="H61" t="s">
        <v>2931</v>
      </c>
      <c r="I61" t="str">
        <f>I60&amp;"/"&amp;MID(H61,7,LEN(H61)-6)</f>
        <v>/Invoice/cac:AccountingSupplierParty/cac:Party/cac:PartyName/cbc:Name</v>
      </c>
    </row>
    <row r="62" spans="1:9" ht="16.5" customHeight="1">
      <c r="A62">
        <v>1630</v>
      </c>
      <c r="B62" t="s">
        <v>2932</v>
      </c>
      <c r="C62" t="s">
        <v>15</v>
      </c>
      <c r="D62" t="s">
        <v>280</v>
      </c>
      <c r="E62" t="s">
        <v>281</v>
      </c>
      <c r="F62" t="s">
        <v>281</v>
      </c>
      <c r="G62" s="5" t="s">
        <v>15</v>
      </c>
      <c r="H62" t="s">
        <v>2933</v>
      </c>
      <c r="I62" t="str">
        <f>I$51&amp;"/"&amp;MID(H62,5,LEN(H62)-4)</f>
        <v>/Invoice/cac:AccountingSupplierParty/cac:Party/cac:PostalAddress</v>
      </c>
    </row>
    <row r="63" spans="1:9" ht="16.5" customHeight="1">
      <c r="A63">
        <v>1640</v>
      </c>
      <c r="B63" t="s">
        <v>2934</v>
      </c>
      <c r="C63" t="s">
        <v>30</v>
      </c>
      <c r="D63" t="s">
        <v>286</v>
      </c>
      <c r="E63" t="s">
        <v>287</v>
      </c>
      <c r="F63" t="s">
        <v>287</v>
      </c>
      <c r="G63" s="5" t="s">
        <v>30</v>
      </c>
      <c r="H63" t="s">
        <v>2935</v>
      </c>
      <c r="I63" t="str">
        <f t="shared" ref="I63:I68" si="1">I$62&amp;"/"&amp;MID(H63,7,LEN(H63)-6)</f>
        <v>/Invoice/cac:AccountingSupplierParty/cac:Party/cac:PostalAddress/cbc:StreetName</v>
      </c>
    </row>
    <row r="64" spans="1:9" ht="16.5" customHeight="1">
      <c r="A64">
        <v>1650</v>
      </c>
      <c r="B64" t="s">
        <v>2936</v>
      </c>
      <c r="C64" t="s">
        <v>30</v>
      </c>
      <c r="D64" t="s">
        <v>292</v>
      </c>
      <c r="E64" t="s">
        <v>293</v>
      </c>
      <c r="F64" t="s">
        <v>293</v>
      </c>
      <c r="G64" s="5" t="s">
        <v>30</v>
      </c>
      <c r="H64" t="s">
        <v>2937</v>
      </c>
      <c r="I64" t="str">
        <f t="shared" si="1"/>
        <v>/Invoice/cac:AccountingSupplierParty/cac:Party/cac:PostalAddress/cbc:AdditionalStreetName</v>
      </c>
    </row>
    <row r="65" spans="1:9" ht="16.5" customHeight="1">
      <c r="A65">
        <v>1660</v>
      </c>
      <c r="B65" t="s">
        <v>2938</v>
      </c>
      <c r="C65" t="s">
        <v>30</v>
      </c>
      <c r="D65" t="s">
        <v>303</v>
      </c>
      <c r="E65" t="s">
        <v>304</v>
      </c>
      <c r="F65" t="s">
        <v>304</v>
      </c>
      <c r="G65" s="5" t="s">
        <v>30</v>
      </c>
      <c r="H65" t="s">
        <v>2939</v>
      </c>
      <c r="I65" t="str">
        <f t="shared" si="1"/>
        <v>/Invoice/cac:AccountingSupplierParty/cac:Party/cac:PostalAddress/cbc:CityName</v>
      </c>
    </row>
    <row r="66" spans="1:9" ht="16.5" customHeight="1">
      <c r="A66">
        <v>1670</v>
      </c>
      <c r="B66" t="s">
        <v>2940</v>
      </c>
      <c r="C66" t="s">
        <v>30</v>
      </c>
      <c r="D66" t="s">
        <v>309</v>
      </c>
      <c r="E66" t="s">
        <v>310</v>
      </c>
      <c r="F66" t="s">
        <v>310</v>
      </c>
      <c r="G66" s="5" t="s">
        <v>30</v>
      </c>
      <c r="H66" t="s">
        <v>2941</v>
      </c>
      <c r="I66" t="str">
        <f t="shared" si="1"/>
        <v>/Invoice/cac:AccountingSupplierParty/cac:Party/cac:PostalAddress/cbc:PostalZone</v>
      </c>
    </row>
    <row r="67" spans="1:9" ht="16.5" customHeight="1">
      <c r="A67">
        <v>1680</v>
      </c>
      <c r="B67" t="s">
        <v>2942</v>
      </c>
      <c r="C67" t="s">
        <v>30</v>
      </c>
      <c r="D67" t="s">
        <v>315</v>
      </c>
      <c r="E67" t="s">
        <v>316</v>
      </c>
      <c r="F67" t="s">
        <v>316</v>
      </c>
      <c r="G67" s="5" t="s">
        <v>30</v>
      </c>
      <c r="H67" t="s">
        <v>2943</v>
      </c>
      <c r="I67" t="str">
        <f t="shared" si="1"/>
        <v>/Invoice/cac:AccountingSupplierParty/cac:Party/cac:PostalAddress/cbc:CountrySubentity</v>
      </c>
    </row>
    <row r="68" spans="1:9" ht="16.5" customHeight="1">
      <c r="A68">
        <v>1690</v>
      </c>
      <c r="F68">
        <v>0</v>
      </c>
      <c r="G68" s="5" t="s">
        <v>30</v>
      </c>
      <c r="H68" t="s">
        <v>2944</v>
      </c>
      <c r="I68" t="str">
        <f t="shared" si="1"/>
        <v>/Invoice/cac:AccountingSupplierParty/cac:Party/cac:PostalAddress/cac:AddressLine</v>
      </c>
    </row>
    <row r="69" spans="1:9" ht="16.5" customHeight="1">
      <c r="A69">
        <v>1700</v>
      </c>
      <c r="B69" t="s">
        <v>2945</v>
      </c>
      <c r="C69" t="s">
        <v>30</v>
      </c>
      <c r="D69" t="s">
        <v>298</v>
      </c>
      <c r="E69" t="s">
        <v>293</v>
      </c>
      <c r="F69" t="s">
        <v>293</v>
      </c>
      <c r="G69" s="5" t="s">
        <v>15</v>
      </c>
      <c r="H69" t="s">
        <v>2946</v>
      </c>
      <c r="I69" t="str">
        <f>I68&amp;"/"&amp;MID(H69,9,LEN(H69)-8)</f>
        <v>/Invoice/cac:AccountingSupplierParty/cac:Party/cac:PostalAddress/cac:AddressLine/cbc:Line</v>
      </c>
    </row>
    <row r="70" spans="1:9" ht="16.5" customHeight="1">
      <c r="A70">
        <v>1710</v>
      </c>
      <c r="F70">
        <v>0</v>
      </c>
      <c r="G70" s="5" t="s">
        <v>15</v>
      </c>
      <c r="H70" t="s">
        <v>2947</v>
      </c>
      <c r="I70" t="str">
        <f>I$62&amp;"/"&amp;MID(H70,7,LEN(H70)-6)</f>
        <v>/Invoice/cac:AccountingSupplierParty/cac:Party/cac:PostalAddress/cac:Country</v>
      </c>
    </row>
    <row r="71" spans="1:9" ht="16.5" customHeight="1">
      <c r="A71">
        <v>1720</v>
      </c>
      <c r="B71" t="s">
        <v>2948</v>
      </c>
      <c r="C71" t="s">
        <v>15</v>
      </c>
      <c r="D71" t="s">
        <v>321</v>
      </c>
      <c r="E71" t="s">
        <v>322</v>
      </c>
      <c r="F71" t="s">
        <v>322</v>
      </c>
      <c r="G71" s="5" t="s">
        <v>15</v>
      </c>
      <c r="H71" t="s">
        <v>2949</v>
      </c>
      <c r="I71" t="str">
        <f>I70&amp;"/"&amp;MID(H71,9,LEN(H71)-8)</f>
        <v>/Invoice/cac:AccountingSupplierParty/cac:Party/cac:PostalAddress/cac:Country/cbc:IdentificationCode</v>
      </c>
    </row>
    <row r="72" spans="1:9" ht="16.5" customHeight="1">
      <c r="A72">
        <v>1730</v>
      </c>
      <c r="F72">
        <v>0</v>
      </c>
      <c r="G72" s="5" t="s">
        <v>30</v>
      </c>
      <c r="H72" s="10" t="s">
        <v>3465</v>
      </c>
      <c r="I72" t="str">
        <f>I$51&amp;"/"&amp;MID(H72,5,LEN(H72)-4)</f>
        <v>/Invoice/cac:AccountingSupplierParty/cac:Party/cac:PartyTaxScheme[cac:TaxScheme/cbc:ID='VAT']</v>
      </c>
    </row>
    <row r="73" spans="1:9" ht="16.5" customHeight="1">
      <c r="A73">
        <v>1750</v>
      </c>
      <c r="B73" t="s">
        <v>2950</v>
      </c>
      <c r="C73" t="s">
        <v>30</v>
      </c>
      <c r="D73" t="s">
        <v>255</v>
      </c>
      <c r="E73" t="s">
        <v>2833</v>
      </c>
      <c r="F73" t="s">
        <v>2833</v>
      </c>
      <c r="G73" s="5" t="s">
        <v>15</v>
      </c>
      <c r="H73" t="s">
        <v>3450</v>
      </c>
      <c r="I73" t="str">
        <f>I72&amp;"/"&amp;MID(H73,7,LEN(H73)-6)</f>
        <v>/Invoice/cac:AccountingSupplierParty/cac:Party/cac:PartyTaxScheme[cac:TaxScheme/cbc:ID='VAT']/cbc:CompanyID</v>
      </c>
    </row>
    <row r="74" spans="1:9" ht="16.5" customHeight="1">
      <c r="A74">
        <v>1760</v>
      </c>
      <c r="F74" t="s">
        <v>1793</v>
      </c>
      <c r="G74" s="5" t="s">
        <v>15</v>
      </c>
      <c r="H74" t="s">
        <v>2952</v>
      </c>
      <c r="I74" t="str">
        <f>I72&amp;"/"&amp;MID(H74,7,LEN(H74)-6)</f>
        <v>/Invoice/cac:AccountingSupplierParty/cac:Party/cac:PartyTaxScheme[cac:TaxScheme/cbc:ID='VAT']/cac:TaxScheme</v>
      </c>
    </row>
    <row r="75" spans="1:9" ht="16.5" customHeight="1">
      <c r="A75">
        <v>1770</v>
      </c>
      <c r="F75" t="s">
        <v>1791</v>
      </c>
      <c r="G75" s="5" t="s">
        <v>15</v>
      </c>
      <c r="H75" t="s">
        <v>2953</v>
      </c>
      <c r="I75" t="str">
        <f>I74&amp;"/"&amp;MID(H75,9,LEN(H75)-8)</f>
        <v>/Invoice/cac:AccountingSupplierParty/cac:Party/cac:PartyTaxScheme[cac:TaxScheme/cbc:ID='VAT']/cac:TaxScheme/cbc:ID</v>
      </c>
    </row>
    <row r="76" spans="1:9" ht="16.5" customHeight="1">
      <c r="A76">
        <v>1780</v>
      </c>
      <c r="F76">
        <v>0</v>
      </c>
      <c r="G76" s="5" t="s">
        <v>30</v>
      </c>
      <c r="H76" s="10" t="s">
        <v>3509</v>
      </c>
      <c r="I76" t="str">
        <f>I$51&amp;"/"&amp;MID(H76,5,LEN(H76)-4)</f>
        <v>/Invoice/cac:AccountingSupplierParty/cac:Party/cac:PartyTaxScheme[cac:TaxScheme/cbc:ID!='VAT']</v>
      </c>
    </row>
    <row r="77" spans="1:9" ht="16.5" customHeight="1">
      <c r="A77">
        <v>1800</v>
      </c>
      <c r="B77" t="s">
        <v>2954</v>
      </c>
      <c r="C77" t="s">
        <v>30</v>
      </c>
      <c r="D77" t="s">
        <v>260</v>
      </c>
      <c r="E77" t="s">
        <v>2834</v>
      </c>
      <c r="F77" t="s">
        <v>2834</v>
      </c>
      <c r="G77" s="5" t="s">
        <v>15</v>
      </c>
      <c r="H77" t="s">
        <v>2951</v>
      </c>
      <c r="I77" t="str">
        <f>I76&amp;"/"&amp;MID(H77,7,LEN(H77)-6)</f>
        <v>/Invoice/cac:AccountingSupplierParty/cac:Party/cac:PartyTaxScheme[cac:TaxScheme/cbc:ID!='VAT']/cbc:CompanyID</v>
      </c>
    </row>
    <row r="78" spans="1:9" ht="16.5" customHeight="1">
      <c r="A78">
        <v>1810</v>
      </c>
      <c r="F78" t="s">
        <v>1793</v>
      </c>
      <c r="G78" s="5" t="s">
        <v>15</v>
      </c>
      <c r="H78" t="s">
        <v>2952</v>
      </c>
      <c r="I78" t="str">
        <f>I76&amp;"/"&amp;MID(H78,7,LEN(H78)-6)</f>
        <v>/Invoice/cac:AccountingSupplierParty/cac:Party/cac:PartyTaxScheme[cac:TaxScheme/cbc:ID!='VAT']/cac:TaxScheme</v>
      </c>
    </row>
    <row r="79" spans="1:9" ht="16.5" customHeight="1">
      <c r="A79">
        <v>1820</v>
      </c>
      <c r="F79" t="s">
        <v>1791</v>
      </c>
      <c r="G79" s="5" t="s">
        <v>15</v>
      </c>
      <c r="H79" t="s">
        <v>2953</v>
      </c>
      <c r="I79" t="str">
        <f>I78&amp;"/"&amp;MID(H79,9,LEN(H79)-8)</f>
        <v>/Invoice/cac:AccountingSupplierParty/cac:Party/cac:PartyTaxScheme[cac:TaxScheme/cbc:ID!='VAT']/cac:TaxScheme/cbc:ID</v>
      </c>
    </row>
    <row r="80" spans="1:9" ht="16.5" customHeight="1">
      <c r="A80">
        <v>1830</v>
      </c>
      <c r="F80">
        <v>0</v>
      </c>
      <c r="G80" s="5" t="s">
        <v>15</v>
      </c>
      <c r="H80" t="s">
        <v>2955</v>
      </c>
      <c r="I80" t="str">
        <f>I$51&amp;"/"&amp;MID(H80,5,LEN(H80)-4)</f>
        <v>/Invoice/cac:AccountingSupplierParty/cac:Party/cac:PartyLegalEntity</v>
      </c>
    </row>
    <row r="81" spans="1:9" ht="16.5" customHeight="1">
      <c r="A81">
        <v>1840</v>
      </c>
      <c r="B81" t="s">
        <v>2956</v>
      </c>
      <c r="C81" t="s">
        <v>15</v>
      </c>
      <c r="D81" t="s">
        <v>220</v>
      </c>
      <c r="E81" t="s">
        <v>221</v>
      </c>
      <c r="F81" t="s">
        <v>221</v>
      </c>
      <c r="G81" s="5" t="s">
        <v>15</v>
      </c>
      <c r="H81" t="s">
        <v>2957</v>
      </c>
      <c r="I81" t="str">
        <f>I80&amp;"/"&amp;MID(H81,7,LEN(H81)-6)</f>
        <v>/Invoice/cac:AccountingSupplierParty/cac:Party/cac:PartyLegalEntity/cbc:RegistrationName</v>
      </c>
    </row>
    <row r="82" spans="1:9" ht="16.5" customHeight="1">
      <c r="A82">
        <v>1850</v>
      </c>
      <c r="B82" t="s">
        <v>2958</v>
      </c>
      <c r="C82" t="s">
        <v>30</v>
      </c>
      <c r="D82" t="s">
        <v>244</v>
      </c>
      <c r="E82" t="s">
        <v>245</v>
      </c>
      <c r="F82" t="s">
        <v>245</v>
      </c>
      <c r="G82" s="5" t="s">
        <v>30</v>
      </c>
      <c r="H82" t="s">
        <v>2951</v>
      </c>
      <c r="I82" t="str">
        <f>I80&amp;"/"&amp;MID(H82,7,LEN(H82)-6)</f>
        <v>/Invoice/cac:AccountingSupplierParty/cac:Party/cac:PartyLegalEntity/cbc:CompanyID</v>
      </c>
    </row>
    <row r="83" spans="1:9" ht="16.5" customHeight="1">
      <c r="A83">
        <v>1860</v>
      </c>
      <c r="B83" t="s">
        <v>2959</v>
      </c>
      <c r="C83" t="s">
        <v>30</v>
      </c>
      <c r="D83" t="s">
        <v>238</v>
      </c>
      <c r="E83" t="s">
        <v>250</v>
      </c>
      <c r="F83" t="s">
        <v>250</v>
      </c>
      <c r="G83" s="5" t="s">
        <v>30</v>
      </c>
      <c r="H83" t="s">
        <v>2928</v>
      </c>
      <c r="I83" t="str">
        <f>I82&amp;"/"&amp;MID(H83,9,LEN(H83)-8)</f>
        <v>/Invoice/cac:AccountingSupplierParty/cac:Party/cac:PartyLegalEntity/cbc:CompanyID/@schemeID</v>
      </c>
    </row>
    <row r="84" spans="1:9" ht="16.5" customHeight="1">
      <c r="A84">
        <v>1870</v>
      </c>
      <c r="B84" t="s">
        <v>2960</v>
      </c>
      <c r="C84" t="s">
        <v>30</v>
      </c>
      <c r="D84" t="s">
        <v>264</v>
      </c>
      <c r="E84" t="s">
        <v>265</v>
      </c>
      <c r="F84" t="s">
        <v>265</v>
      </c>
      <c r="G84" s="5" t="s">
        <v>30</v>
      </c>
      <c r="H84" t="s">
        <v>2961</v>
      </c>
      <c r="I84" t="str">
        <f>I80&amp;"/"&amp;MID(H84,7,LEN(H84)-6)</f>
        <v>/Invoice/cac:AccountingSupplierParty/cac:Party/cac:PartyLegalEntity/cbc:CompanyLegalForm</v>
      </c>
    </row>
    <row r="85" spans="1:9" ht="16.5" customHeight="1">
      <c r="A85">
        <v>1880</v>
      </c>
      <c r="B85" t="s">
        <v>2962</v>
      </c>
      <c r="C85" t="s">
        <v>30</v>
      </c>
      <c r="D85" t="s">
        <v>327</v>
      </c>
      <c r="E85" t="s">
        <v>328</v>
      </c>
      <c r="F85" t="s">
        <v>328</v>
      </c>
      <c r="G85" s="5" t="s">
        <v>30</v>
      </c>
      <c r="H85" t="s">
        <v>3449</v>
      </c>
      <c r="I85" t="str">
        <f>I$51&amp;"/"&amp;MID(H85,5,LEN(H85)-4)</f>
        <v>/Invoice/cac:AccountingSupplierParty/cac:Party/cac:Contact</v>
      </c>
    </row>
    <row r="86" spans="1:9" ht="16.5" customHeight="1">
      <c r="A86">
        <v>1890</v>
      </c>
      <c r="B86" t="s">
        <v>2963</v>
      </c>
      <c r="C86" t="s">
        <v>30</v>
      </c>
      <c r="D86" t="s">
        <v>333</v>
      </c>
      <c r="E86" t="s">
        <v>334</v>
      </c>
      <c r="F86" t="s">
        <v>334</v>
      </c>
      <c r="G86" s="5" t="s">
        <v>30</v>
      </c>
      <c r="H86" t="s">
        <v>2931</v>
      </c>
      <c r="I86" t="str">
        <f>I85&amp;"/"&amp;MID(H86,7,LEN(H86)-6)</f>
        <v>/Invoice/cac:AccountingSupplierParty/cac:Party/cac:Contact/cbc:Name</v>
      </c>
    </row>
    <row r="87" spans="1:9" ht="16.5" customHeight="1">
      <c r="A87">
        <v>1900</v>
      </c>
      <c r="B87" t="s">
        <v>2964</v>
      </c>
      <c r="C87" t="s">
        <v>30</v>
      </c>
      <c r="D87" t="s">
        <v>339</v>
      </c>
      <c r="E87" t="s">
        <v>340</v>
      </c>
      <c r="F87" t="s">
        <v>340</v>
      </c>
      <c r="G87" s="5" t="s">
        <v>30</v>
      </c>
      <c r="H87" t="s">
        <v>2965</v>
      </c>
      <c r="I87" t="str">
        <f>I85&amp;"/"&amp;MID(H87,7,LEN(H87)-6)</f>
        <v>/Invoice/cac:AccountingSupplierParty/cac:Party/cac:Contact/cbc:Telephone</v>
      </c>
    </row>
    <row r="88" spans="1:9" ht="16.5" customHeight="1">
      <c r="A88">
        <v>1910</v>
      </c>
      <c r="B88" t="s">
        <v>2966</v>
      </c>
      <c r="C88" t="s">
        <v>30</v>
      </c>
      <c r="D88" t="s">
        <v>345</v>
      </c>
      <c r="E88" t="s">
        <v>346</v>
      </c>
      <c r="F88" t="s">
        <v>346</v>
      </c>
      <c r="G88" s="5" t="s">
        <v>30</v>
      </c>
      <c r="H88" t="s">
        <v>2967</v>
      </c>
      <c r="I88" t="str">
        <f>I85&amp;"/"&amp;MID(H88,7,LEN(H88)-6)</f>
        <v>/Invoice/cac:AccountingSupplierParty/cac:Party/cac:Contact/cbc:ElectronicMail</v>
      </c>
    </row>
    <row r="89" spans="1:9" ht="16.5" customHeight="1">
      <c r="A89">
        <v>1920</v>
      </c>
      <c r="B89" t="s">
        <v>2968</v>
      </c>
      <c r="C89" t="s">
        <v>15</v>
      </c>
      <c r="D89" t="s">
        <v>351</v>
      </c>
      <c r="E89" t="s">
        <v>352</v>
      </c>
      <c r="F89" t="s">
        <v>352</v>
      </c>
      <c r="G89" s="5" t="s">
        <v>15</v>
      </c>
      <c r="H89" t="s">
        <v>1780</v>
      </c>
      <c r="I89" t="str">
        <f>I$2&amp;"/"&amp;H89</f>
        <v>/Invoice/cac:AccountingCustomerParty</v>
      </c>
    </row>
    <row r="90" spans="1:9" ht="16.5" customHeight="1">
      <c r="A90">
        <v>1930</v>
      </c>
      <c r="F90">
        <v>0</v>
      </c>
      <c r="G90" s="5" t="s">
        <v>15</v>
      </c>
      <c r="H90" t="s">
        <v>2919</v>
      </c>
      <c r="I90" t="str">
        <f>I89&amp;"/"&amp;MID(H90,3,LEN(H90)-2)</f>
        <v>/Invoice/cac:AccountingCustomerParty/cac:Party</v>
      </c>
    </row>
    <row r="91" spans="1:9" ht="16.5" customHeight="1">
      <c r="A91">
        <v>1940</v>
      </c>
      <c r="B91" t="s">
        <v>2969</v>
      </c>
      <c r="C91" t="s">
        <v>15</v>
      </c>
      <c r="D91" t="s">
        <v>394</v>
      </c>
      <c r="E91" t="s">
        <v>2839</v>
      </c>
      <c r="F91" t="s">
        <v>2839</v>
      </c>
      <c r="G91" s="5" t="s">
        <v>15</v>
      </c>
      <c r="H91" t="s">
        <v>2921</v>
      </c>
      <c r="I91" t="str">
        <f>I90&amp;"/"&amp;MID(H91,5,LEN(H91)-4)</f>
        <v>/Invoice/cac:AccountingCustomerParty/cac:Party/cbc:EndpointID</v>
      </c>
    </row>
    <row r="92" spans="1:9" ht="16.5" customHeight="1">
      <c r="A92">
        <v>1950</v>
      </c>
      <c r="B92" t="s">
        <v>2970</v>
      </c>
      <c r="C92" t="s">
        <v>15</v>
      </c>
      <c r="D92" t="s">
        <v>238</v>
      </c>
      <c r="E92" t="s">
        <v>275</v>
      </c>
      <c r="F92" t="s">
        <v>275</v>
      </c>
      <c r="G92" s="5" t="s">
        <v>15</v>
      </c>
      <c r="H92" t="s">
        <v>2923</v>
      </c>
      <c r="I92" t="str">
        <f>I91&amp;"/"&amp;MID(H92,7,LEN(H92)-6)</f>
        <v>/Invoice/cac:AccountingCustomerParty/cac:Party/cbc:EndpointID/@schemeID</v>
      </c>
    </row>
    <row r="93" spans="1:9" ht="16.5" customHeight="1">
      <c r="A93">
        <v>1960</v>
      </c>
      <c r="F93">
        <v>0</v>
      </c>
      <c r="G93" s="5" t="s">
        <v>30</v>
      </c>
      <c r="H93" t="s">
        <v>2924</v>
      </c>
      <c r="I93" t="str">
        <f>I$90&amp;"/"&amp;MID(H93,5,LEN(H93)-4)</f>
        <v>/Invoice/cac:AccountingCustomerParty/cac:Party/cac:PartyIdentification</v>
      </c>
    </row>
    <row r="94" spans="1:9" ht="16.5" customHeight="1">
      <c r="A94">
        <v>1970</v>
      </c>
      <c r="B94" t="s">
        <v>2971</v>
      </c>
      <c r="C94" t="s">
        <v>30</v>
      </c>
      <c r="D94" t="s">
        <v>369</v>
      </c>
      <c r="E94" t="s">
        <v>370</v>
      </c>
      <c r="F94" t="s">
        <v>370</v>
      </c>
      <c r="G94" s="5" t="s">
        <v>15</v>
      </c>
      <c r="H94" t="s">
        <v>2926</v>
      </c>
      <c r="I94" t="str">
        <f>I93&amp;"/"&amp;MID(H94,7,LEN(H94)-6)</f>
        <v>/Invoice/cac:AccountingCustomerParty/cac:Party/cac:PartyIdentification/cbc:ID</v>
      </c>
    </row>
    <row r="95" spans="1:9" ht="16.5" customHeight="1">
      <c r="A95">
        <v>1980</v>
      </c>
      <c r="B95" t="s">
        <v>2972</v>
      </c>
      <c r="C95" t="s">
        <v>30</v>
      </c>
      <c r="D95" t="s">
        <v>238</v>
      </c>
      <c r="E95" t="s">
        <v>250</v>
      </c>
      <c r="F95" t="s">
        <v>250</v>
      </c>
      <c r="G95" s="5" t="s">
        <v>30</v>
      </c>
      <c r="H95" t="s">
        <v>2928</v>
      </c>
      <c r="I95" t="str">
        <f>I94&amp;"/"&amp;MID(H95,9,LEN(H95)-8)</f>
        <v>/Invoice/cac:AccountingCustomerParty/cac:Party/cac:PartyIdentification/cbc:ID/@schemeID</v>
      </c>
    </row>
    <row r="96" spans="1:9" ht="16.5" customHeight="1">
      <c r="A96">
        <v>1990</v>
      </c>
      <c r="F96">
        <v>0</v>
      </c>
      <c r="G96" s="5" t="s">
        <v>30</v>
      </c>
      <c r="H96" t="s">
        <v>2973</v>
      </c>
      <c r="I96" t="str">
        <f>I$90&amp;"/"&amp;MID(H96,5,LEN(H96)-4)</f>
        <v>/Invoice/cac:AccountingCustomerParty/cac:Party/cac:PartyName</v>
      </c>
    </row>
    <row r="97" spans="1:9" ht="16.5" customHeight="1">
      <c r="A97">
        <v>2000</v>
      </c>
      <c r="B97" t="s">
        <v>2974</v>
      </c>
      <c r="C97" t="s">
        <v>30</v>
      </c>
      <c r="D97" t="s">
        <v>363</v>
      </c>
      <c r="E97" t="s">
        <v>364</v>
      </c>
      <c r="F97" t="s">
        <v>364</v>
      </c>
      <c r="G97" s="5" t="s">
        <v>15</v>
      </c>
      <c r="H97" t="s">
        <v>2931</v>
      </c>
      <c r="I97" t="str">
        <f>I96&amp;"/"&amp;MID(H97,7,LEN(H97)-6)</f>
        <v>/Invoice/cac:AccountingCustomerParty/cac:Party/cac:PartyName/cbc:Name</v>
      </c>
    </row>
    <row r="98" spans="1:9" ht="16.5" customHeight="1">
      <c r="A98">
        <v>2010</v>
      </c>
      <c r="B98" t="s">
        <v>2975</v>
      </c>
      <c r="C98" t="s">
        <v>15</v>
      </c>
      <c r="D98" t="s">
        <v>403</v>
      </c>
      <c r="E98" t="s">
        <v>404</v>
      </c>
      <c r="F98" t="s">
        <v>404</v>
      </c>
      <c r="G98" s="5" t="s">
        <v>15</v>
      </c>
      <c r="H98" t="s">
        <v>2933</v>
      </c>
      <c r="I98" t="str">
        <f>I$90&amp;"/"&amp;MID(H98,5,LEN(H98)-4)</f>
        <v>/Invoice/cac:AccountingCustomerParty/cac:Party/cac:PostalAddress</v>
      </c>
    </row>
    <row r="99" spans="1:9" ht="16.5" customHeight="1">
      <c r="A99">
        <v>2020</v>
      </c>
      <c r="B99" t="s">
        <v>2976</v>
      </c>
      <c r="C99" t="s">
        <v>30</v>
      </c>
      <c r="D99" t="s">
        <v>409</v>
      </c>
      <c r="E99" t="s">
        <v>287</v>
      </c>
      <c r="F99" t="s">
        <v>287</v>
      </c>
      <c r="G99" s="5" t="s">
        <v>30</v>
      </c>
      <c r="H99" t="s">
        <v>2935</v>
      </c>
      <c r="I99" t="str">
        <f t="shared" ref="I99:I104" si="2">I$98&amp;"/"&amp;MID(H99,7,LEN(H99)-6)</f>
        <v>/Invoice/cac:AccountingCustomerParty/cac:Party/cac:PostalAddress/cbc:StreetName</v>
      </c>
    </row>
    <row r="100" spans="1:9" ht="16.5" customHeight="1">
      <c r="A100">
        <v>2030</v>
      </c>
      <c r="B100" t="s">
        <v>2977</v>
      </c>
      <c r="C100" t="s">
        <v>30</v>
      </c>
      <c r="D100" t="s">
        <v>414</v>
      </c>
      <c r="E100" t="s">
        <v>293</v>
      </c>
      <c r="F100" t="s">
        <v>293</v>
      </c>
      <c r="G100" s="5" t="s">
        <v>30</v>
      </c>
      <c r="H100" t="s">
        <v>2937</v>
      </c>
      <c r="I100" t="str">
        <f t="shared" si="2"/>
        <v>/Invoice/cac:AccountingCustomerParty/cac:Party/cac:PostalAddress/cbc:AdditionalStreetName</v>
      </c>
    </row>
    <row r="101" spans="1:9" ht="16.5" customHeight="1">
      <c r="A101">
        <v>2040</v>
      </c>
      <c r="B101" t="s">
        <v>2978</v>
      </c>
      <c r="C101" t="s">
        <v>30</v>
      </c>
      <c r="D101" t="s">
        <v>424</v>
      </c>
      <c r="E101" t="s">
        <v>2840</v>
      </c>
      <c r="F101" t="s">
        <v>2840</v>
      </c>
      <c r="G101" s="5" t="s">
        <v>30</v>
      </c>
      <c r="H101" t="s">
        <v>2939</v>
      </c>
      <c r="I101" t="str">
        <f t="shared" si="2"/>
        <v>/Invoice/cac:AccountingCustomerParty/cac:Party/cac:PostalAddress/cbc:CityName</v>
      </c>
    </row>
    <row r="102" spans="1:9" ht="16.5" customHeight="1">
      <c r="A102">
        <v>2050</v>
      </c>
      <c r="B102" t="s">
        <v>2979</v>
      </c>
      <c r="C102" t="s">
        <v>30</v>
      </c>
      <c r="D102" t="s">
        <v>429</v>
      </c>
      <c r="E102" t="s">
        <v>310</v>
      </c>
      <c r="F102" t="s">
        <v>310</v>
      </c>
      <c r="G102" s="5" t="s">
        <v>30</v>
      </c>
      <c r="H102" t="s">
        <v>2941</v>
      </c>
      <c r="I102" t="str">
        <f t="shared" si="2"/>
        <v>/Invoice/cac:AccountingCustomerParty/cac:Party/cac:PostalAddress/cbc:PostalZone</v>
      </c>
    </row>
    <row r="103" spans="1:9" ht="16.5" customHeight="1">
      <c r="A103">
        <v>2060</v>
      </c>
      <c r="B103" t="s">
        <v>2980</v>
      </c>
      <c r="C103" t="s">
        <v>30</v>
      </c>
      <c r="D103" t="s">
        <v>434</v>
      </c>
      <c r="E103" t="s">
        <v>316</v>
      </c>
      <c r="F103" t="s">
        <v>316</v>
      </c>
      <c r="G103" s="5" t="s">
        <v>30</v>
      </c>
      <c r="H103" t="s">
        <v>2943</v>
      </c>
      <c r="I103" t="str">
        <f t="shared" si="2"/>
        <v>/Invoice/cac:AccountingCustomerParty/cac:Party/cac:PostalAddress/cbc:CountrySubentity</v>
      </c>
    </row>
    <row r="104" spans="1:9" ht="16.5" customHeight="1">
      <c r="A104">
        <v>2070</v>
      </c>
      <c r="F104">
        <v>0</v>
      </c>
      <c r="G104" s="5" t="s">
        <v>30</v>
      </c>
      <c r="H104" t="s">
        <v>2944</v>
      </c>
      <c r="I104" t="str">
        <f t="shared" si="2"/>
        <v>/Invoice/cac:AccountingCustomerParty/cac:Party/cac:PostalAddress/cac:AddressLine</v>
      </c>
    </row>
    <row r="105" spans="1:9" ht="16.5" customHeight="1">
      <c r="A105">
        <v>2080</v>
      </c>
      <c r="B105" t="s">
        <v>2981</v>
      </c>
      <c r="C105" t="s">
        <v>30</v>
      </c>
      <c r="D105" t="s">
        <v>419</v>
      </c>
      <c r="E105" t="s">
        <v>293</v>
      </c>
      <c r="F105" t="s">
        <v>293</v>
      </c>
      <c r="G105" s="5" t="s">
        <v>15</v>
      </c>
      <c r="H105" t="s">
        <v>2946</v>
      </c>
      <c r="I105" t="str">
        <f>I104&amp;"/"&amp;MID(H105,9,LEN(H105)-8)</f>
        <v>/Invoice/cac:AccountingCustomerParty/cac:Party/cac:PostalAddress/cac:AddressLine/cbc:Line</v>
      </c>
    </row>
    <row r="106" spans="1:9" ht="16.5" customHeight="1">
      <c r="A106">
        <v>2090</v>
      </c>
      <c r="F106">
        <v>0</v>
      </c>
      <c r="G106" s="5" t="s">
        <v>15</v>
      </c>
      <c r="H106" t="s">
        <v>2947</v>
      </c>
      <c r="I106" t="str">
        <f>I$98&amp;"/"&amp;MID(H106,7,LEN(H106)-6)</f>
        <v>/Invoice/cac:AccountingCustomerParty/cac:Party/cac:PostalAddress/cac:Country</v>
      </c>
    </row>
    <row r="107" spans="1:9" ht="16.5" customHeight="1">
      <c r="A107">
        <v>2100</v>
      </c>
      <c r="B107" t="s">
        <v>2982</v>
      </c>
      <c r="C107" t="s">
        <v>15</v>
      </c>
      <c r="D107" t="s">
        <v>439</v>
      </c>
      <c r="E107" t="s">
        <v>322</v>
      </c>
      <c r="F107" t="s">
        <v>322</v>
      </c>
      <c r="G107" s="5" t="s">
        <v>15</v>
      </c>
      <c r="H107" t="s">
        <v>2949</v>
      </c>
      <c r="I107" t="str">
        <f>I106&amp;"/"&amp;MID(H107,9,LEN(H107)-8)</f>
        <v>/Invoice/cac:AccountingCustomerParty/cac:Party/cac:PostalAddress/cac:Country/cbc:IdentificationCode</v>
      </c>
    </row>
    <row r="108" spans="1:9" ht="16.5" customHeight="1">
      <c r="A108">
        <v>2110</v>
      </c>
      <c r="F108">
        <v>0</v>
      </c>
      <c r="G108" s="5" t="s">
        <v>30</v>
      </c>
      <c r="H108" t="s">
        <v>2983</v>
      </c>
      <c r="I108" t="str">
        <f>I$90&amp;"/"&amp;MID(H108,5,LEN(H108)-4)</f>
        <v>/Invoice/cac:AccountingCustomerParty/cac:Party/cac:PartyTaxScheme</v>
      </c>
    </row>
    <row r="109" spans="1:9" ht="16.5" customHeight="1">
      <c r="A109">
        <v>2120</v>
      </c>
      <c r="B109" t="s">
        <v>2984</v>
      </c>
      <c r="C109" t="s">
        <v>30</v>
      </c>
      <c r="D109" t="s">
        <v>389</v>
      </c>
      <c r="E109" t="s">
        <v>2841</v>
      </c>
      <c r="F109" t="s">
        <v>2841</v>
      </c>
      <c r="G109" s="5" t="s">
        <v>15</v>
      </c>
      <c r="H109" t="s">
        <v>2951</v>
      </c>
      <c r="I109" t="str">
        <f>I$108&amp;"/"&amp;MID(H109,7,LEN(H109)-6)</f>
        <v>/Invoice/cac:AccountingCustomerParty/cac:Party/cac:PartyTaxScheme/cbc:CompanyID</v>
      </c>
    </row>
    <row r="110" spans="1:9" ht="16.5" customHeight="1">
      <c r="A110">
        <v>2130</v>
      </c>
      <c r="F110">
        <v>0</v>
      </c>
      <c r="G110" s="5" t="s">
        <v>15</v>
      </c>
      <c r="H110" t="s">
        <v>2952</v>
      </c>
      <c r="I110" t="str">
        <f>I$108&amp;"/"&amp;MID(H110,7,LEN(H110)-6)</f>
        <v>/Invoice/cac:AccountingCustomerParty/cac:Party/cac:PartyTaxScheme/cac:TaxScheme</v>
      </c>
    </row>
    <row r="111" spans="1:9" ht="16.5" customHeight="1">
      <c r="A111">
        <v>2140</v>
      </c>
      <c r="F111" t="s">
        <v>1755</v>
      </c>
      <c r="G111" s="5" t="s">
        <v>15</v>
      </c>
      <c r="H111" t="s">
        <v>2953</v>
      </c>
      <c r="I111" t="str">
        <f>I110&amp;"/"&amp;MID(H111,9,LEN(H111)-8)</f>
        <v>/Invoice/cac:AccountingCustomerParty/cac:Party/cac:PartyTaxScheme/cac:TaxScheme/cbc:ID</v>
      </c>
    </row>
    <row r="112" spans="1:9" ht="16.5" customHeight="1">
      <c r="A112">
        <v>2150</v>
      </c>
      <c r="F112">
        <v>0</v>
      </c>
      <c r="G112" s="5" t="s">
        <v>15</v>
      </c>
      <c r="H112" t="s">
        <v>2955</v>
      </c>
      <c r="I112" t="str">
        <f>I$90&amp;"/"&amp;MID(H112,5,LEN(H112)-4)</f>
        <v>/Invoice/cac:AccountingCustomerParty/cac:Party/cac:PartyLegalEntity</v>
      </c>
    </row>
    <row r="113" spans="1:9" ht="16.5" customHeight="1">
      <c r="A113">
        <v>2160</v>
      </c>
      <c r="B113" t="s">
        <v>2985</v>
      </c>
      <c r="C113" t="s">
        <v>15</v>
      </c>
      <c r="D113" t="s">
        <v>357</v>
      </c>
      <c r="E113" t="s">
        <v>358</v>
      </c>
      <c r="F113" t="s">
        <v>358</v>
      </c>
      <c r="G113" s="5" t="s">
        <v>15</v>
      </c>
      <c r="H113" t="s">
        <v>2957</v>
      </c>
      <c r="I113" t="str">
        <f>I112&amp;"/"&amp;MID(H113,7,LEN(H113)-6)</f>
        <v>/Invoice/cac:AccountingCustomerParty/cac:Party/cac:PartyLegalEntity/cbc:RegistrationName</v>
      </c>
    </row>
    <row r="114" spans="1:9" ht="16.5" customHeight="1">
      <c r="A114">
        <v>2170</v>
      </c>
      <c r="B114" t="s">
        <v>2986</v>
      </c>
      <c r="C114" t="s">
        <v>30</v>
      </c>
      <c r="D114" t="s">
        <v>379</v>
      </c>
      <c r="E114" t="s">
        <v>380</v>
      </c>
      <c r="F114" t="s">
        <v>380</v>
      </c>
      <c r="G114" s="5" t="s">
        <v>30</v>
      </c>
      <c r="H114" t="s">
        <v>2951</v>
      </c>
      <c r="I114" t="str">
        <f>I112&amp;"/"&amp;MID(H114,7,LEN(H114)-6)</f>
        <v>/Invoice/cac:AccountingCustomerParty/cac:Party/cac:PartyLegalEntity/cbc:CompanyID</v>
      </c>
    </row>
    <row r="115" spans="1:9" ht="16.5" customHeight="1">
      <c r="A115">
        <v>2180</v>
      </c>
      <c r="B115" t="s">
        <v>2987</v>
      </c>
      <c r="C115" t="s">
        <v>30</v>
      </c>
      <c r="D115" t="s">
        <v>238</v>
      </c>
      <c r="E115" t="s">
        <v>250</v>
      </c>
      <c r="F115" t="s">
        <v>250</v>
      </c>
      <c r="G115" s="5" t="s">
        <v>30</v>
      </c>
      <c r="H115" t="s">
        <v>2928</v>
      </c>
      <c r="I115" t="str">
        <f>I114&amp;"/"&amp;MID(H115,9,LEN(H115)-8)</f>
        <v>/Invoice/cac:AccountingCustomerParty/cac:Party/cac:PartyLegalEntity/cbc:CompanyID/@schemeID</v>
      </c>
    </row>
    <row r="116" spans="1:9" ht="16.5" customHeight="1">
      <c r="A116">
        <v>2190</v>
      </c>
      <c r="B116" t="s">
        <v>2988</v>
      </c>
      <c r="C116" t="s">
        <v>30</v>
      </c>
      <c r="D116" t="s">
        <v>444</v>
      </c>
      <c r="E116" t="s">
        <v>445</v>
      </c>
      <c r="F116" t="s">
        <v>445</v>
      </c>
      <c r="G116" s="5" t="s">
        <v>30</v>
      </c>
      <c r="H116" t="s">
        <v>3449</v>
      </c>
      <c r="I116" t="str">
        <f>I$90&amp;"/"&amp;MID(H116,5,LEN(H116)-4)</f>
        <v>/Invoice/cac:AccountingCustomerParty/cac:Party/cac:Contact</v>
      </c>
    </row>
    <row r="117" spans="1:9" ht="16.5" customHeight="1">
      <c r="A117">
        <v>2200</v>
      </c>
      <c r="B117" t="s">
        <v>2989</v>
      </c>
      <c r="C117" t="s">
        <v>30</v>
      </c>
      <c r="D117" t="s">
        <v>450</v>
      </c>
      <c r="E117" t="s">
        <v>334</v>
      </c>
      <c r="F117" t="s">
        <v>334</v>
      </c>
      <c r="G117" s="5" t="s">
        <v>30</v>
      </c>
      <c r="H117" t="s">
        <v>2931</v>
      </c>
      <c r="I117" t="str">
        <f>I116&amp;"/"&amp;MID(H117,7,LEN(H117)-6)</f>
        <v>/Invoice/cac:AccountingCustomerParty/cac:Party/cac:Contact/cbc:Name</v>
      </c>
    </row>
    <row r="118" spans="1:9" ht="16.5" customHeight="1">
      <c r="A118">
        <v>2210</v>
      </c>
      <c r="B118" t="s">
        <v>2990</v>
      </c>
      <c r="C118" t="s">
        <v>30</v>
      </c>
      <c r="D118" t="s">
        <v>455</v>
      </c>
      <c r="E118" t="s">
        <v>340</v>
      </c>
      <c r="F118" t="s">
        <v>340</v>
      </c>
      <c r="G118" s="5" t="s">
        <v>30</v>
      </c>
      <c r="H118" t="s">
        <v>2965</v>
      </c>
      <c r="I118" t="str">
        <f>I116&amp;"/"&amp;MID(H118,7,LEN(H118)-6)</f>
        <v>/Invoice/cac:AccountingCustomerParty/cac:Party/cac:Contact/cbc:Telephone</v>
      </c>
    </row>
    <row r="119" spans="1:9" ht="16.5" customHeight="1">
      <c r="A119">
        <v>2220</v>
      </c>
      <c r="B119" t="s">
        <v>2991</v>
      </c>
      <c r="C119" t="s">
        <v>30</v>
      </c>
      <c r="D119" t="s">
        <v>460</v>
      </c>
      <c r="E119" t="s">
        <v>346</v>
      </c>
      <c r="F119" t="s">
        <v>346</v>
      </c>
      <c r="G119" s="5" t="s">
        <v>30</v>
      </c>
      <c r="H119" t="s">
        <v>2967</v>
      </c>
      <c r="I119" t="str">
        <f>I116&amp;"/"&amp;MID(H119,7,LEN(H119)-6)</f>
        <v>/Invoice/cac:AccountingCustomerParty/cac:Party/cac:Contact/cbc:ElectronicMail</v>
      </c>
    </row>
    <row r="120" spans="1:9" ht="16.5" customHeight="1">
      <c r="A120">
        <v>2230</v>
      </c>
      <c r="B120" t="s">
        <v>2992</v>
      </c>
      <c r="C120" t="s">
        <v>30</v>
      </c>
      <c r="D120" t="s">
        <v>465</v>
      </c>
      <c r="E120" t="s">
        <v>466</v>
      </c>
      <c r="F120" t="s">
        <v>466</v>
      </c>
      <c r="G120" s="5" t="s">
        <v>30</v>
      </c>
      <c r="H120" t="s">
        <v>1741</v>
      </c>
      <c r="I120" t="str">
        <f>I$2&amp;"/"&amp;H120</f>
        <v>/Invoice/cac:PayeeParty</v>
      </c>
    </row>
    <row r="121" spans="1:9" ht="16.5" customHeight="1">
      <c r="A121">
        <v>2240</v>
      </c>
      <c r="F121">
        <v>0</v>
      </c>
      <c r="G121" s="5" t="s">
        <v>30</v>
      </c>
      <c r="H121" t="s">
        <v>2993</v>
      </c>
      <c r="I121" t="str">
        <f>I$120&amp;"/"&amp;MID(H121,3,LEN(H121)-2)</f>
        <v>/Invoice/cac:PayeeParty/cac:PartyIdentification</v>
      </c>
    </row>
    <row r="122" spans="1:9" ht="16.5" customHeight="1">
      <c r="A122">
        <v>2250</v>
      </c>
      <c r="B122" t="s">
        <v>2994</v>
      </c>
      <c r="C122" t="s">
        <v>30</v>
      </c>
      <c r="D122" t="s">
        <v>477</v>
      </c>
      <c r="E122" t="s">
        <v>478</v>
      </c>
      <c r="F122" t="s">
        <v>478</v>
      </c>
      <c r="G122" s="5" t="s">
        <v>15</v>
      </c>
      <c r="H122" t="s">
        <v>2893</v>
      </c>
      <c r="I122" t="str">
        <f>I121&amp;"/"&amp;MID(H122,5,LEN(H122)-4)</f>
        <v>/Invoice/cac:PayeeParty/cac:PartyIdentification/cbc:ID</v>
      </c>
    </row>
    <row r="123" spans="1:9" ht="16.5" customHeight="1">
      <c r="A123">
        <v>2260</v>
      </c>
      <c r="B123" t="s">
        <v>2995</v>
      </c>
      <c r="C123" t="s">
        <v>30</v>
      </c>
      <c r="D123" t="s">
        <v>238</v>
      </c>
      <c r="E123" t="s">
        <v>250</v>
      </c>
      <c r="F123" t="s">
        <v>250</v>
      </c>
      <c r="G123" s="5" t="s">
        <v>30</v>
      </c>
      <c r="H123" t="s">
        <v>2923</v>
      </c>
      <c r="I123" t="str">
        <f>I122&amp;"/"&amp;MID(H123,7,LEN(H123)-6)</f>
        <v>/Invoice/cac:PayeeParty/cac:PartyIdentification/cbc:ID/@schemeID</v>
      </c>
    </row>
    <row r="124" spans="1:9" ht="16.5" customHeight="1">
      <c r="A124">
        <v>2270</v>
      </c>
      <c r="F124">
        <v>0</v>
      </c>
      <c r="G124" s="5" t="s">
        <v>15</v>
      </c>
      <c r="H124" t="s">
        <v>2996</v>
      </c>
      <c r="I124" t="str">
        <f>I$120&amp;"/"&amp;MID(H124,3,LEN(H124)-2)</f>
        <v>/Invoice/cac:PayeeParty/cac:PartyName</v>
      </c>
    </row>
    <row r="125" spans="1:9" ht="16.5" customHeight="1">
      <c r="A125">
        <v>2280</v>
      </c>
      <c r="B125" t="s">
        <v>2997</v>
      </c>
      <c r="C125" t="s">
        <v>15</v>
      </c>
      <c r="D125" t="s">
        <v>471</v>
      </c>
      <c r="E125" t="s">
        <v>472</v>
      </c>
      <c r="F125" t="s">
        <v>472</v>
      </c>
      <c r="G125" s="5" t="s">
        <v>15</v>
      </c>
      <c r="H125" t="s">
        <v>2998</v>
      </c>
      <c r="I125" t="str">
        <f>I124&amp;"/"&amp;MID(H125,5,LEN(H125)-4)</f>
        <v>/Invoice/cac:PayeeParty/cac:PartyName/cbc:Name</v>
      </c>
    </row>
    <row r="126" spans="1:9" ht="16.5" customHeight="1">
      <c r="A126">
        <v>2290</v>
      </c>
      <c r="F126">
        <v>0</v>
      </c>
      <c r="G126" s="5" t="s">
        <v>30</v>
      </c>
      <c r="H126" t="s">
        <v>2999</v>
      </c>
      <c r="I126" t="str">
        <f>I120&amp;"/"&amp;MID(H126,3,LEN(H126)-2)</f>
        <v>/Invoice/cac:PayeeParty/cac:PartyLegalEntity</v>
      </c>
    </row>
    <row r="127" spans="1:9" ht="16.5" customHeight="1">
      <c r="A127">
        <v>2300</v>
      </c>
      <c r="B127" t="s">
        <v>3000</v>
      </c>
      <c r="C127" t="s">
        <v>30</v>
      </c>
      <c r="D127" t="s">
        <v>487</v>
      </c>
      <c r="E127" t="s">
        <v>488</v>
      </c>
      <c r="F127" t="s">
        <v>488</v>
      </c>
      <c r="G127" s="5" t="s">
        <v>15</v>
      </c>
      <c r="H127" t="s">
        <v>3001</v>
      </c>
      <c r="I127" t="str">
        <f>I126&amp;"/"&amp;MID(H127,5,LEN(H127)-4)</f>
        <v>/Invoice/cac:PayeeParty/cac:PartyLegalEntity/cbc:CompanyID</v>
      </c>
    </row>
    <row r="128" spans="1:9" ht="16.5" customHeight="1">
      <c r="A128">
        <v>2310</v>
      </c>
      <c r="B128" t="s">
        <v>3002</v>
      </c>
      <c r="C128" t="s">
        <v>30</v>
      </c>
      <c r="D128" t="s">
        <v>238</v>
      </c>
      <c r="E128" t="s">
        <v>250</v>
      </c>
      <c r="F128" t="s">
        <v>250</v>
      </c>
      <c r="G128" s="5" t="s">
        <v>30</v>
      </c>
      <c r="H128" t="s">
        <v>2923</v>
      </c>
      <c r="I128" t="str">
        <f>I127&amp;"/"&amp;MID(H128,7,LEN(H128)-6)</f>
        <v>/Invoice/cac:PayeeParty/cac:PartyLegalEntity/cbc:CompanyID/@schemeID</v>
      </c>
    </row>
    <row r="129" spans="1:9" ht="16.5" customHeight="1">
      <c r="A129">
        <v>2320</v>
      </c>
      <c r="B129" t="s">
        <v>3003</v>
      </c>
      <c r="C129" t="s">
        <v>30</v>
      </c>
      <c r="D129" t="s">
        <v>497</v>
      </c>
      <c r="E129" t="s">
        <v>2835</v>
      </c>
      <c r="F129" t="s">
        <v>2835</v>
      </c>
      <c r="G129" s="5" t="s">
        <v>30</v>
      </c>
      <c r="H129" t="s">
        <v>1729</v>
      </c>
      <c r="I129" t="str">
        <f>I$2&amp;"/"&amp;H129</f>
        <v>/Invoice/cac:TaxRepresentativeParty</v>
      </c>
    </row>
    <row r="130" spans="1:9" ht="16.5" customHeight="1">
      <c r="A130">
        <v>2330</v>
      </c>
      <c r="F130">
        <v>0</v>
      </c>
      <c r="G130" s="5" t="s">
        <v>15</v>
      </c>
      <c r="H130" t="s">
        <v>3451</v>
      </c>
      <c r="I130" t="str">
        <f>I129&amp;"/"&amp;MID(H130,3,LEN(H130)-2)</f>
        <v>/Invoice/cac:TaxRepresentativeParty/cac:PartyName</v>
      </c>
    </row>
    <row r="131" spans="1:9" ht="16.5" customHeight="1">
      <c r="A131">
        <v>2340</v>
      </c>
      <c r="B131" t="s">
        <v>3004</v>
      </c>
      <c r="C131" t="s">
        <v>15</v>
      </c>
      <c r="D131" t="s">
        <v>502</v>
      </c>
      <c r="E131" t="s">
        <v>2836</v>
      </c>
      <c r="F131" t="s">
        <v>2836</v>
      </c>
      <c r="G131" s="5" t="s">
        <v>15</v>
      </c>
      <c r="H131" t="s">
        <v>2998</v>
      </c>
      <c r="I131" t="str">
        <f>I130&amp;"/"&amp;MID(H131,5,LEN(H131)-4)</f>
        <v>/Invoice/cac:TaxRepresentativeParty/cac:PartyName/cbc:Name</v>
      </c>
    </row>
    <row r="132" spans="1:9" ht="16.5" customHeight="1">
      <c r="A132">
        <v>2350</v>
      </c>
      <c r="B132" t="s">
        <v>3005</v>
      </c>
      <c r="C132" t="s">
        <v>15</v>
      </c>
      <c r="D132" t="s">
        <v>512</v>
      </c>
      <c r="E132" t="s">
        <v>513</v>
      </c>
      <c r="F132" t="s">
        <v>513</v>
      </c>
      <c r="G132" s="5" t="s">
        <v>15</v>
      </c>
      <c r="H132" t="s">
        <v>3006</v>
      </c>
      <c r="I132" t="str">
        <f>I$129&amp;"/"&amp;MID(H132,3,LEN(H132)-2)</f>
        <v>/Invoice/cac:TaxRepresentativeParty/cac:PostalAddress</v>
      </c>
    </row>
    <row r="133" spans="1:9" ht="16.5" customHeight="1">
      <c r="A133">
        <v>2360</v>
      </c>
      <c r="B133" t="s">
        <v>3007</v>
      </c>
      <c r="C133" t="s">
        <v>30</v>
      </c>
      <c r="D133" t="s">
        <v>518</v>
      </c>
      <c r="E133" t="s">
        <v>287</v>
      </c>
      <c r="F133" t="s">
        <v>287</v>
      </c>
      <c r="G133" s="5" t="s">
        <v>30</v>
      </c>
      <c r="H133" t="s">
        <v>3008</v>
      </c>
      <c r="I133" t="str">
        <f t="shared" ref="I133:I138" si="3">I$132&amp;"/"&amp;MID(H133,5,LEN(H133)-4)</f>
        <v>/Invoice/cac:TaxRepresentativeParty/cac:PostalAddress/cbc:StreetName</v>
      </c>
    </row>
    <row r="134" spans="1:9" ht="16.5" customHeight="1">
      <c r="A134">
        <v>2370</v>
      </c>
      <c r="B134" t="s">
        <v>3009</v>
      </c>
      <c r="C134" t="s">
        <v>30</v>
      </c>
      <c r="D134" t="s">
        <v>523</v>
      </c>
      <c r="E134" t="s">
        <v>293</v>
      </c>
      <c r="F134" t="s">
        <v>293</v>
      </c>
      <c r="G134" s="5" t="s">
        <v>30</v>
      </c>
      <c r="H134" t="s">
        <v>3010</v>
      </c>
      <c r="I134" t="str">
        <f t="shared" si="3"/>
        <v>/Invoice/cac:TaxRepresentativeParty/cac:PostalAddress/cbc:AdditionalStreetName</v>
      </c>
    </row>
    <row r="135" spans="1:9" ht="16.5" customHeight="1">
      <c r="A135">
        <v>2380</v>
      </c>
      <c r="B135" t="s">
        <v>3011</v>
      </c>
      <c r="C135" t="s">
        <v>30</v>
      </c>
      <c r="D135" t="s">
        <v>533</v>
      </c>
      <c r="E135" t="s">
        <v>534</v>
      </c>
      <c r="F135" t="s">
        <v>534</v>
      </c>
      <c r="G135" s="5" t="s">
        <v>30</v>
      </c>
      <c r="H135" t="s">
        <v>3012</v>
      </c>
      <c r="I135" t="str">
        <f t="shared" si="3"/>
        <v>/Invoice/cac:TaxRepresentativeParty/cac:PostalAddress/cbc:CityName</v>
      </c>
    </row>
    <row r="136" spans="1:9" ht="16.5" customHeight="1">
      <c r="A136">
        <v>2390</v>
      </c>
      <c r="B136" t="s">
        <v>3013</v>
      </c>
      <c r="C136" t="s">
        <v>30</v>
      </c>
      <c r="D136" t="s">
        <v>539</v>
      </c>
      <c r="E136" t="s">
        <v>310</v>
      </c>
      <c r="F136" t="s">
        <v>310</v>
      </c>
      <c r="G136" s="5" t="s">
        <v>30</v>
      </c>
      <c r="H136" t="s">
        <v>3014</v>
      </c>
      <c r="I136" t="str">
        <f t="shared" si="3"/>
        <v>/Invoice/cac:TaxRepresentativeParty/cac:PostalAddress/cbc:PostalZone</v>
      </c>
    </row>
    <row r="137" spans="1:9" ht="16.5" customHeight="1">
      <c r="A137">
        <v>2400</v>
      </c>
      <c r="B137" t="s">
        <v>3015</v>
      </c>
      <c r="C137" t="s">
        <v>30</v>
      </c>
      <c r="D137" t="s">
        <v>544</v>
      </c>
      <c r="E137" t="s">
        <v>545</v>
      </c>
      <c r="F137" t="s">
        <v>545</v>
      </c>
      <c r="G137" s="5" t="s">
        <v>30</v>
      </c>
      <c r="H137" t="s">
        <v>3016</v>
      </c>
      <c r="I137" t="str">
        <f t="shared" si="3"/>
        <v>/Invoice/cac:TaxRepresentativeParty/cac:PostalAddress/cbc:CountrySubentity</v>
      </c>
    </row>
    <row r="138" spans="1:9" ht="16.5" customHeight="1">
      <c r="A138">
        <v>2410</v>
      </c>
      <c r="F138">
        <v>0</v>
      </c>
      <c r="G138" s="5" t="s">
        <v>30</v>
      </c>
      <c r="H138" t="s">
        <v>3452</v>
      </c>
      <c r="I138" t="str">
        <f t="shared" si="3"/>
        <v>/Invoice/cac:TaxRepresentativeParty/cac:PostalAddress/cac:AddressLine</v>
      </c>
    </row>
    <row r="139" spans="1:9" ht="16.5" customHeight="1">
      <c r="A139">
        <v>2420</v>
      </c>
      <c r="B139" t="s">
        <v>3017</v>
      </c>
      <c r="C139" t="s">
        <v>30</v>
      </c>
      <c r="D139" t="s">
        <v>528</v>
      </c>
      <c r="E139" t="s">
        <v>293</v>
      </c>
      <c r="F139" t="s">
        <v>293</v>
      </c>
      <c r="G139" s="5" t="s">
        <v>15</v>
      </c>
      <c r="H139" t="s">
        <v>3018</v>
      </c>
      <c r="I139" t="str">
        <f>I138&amp;"/"&amp;MID(H139,7,LEN(H139)-6)</f>
        <v>/Invoice/cac:TaxRepresentativeParty/cac:PostalAddress/cac:AddressLine/cbc:Line</v>
      </c>
    </row>
    <row r="140" spans="1:9" ht="16.5" customHeight="1">
      <c r="A140">
        <v>2430</v>
      </c>
      <c r="F140">
        <v>0</v>
      </c>
      <c r="G140" s="5" t="s">
        <v>15</v>
      </c>
      <c r="H140" t="s">
        <v>3019</v>
      </c>
      <c r="I140" t="str">
        <f>I132&amp;"/"&amp;MID(H140,5,LEN(H140)-4)</f>
        <v>/Invoice/cac:TaxRepresentativeParty/cac:PostalAddress/cac:Country</v>
      </c>
    </row>
    <row r="141" spans="1:9" ht="16.5" customHeight="1">
      <c r="A141">
        <v>2440</v>
      </c>
      <c r="B141" t="s">
        <v>3020</v>
      </c>
      <c r="C141" t="s">
        <v>15</v>
      </c>
      <c r="D141" t="s">
        <v>550</v>
      </c>
      <c r="E141" t="s">
        <v>322</v>
      </c>
      <c r="F141" t="s">
        <v>322</v>
      </c>
      <c r="G141" s="5" t="s">
        <v>15</v>
      </c>
      <c r="H141" t="s">
        <v>3021</v>
      </c>
      <c r="I141" t="str">
        <f>I140&amp;"/"&amp;MID(H141,7,LEN(H141)-6)</f>
        <v>/Invoice/cac:TaxRepresentativeParty/cac:PostalAddress/cac:Country/cbc:IdentificationCode</v>
      </c>
    </row>
    <row r="142" spans="1:9" ht="16.5" customHeight="1">
      <c r="A142">
        <v>2450</v>
      </c>
      <c r="F142">
        <v>0</v>
      </c>
      <c r="G142" s="5" t="s">
        <v>15</v>
      </c>
      <c r="H142" t="s">
        <v>3022</v>
      </c>
      <c r="I142" t="str">
        <f>I$129&amp;"/"&amp;MID(H142,3,LEN(H142)-2)</f>
        <v>/Invoice/cac:TaxRepresentativeParty/cac:PartyTaxScheme</v>
      </c>
    </row>
    <row r="143" spans="1:9" ht="16.5" customHeight="1">
      <c r="A143">
        <v>2460</v>
      </c>
      <c r="B143" t="s">
        <v>3023</v>
      </c>
      <c r="C143" t="s">
        <v>15</v>
      </c>
      <c r="D143" t="s">
        <v>507</v>
      </c>
      <c r="E143" t="s">
        <v>2837</v>
      </c>
      <c r="F143" t="s">
        <v>2837</v>
      </c>
      <c r="G143" s="5" t="s">
        <v>15</v>
      </c>
      <c r="H143" t="s">
        <v>3001</v>
      </c>
      <c r="I143" t="str">
        <f>I142&amp;"/"&amp;MID(H143,5,LEN(H143)-4)</f>
        <v>/Invoice/cac:TaxRepresentativeParty/cac:PartyTaxScheme/cbc:CompanyID</v>
      </c>
    </row>
    <row r="144" spans="1:9" ht="16.5" customHeight="1">
      <c r="A144">
        <v>2470</v>
      </c>
      <c r="F144">
        <v>0</v>
      </c>
      <c r="G144" s="5" t="s">
        <v>15</v>
      </c>
      <c r="H144" t="s">
        <v>3453</v>
      </c>
      <c r="I144" t="str">
        <f>I142&amp;"/"&amp;MID(H144,5,LEN(H144)-4)</f>
        <v>/Invoice/cac:TaxRepresentativeParty/cac:PartyTaxScheme/cac:TaxScheme</v>
      </c>
    </row>
    <row r="145" spans="1:9" ht="16.5" customHeight="1">
      <c r="A145">
        <v>2480</v>
      </c>
      <c r="F145">
        <v>0</v>
      </c>
      <c r="G145" s="5" t="s">
        <v>15</v>
      </c>
      <c r="H145" t="s">
        <v>3454</v>
      </c>
      <c r="I145" t="str">
        <f>I144&amp;"/"&amp;MID(H145,7,LEN(H145)-6)</f>
        <v>/Invoice/cac:TaxRepresentativeParty/cac:PartyTaxScheme/cac:TaxScheme/cbc:ID</v>
      </c>
    </row>
    <row r="146" spans="1:9" ht="16.5" customHeight="1">
      <c r="A146">
        <v>2490</v>
      </c>
      <c r="B146" t="s">
        <v>3025</v>
      </c>
      <c r="C146" t="s">
        <v>30</v>
      </c>
      <c r="D146" t="s">
        <v>555</v>
      </c>
      <c r="E146" t="s">
        <v>556</v>
      </c>
      <c r="F146" t="s">
        <v>556</v>
      </c>
      <c r="G146" s="5" t="s">
        <v>30</v>
      </c>
      <c r="H146" t="s">
        <v>1708</v>
      </c>
      <c r="I146" t="str">
        <f>I$2&amp;"/"&amp;H146</f>
        <v>/Invoice/cac:Delivery</v>
      </c>
    </row>
    <row r="147" spans="1:9" ht="16.5" customHeight="1">
      <c r="A147">
        <v>2500</v>
      </c>
      <c r="B147" t="s">
        <v>3026</v>
      </c>
      <c r="C147" t="s">
        <v>30</v>
      </c>
      <c r="D147" t="s">
        <v>578</v>
      </c>
      <c r="E147" t="s">
        <v>579</v>
      </c>
      <c r="F147" t="s">
        <v>579</v>
      </c>
      <c r="G147" s="5" t="s">
        <v>30</v>
      </c>
      <c r="H147" t="s">
        <v>3027</v>
      </c>
      <c r="I147" t="str">
        <f>I146&amp;"/"&amp;MID(H147,3,LEN(H147)-2)</f>
        <v>/Invoice/cac:Delivery/cbc:ActualDeliveryDate</v>
      </c>
    </row>
    <row r="148" spans="1:9" ht="16.5" customHeight="1">
      <c r="A148">
        <v>2510</v>
      </c>
      <c r="F148">
        <v>0</v>
      </c>
      <c r="G148" s="5" t="s">
        <v>30</v>
      </c>
      <c r="H148" t="s">
        <v>3028</v>
      </c>
      <c r="I148" t="str">
        <f>I146&amp;"/"&amp;MID(H148,3,LEN(H148)-2)</f>
        <v>/Invoice/cac:Delivery/cac:DeliveryLocation</v>
      </c>
    </row>
    <row r="149" spans="1:9" ht="16.5" customHeight="1">
      <c r="A149">
        <v>2520</v>
      </c>
      <c r="B149" t="s">
        <v>3029</v>
      </c>
      <c r="C149" t="s">
        <v>30</v>
      </c>
      <c r="D149" t="s">
        <v>567</v>
      </c>
      <c r="E149" t="s">
        <v>568</v>
      </c>
      <c r="F149" t="s">
        <v>568</v>
      </c>
      <c r="G149" s="5" t="s">
        <v>30</v>
      </c>
      <c r="H149" t="s">
        <v>2893</v>
      </c>
      <c r="I149" t="str">
        <f>I148&amp;"/"&amp;MID(H149,5,LEN(H149)-4)</f>
        <v>/Invoice/cac:Delivery/cac:DeliveryLocation/cbc:ID</v>
      </c>
    </row>
    <row r="150" spans="1:9" ht="16.5" customHeight="1">
      <c r="A150">
        <v>2530</v>
      </c>
      <c r="B150" t="s">
        <v>3030</v>
      </c>
      <c r="C150" t="s">
        <v>30</v>
      </c>
      <c r="D150" t="s">
        <v>238</v>
      </c>
      <c r="E150" t="s">
        <v>573</v>
      </c>
      <c r="F150" t="s">
        <v>573</v>
      </c>
      <c r="G150" s="5" t="s">
        <v>30</v>
      </c>
      <c r="H150" t="s">
        <v>2923</v>
      </c>
      <c r="I150" t="str">
        <f>I149&amp;"/"&amp;MID(H150,7,LEN(H150)-6)</f>
        <v>/Invoice/cac:Delivery/cac:DeliveryLocation/cbc:ID/@schemeID</v>
      </c>
    </row>
    <row r="151" spans="1:9" ht="16.5" customHeight="1">
      <c r="A151">
        <v>2540</v>
      </c>
      <c r="B151" t="s">
        <v>3031</v>
      </c>
      <c r="C151" t="s">
        <v>30</v>
      </c>
      <c r="D151" t="s">
        <v>602</v>
      </c>
      <c r="E151" t="s">
        <v>603</v>
      </c>
      <c r="F151" t="s">
        <v>603</v>
      </c>
      <c r="G151" s="5" t="s">
        <v>30</v>
      </c>
      <c r="H151" t="s">
        <v>3032</v>
      </c>
      <c r="I151" t="str">
        <f>I148&amp;"/"&amp;MID(H151,5,LEN(H151)-4)</f>
        <v>/Invoice/cac:Delivery/cac:DeliveryLocation/cac:Address</v>
      </c>
    </row>
    <row r="152" spans="1:9" ht="16.5" customHeight="1">
      <c r="A152">
        <v>2550</v>
      </c>
      <c r="B152" t="s">
        <v>3033</v>
      </c>
      <c r="C152" t="s">
        <v>30</v>
      </c>
      <c r="D152" t="s">
        <v>608</v>
      </c>
      <c r="E152" t="s">
        <v>287</v>
      </c>
      <c r="F152" t="s">
        <v>287</v>
      </c>
      <c r="G152" s="5" t="s">
        <v>30</v>
      </c>
      <c r="H152" t="s">
        <v>2935</v>
      </c>
      <c r="I152" t="str">
        <f t="shared" ref="I152:I157" si="4">I$151&amp;"/"&amp;MID(H152,7,LEN(H152)-6)</f>
        <v>/Invoice/cac:Delivery/cac:DeliveryLocation/cac:Address/cbc:StreetName</v>
      </c>
    </row>
    <row r="153" spans="1:9" ht="16.5" customHeight="1">
      <c r="A153">
        <v>2560</v>
      </c>
      <c r="B153" t="s">
        <v>3034</v>
      </c>
      <c r="C153" t="s">
        <v>30</v>
      </c>
      <c r="D153" t="s">
        <v>613</v>
      </c>
      <c r="E153" t="s">
        <v>293</v>
      </c>
      <c r="F153" t="s">
        <v>293</v>
      </c>
      <c r="G153" s="5" t="s">
        <v>30</v>
      </c>
      <c r="H153" t="s">
        <v>2937</v>
      </c>
      <c r="I153" t="str">
        <f t="shared" si="4"/>
        <v>/Invoice/cac:Delivery/cac:DeliveryLocation/cac:Address/cbc:AdditionalStreetName</v>
      </c>
    </row>
    <row r="154" spans="1:9" ht="16.5" customHeight="1">
      <c r="A154">
        <v>2570</v>
      </c>
      <c r="B154" t="s">
        <v>3035</v>
      </c>
      <c r="C154" t="s">
        <v>30</v>
      </c>
      <c r="D154" t="s">
        <v>623</v>
      </c>
      <c r="E154" t="s">
        <v>624</v>
      </c>
      <c r="F154" t="s">
        <v>624</v>
      </c>
      <c r="G154" s="5" t="s">
        <v>30</v>
      </c>
      <c r="H154" t="s">
        <v>2939</v>
      </c>
      <c r="I154" t="str">
        <f t="shared" si="4"/>
        <v>/Invoice/cac:Delivery/cac:DeliveryLocation/cac:Address/cbc:CityName</v>
      </c>
    </row>
    <row r="155" spans="1:9" ht="16.5" customHeight="1">
      <c r="A155">
        <v>2580</v>
      </c>
      <c r="B155" t="s">
        <v>3036</v>
      </c>
      <c r="C155" t="s">
        <v>30</v>
      </c>
      <c r="D155" t="s">
        <v>629</v>
      </c>
      <c r="E155" t="s">
        <v>310</v>
      </c>
      <c r="F155" t="s">
        <v>310</v>
      </c>
      <c r="G155" s="5" t="s">
        <v>30</v>
      </c>
      <c r="H155" t="s">
        <v>2941</v>
      </c>
      <c r="I155" t="str">
        <f t="shared" si="4"/>
        <v>/Invoice/cac:Delivery/cac:DeliveryLocation/cac:Address/cbc:PostalZone</v>
      </c>
    </row>
    <row r="156" spans="1:9" ht="16.5" customHeight="1">
      <c r="A156">
        <v>2590</v>
      </c>
      <c r="B156" t="s">
        <v>3037</v>
      </c>
      <c r="C156" t="s">
        <v>30</v>
      </c>
      <c r="D156" t="s">
        <v>634</v>
      </c>
      <c r="E156" t="s">
        <v>316</v>
      </c>
      <c r="F156" t="s">
        <v>316</v>
      </c>
      <c r="G156" s="5" t="s">
        <v>30</v>
      </c>
      <c r="H156" t="s">
        <v>2943</v>
      </c>
      <c r="I156" t="str">
        <f t="shared" si="4"/>
        <v>/Invoice/cac:Delivery/cac:DeliveryLocation/cac:Address/cbc:CountrySubentity</v>
      </c>
    </row>
    <row r="157" spans="1:9" ht="16.5" customHeight="1">
      <c r="A157">
        <v>2600</v>
      </c>
      <c r="F157">
        <v>0</v>
      </c>
      <c r="G157" s="5" t="s">
        <v>30</v>
      </c>
      <c r="H157" t="s">
        <v>2944</v>
      </c>
      <c r="I157" t="str">
        <f t="shared" si="4"/>
        <v>/Invoice/cac:Delivery/cac:DeliveryLocation/cac:Address/cac:AddressLine</v>
      </c>
    </row>
    <row r="158" spans="1:9" ht="16.5" customHeight="1">
      <c r="A158">
        <v>2610</v>
      </c>
      <c r="B158" t="s">
        <v>3038</v>
      </c>
      <c r="C158" t="s">
        <v>30</v>
      </c>
      <c r="D158" t="s">
        <v>618</v>
      </c>
      <c r="E158" t="s">
        <v>293</v>
      </c>
      <c r="F158" t="s">
        <v>293</v>
      </c>
      <c r="G158" s="5" t="s">
        <v>15</v>
      </c>
      <c r="H158" t="s">
        <v>2946</v>
      </c>
      <c r="I158" t="str">
        <f>I157&amp;"/"&amp;MID(H158,9,LEN(H158)-8)</f>
        <v>/Invoice/cac:Delivery/cac:DeliveryLocation/cac:Address/cac:AddressLine/cbc:Line</v>
      </c>
    </row>
    <row r="159" spans="1:9" ht="16.5" customHeight="1">
      <c r="A159">
        <v>2620</v>
      </c>
      <c r="F159">
        <v>0</v>
      </c>
      <c r="G159" s="5" t="s">
        <v>15</v>
      </c>
      <c r="H159" t="s">
        <v>2947</v>
      </c>
      <c r="I159" t="str">
        <f>I$151&amp;"/"&amp;MID(H159,7,LEN(H159)-6)</f>
        <v>/Invoice/cac:Delivery/cac:DeliveryLocation/cac:Address/cac:Country</v>
      </c>
    </row>
    <row r="160" spans="1:9" ht="16.5" customHeight="1">
      <c r="A160">
        <v>2630</v>
      </c>
      <c r="B160" t="s">
        <v>3039</v>
      </c>
      <c r="C160" t="s">
        <v>15</v>
      </c>
      <c r="D160" t="s">
        <v>639</v>
      </c>
      <c r="E160" t="s">
        <v>322</v>
      </c>
      <c r="F160" t="s">
        <v>322</v>
      </c>
      <c r="G160" s="5" t="s">
        <v>15</v>
      </c>
      <c r="H160" t="s">
        <v>2949</v>
      </c>
      <c r="I160" t="str">
        <f>I159&amp;"/"&amp;MID(H160,9,LEN(H160)-8)</f>
        <v>/Invoice/cac:Delivery/cac:DeliveryLocation/cac:Address/cac:Country/cbc:IdentificationCode</v>
      </c>
    </row>
    <row r="161" spans="1:9" ht="16.5" customHeight="1">
      <c r="A161">
        <v>2640</v>
      </c>
      <c r="F161">
        <v>0</v>
      </c>
      <c r="G161" s="5" t="s">
        <v>30</v>
      </c>
      <c r="H161" t="s">
        <v>3040</v>
      </c>
      <c r="I161" t="str">
        <f>I$146&amp;"/"&amp;MID(H161,3,LEN(H161)-2)</f>
        <v>/Invoice/cac:Delivery/cac:DeliveryParty</v>
      </c>
    </row>
    <row r="162" spans="1:9" ht="16.5" customHeight="1">
      <c r="A162">
        <v>2650</v>
      </c>
      <c r="F162">
        <v>0</v>
      </c>
      <c r="G162" s="5" t="s">
        <v>15</v>
      </c>
      <c r="H162" t="s">
        <v>2973</v>
      </c>
      <c r="I162" t="str">
        <f>I161&amp;"/"&amp;MID(H162,5,LEN(H162)-4)</f>
        <v>/Invoice/cac:Delivery/cac:DeliveryParty/cac:PartyName</v>
      </c>
    </row>
    <row r="163" spans="1:9" ht="16.5" customHeight="1">
      <c r="A163">
        <v>2660</v>
      </c>
      <c r="B163" t="s">
        <v>3041</v>
      </c>
      <c r="C163" t="s">
        <v>30</v>
      </c>
      <c r="D163" t="s">
        <v>561</v>
      </c>
      <c r="E163" t="s">
        <v>562</v>
      </c>
      <c r="F163" t="s">
        <v>562</v>
      </c>
      <c r="G163" s="5" t="s">
        <v>15</v>
      </c>
      <c r="H163" t="s">
        <v>2931</v>
      </c>
      <c r="I163" t="str">
        <f>I162&amp;"/"&amp;MID(H163,7,LEN(H163)-6)</f>
        <v>/Invoice/cac:Delivery/cac:DeliveryParty/cac:PartyName/cbc:Name</v>
      </c>
    </row>
    <row r="164" spans="1:9" ht="16.5" customHeight="1">
      <c r="A164">
        <v>2670</v>
      </c>
      <c r="B164" t="s">
        <v>3042</v>
      </c>
      <c r="C164" t="s">
        <v>143</v>
      </c>
      <c r="D164" t="s">
        <v>644</v>
      </c>
      <c r="E164" t="s">
        <v>645</v>
      </c>
      <c r="F164" t="s">
        <v>645</v>
      </c>
      <c r="G164" s="5" t="s">
        <v>143</v>
      </c>
      <c r="H164" t="s">
        <v>1685</v>
      </c>
      <c r="I164" t="str">
        <f>I$2&amp;"/"&amp;H164</f>
        <v>/Invoice/cac:PaymentMeans</v>
      </c>
    </row>
    <row r="165" spans="1:9" ht="16.5" customHeight="1">
      <c r="A165">
        <v>2680</v>
      </c>
      <c r="B165" t="s">
        <v>3043</v>
      </c>
      <c r="C165" t="s">
        <v>30</v>
      </c>
      <c r="D165" t="s">
        <v>650</v>
      </c>
      <c r="E165" t="s">
        <v>651</v>
      </c>
      <c r="F165" t="s">
        <v>651</v>
      </c>
      <c r="G165" s="5" t="s">
        <v>30</v>
      </c>
      <c r="H165" t="s">
        <v>2887</v>
      </c>
      <c r="I165" t="str">
        <f>I$164&amp;"/"&amp;MID(H165,3,LEN(H165)-2)</f>
        <v>/Invoice/cac:PaymentMeans/cbc:ID</v>
      </c>
    </row>
    <row r="166" spans="1:9" ht="16.5" customHeight="1">
      <c r="A166">
        <v>2690</v>
      </c>
      <c r="B166" t="s">
        <v>3044</v>
      </c>
      <c r="C166" t="s">
        <v>15</v>
      </c>
      <c r="D166" t="s">
        <v>656</v>
      </c>
      <c r="E166" t="s">
        <v>657</v>
      </c>
      <c r="F166" t="s">
        <v>657</v>
      </c>
      <c r="G166" s="5" t="s">
        <v>15</v>
      </c>
      <c r="H166" t="s">
        <v>3045</v>
      </c>
      <c r="I166" t="str">
        <f>I$164&amp;"/"&amp;MID(H166,3,LEN(H166)-2)</f>
        <v>/Invoice/cac:PaymentMeans/cbc:PaymentMeansCode</v>
      </c>
    </row>
    <row r="167" spans="1:9" ht="16.5" customHeight="1">
      <c r="A167">
        <v>2700</v>
      </c>
      <c r="B167" t="s">
        <v>3046</v>
      </c>
      <c r="C167" t="s">
        <v>30</v>
      </c>
      <c r="D167" t="s">
        <v>662</v>
      </c>
      <c r="E167" t="s">
        <v>663</v>
      </c>
      <c r="F167" t="s">
        <v>663</v>
      </c>
      <c r="G167" s="5" t="s">
        <v>30</v>
      </c>
      <c r="H167" t="s">
        <v>3475</v>
      </c>
      <c r="I167" t="str">
        <f>I166&amp;"/"&amp;MID(H167,5,LEN(H167)-4)</f>
        <v>/Invoice/cac:PaymentMeans/cbc:PaymentMeansCode/@name</v>
      </c>
    </row>
    <row r="168" spans="1:9" ht="16.5" customHeight="1">
      <c r="A168">
        <v>2710</v>
      </c>
      <c r="B168" t="s">
        <v>3047</v>
      </c>
      <c r="C168" t="s">
        <v>143</v>
      </c>
      <c r="D168" t="s">
        <v>668</v>
      </c>
      <c r="E168" t="s">
        <v>669</v>
      </c>
      <c r="F168" t="s">
        <v>669</v>
      </c>
      <c r="G168" s="5" t="s">
        <v>143</v>
      </c>
      <c r="H168" t="s">
        <v>3048</v>
      </c>
      <c r="I168" t="str">
        <f>I$164&amp;"/"&amp;MID(H168,3,LEN(H168)-2)</f>
        <v>/Invoice/cac:PaymentMeans/cbc:PaymentID</v>
      </c>
    </row>
    <row r="169" spans="1:9" ht="16.5" customHeight="1">
      <c r="A169">
        <v>2720</v>
      </c>
      <c r="B169" t="s">
        <v>3049</v>
      </c>
      <c r="C169" t="s">
        <v>30</v>
      </c>
      <c r="D169" t="s">
        <v>238</v>
      </c>
      <c r="E169" t="s">
        <v>674</v>
      </c>
      <c r="F169" t="s">
        <v>674</v>
      </c>
      <c r="G169" s="5" t="s">
        <v>30</v>
      </c>
      <c r="H169" t="s">
        <v>2902</v>
      </c>
      <c r="I169" t="str">
        <f>I168&amp;"/"&amp;MID(H169,5,LEN(H169)-4)</f>
        <v>/Invoice/cac:PaymentMeans/cbc:PaymentID/@schemeID</v>
      </c>
    </row>
    <row r="170" spans="1:9" ht="16.5" customHeight="1">
      <c r="A170">
        <v>2730</v>
      </c>
      <c r="B170" t="s">
        <v>3050</v>
      </c>
      <c r="C170" t="s">
        <v>30</v>
      </c>
      <c r="D170" t="s">
        <v>750</v>
      </c>
      <c r="E170" t="s">
        <v>751</v>
      </c>
      <c r="F170" t="s">
        <v>751</v>
      </c>
      <c r="G170" s="5" t="s">
        <v>30</v>
      </c>
      <c r="H170" t="s">
        <v>3462</v>
      </c>
      <c r="I170" t="str">
        <f>I$164&amp;"/"&amp;MID(H170,3,LEN(H170)-2)</f>
        <v>/Invoice/cac:PaymentMeans/cac:CardAccount</v>
      </c>
    </row>
    <row r="171" spans="1:9" ht="16.5" customHeight="1">
      <c r="A171">
        <v>2740</v>
      </c>
      <c r="B171" t="s">
        <v>3051</v>
      </c>
      <c r="C171" t="s">
        <v>15</v>
      </c>
      <c r="D171" t="s">
        <v>756</v>
      </c>
      <c r="E171" t="s">
        <v>757</v>
      </c>
      <c r="F171" t="s">
        <v>757</v>
      </c>
      <c r="G171" s="5" t="s">
        <v>15</v>
      </c>
      <c r="H171" t="s">
        <v>3455</v>
      </c>
      <c r="I171" t="str">
        <f>I170&amp;"/"&amp;MID(H171,5,LEN(H171)-4)</f>
        <v>/Invoice/cac:PaymentMeans/cac:CardAccount/cbc:PrimaryAccountNumberID</v>
      </c>
    </row>
    <row r="172" spans="1:9" ht="16.5" customHeight="1">
      <c r="A172">
        <v>2750</v>
      </c>
      <c r="F172" t="s">
        <v>1670</v>
      </c>
      <c r="G172" s="5" t="s">
        <v>15</v>
      </c>
      <c r="H172" t="s">
        <v>3052</v>
      </c>
      <c r="I172" t="str">
        <f>I170&amp;"/"&amp;MID(H172,5,LEN(H172)-4)</f>
        <v>/Invoice/cac:PaymentMeans/cac:CardAccount/cbc:NetworkID</v>
      </c>
    </row>
    <row r="173" spans="1:9" ht="16.5" customHeight="1">
      <c r="A173">
        <v>2760</v>
      </c>
      <c r="B173" t="s">
        <v>3053</v>
      </c>
      <c r="C173" t="s">
        <v>30</v>
      </c>
      <c r="D173" t="s">
        <v>762</v>
      </c>
      <c r="E173" t="s">
        <v>763</v>
      </c>
      <c r="F173" t="s">
        <v>763</v>
      </c>
      <c r="G173" s="5" t="s">
        <v>30</v>
      </c>
      <c r="H173" t="s">
        <v>3054</v>
      </c>
      <c r="I173" t="str">
        <f>I170&amp;"/"&amp;MID(H173,5,LEN(H173)-4)</f>
        <v>/Invoice/cac:PaymentMeans/cac:CardAccount/cbc:HolderName</v>
      </c>
    </row>
    <row r="174" spans="1:9" ht="16.5" customHeight="1">
      <c r="A174">
        <v>2770</v>
      </c>
      <c r="B174" t="s">
        <v>3055</v>
      </c>
      <c r="C174" t="s">
        <v>30</v>
      </c>
      <c r="D174" t="s">
        <v>679</v>
      </c>
      <c r="E174" t="s">
        <v>680</v>
      </c>
      <c r="F174" t="s">
        <v>680</v>
      </c>
      <c r="G174" s="5" t="s">
        <v>30</v>
      </c>
      <c r="H174" t="s">
        <v>3056</v>
      </c>
      <c r="I174" t="str">
        <f>I$164&amp;"/"&amp;MID(H174,3,LEN(H174)-2)</f>
        <v>/Invoice/cac:PaymentMeans/cac:PayeeFinancialAccount</v>
      </c>
    </row>
    <row r="175" spans="1:9" ht="16.5" customHeight="1">
      <c r="A175">
        <v>2780</v>
      </c>
      <c r="B175" t="s">
        <v>3057</v>
      </c>
      <c r="C175" t="s">
        <v>15</v>
      </c>
      <c r="D175" t="s">
        <v>685</v>
      </c>
      <c r="E175" t="s">
        <v>686</v>
      </c>
      <c r="F175" t="s">
        <v>686</v>
      </c>
      <c r="G175" s="5" t="s">
        <v>15</v>
      </c>
      <c r="H175" t="s">
        <v>2893</v>
      </c>
      <c r="I175" t="str">
        <f>I174&amp;"/"&amp;MID(H175,5,LEN(H175)-4)</f>
        <v>/Invoice/cac:PaymentMeans/cac:PayeeFinancialAccount/cbc:ID</v>
      </c>
    </row>
    <row r="176" spans="1:9" ht="16.5" customHeight="1">
      <c r="A176">
        <v>2790</v>
      </c>
      <c r="B176" t="s">
        <v>3058</v>
      </c>
      <c r="C176" t="s">
        <v>30</v>
      </c>
      <c r="D176" t="s">
        <v>238</v>
      </c>
      <c r="E176" t="s">
        <v>691</v>
      </c>
      <c r="F176" t="s">
        <v>691</v>
      </c>
      <c r="G176" s="5" t="s">
        <v>30</v>
      </c>
      <c r="H176" t="s">
        <v>2923</v>
      </c>
      <c r="I176" t="str">
        <f>I175&amp;"/"&amp;MID(H176,7,LEN(H176)-6)</f>
        <v>/Invoice/cac:PaymentMeans/cac:PayeeFinancialAccount/cbc:ID/@schemeID</v>
      </c>
    </row>
    <row r="177" spans="1:9" ht="16.5" customHeight="1">
      <c r="A177">
        <v>2800</v>
      </c>
      <c r="B177" t="s">
        <v>3059</v>
      </c>
      <c r="C177" t="s">
        <v>30</v>
      </c>
      <c r="D177" t="s">
        <v>696</v>
      </c>
      <c r="E177" t="s">
        <v>697</v>
      </c>
      <c r="F177" t="s">
        <v>697</v>
      </c>
      <c r="G177" s="5" t="s">
        <v>30</v>
      </c>
      <c r="H177" t="s">
        <v>2998</v>
      </c>
      <c r="I177" t="str">
        <f>I174&amp;"/"&amp;MID(H177,5,LEN(H177)-4)</f>
        <v>/Invoice/cac:PaymentMeans/cac:PayeeFinancialAccount/cbc:Name</v>
      </c>
    </row>
    <row r="178" spans="1:9" ht="16.5" customHeight="1">
      <c r="A178">
        <v>2810</v>
      </c>
      <c r="F178">
        <v>0</v>
      </c>
      <c r="G178" s="5" t="s">
        <v>30</v>
      </c>
      <c r="H178" t="s">
        <v>3060</v>
      </c>
      <c r="I178" t="str">
        <f>I174&amp;"/"&amp;MID(H178,5,LEN(H178)-4)</f>
        <v>/Invoice/cac:PaymentMeans/cac:PayeeFinancialAccount/cac:FinancialInstitutionBranch</v>
      </c>
    </row>
    <row r="179" spans="1:9" ht="16.5" customHeight="1">
      <c r="A179">
        <v>2820</v>
      </c>
      <c r="B179" t="s">
        <v>3061</v>
      </c>
      <c r="C179" t="s">
        <v>30</v>
      </c>
      <c r="D179" t="s">
        <v>702</v>
      </c>
      <c r="E179" t="s">
        <v>703</v>
      </c>
      <c r="F179" t="s">
        <v>703</v>
      </c>
      <c r="G179" s="5" t="s">
        <v>15</v>
      </c>
      <c r="H179" t="s">
        <v>2926</v>
      </c>
      <c r="I179" t="str">
        <f>I178&amp;"/"&amp;MID(H179,7,LEN(H179)-6)</f>
        <v>/Invoice/cac:PaymentMeans/cac:PayeeFinancialAccount/cac:FinancialInstitutionBranch/cbc:ID</v>
      </c>
    </row>
    <row r="180" spans="1:9" ht="16.5" customHeight="1">
      <c r="A180">
        <v>2830</v>
      </c>
      <c r="B180" t="s">
        <v>3062</v>
      </c>
      <c r="C180" t="s">
        <v>30</v>
      </c>
      <c r="D180" t="s">
        <v>708</v>
      </c>
      <c r="E180" t="s">
        <v>709</v>
      </c>
      <c r="F180" t="s">
        <v>709</v>
      </c>
      <c r="G180" s="5" t="s">
        <v>30</v>
      </c>
      <c r="H180" t="s">
        <v>3063</v>
      </c>
      <c r="I180" t="str">
        <f>I178&amp;"/"&amp;MID(H180,7,LEN(H180)-6)</f>
        <v>/Invoice/cac:PaymentMeans/cac:PayeeFinancialAccount/cac:FinancialInstitutionBranch/cac:Address</v>
      </c>
    </row>
    <row r="181" spans="1:9" ht="16.5" customHeight="1">
      <c r="A181">
        <v>2840</v>
      </c>
      <c r="B181" t="s">
        <v>3064</v>
      </c>
      <c r="C181" t="s">
        <v>30</v>
      </c>
      <c r="D181" t="s">
        <v>714</v>
      </c>
      <c r="E181" t="s">
        <v>287</v>
      </c>
      <c r="F181" t="s">
        <v>287</v>
      </c>
      <c r="G181" s="5" t="s">
        <v>30</v>
      </c>
      <c r="H181" t="s">
        <v>3065</v>
      </c>
      <c r="I181" t="str">
        <f t="shared" ref="I181:I186" si="5">I$180&amp;"/"&amp;MID(H181,9,LEN(H181)-8)</f>
        <v>/Invoice/cac:PaymentMeans/cac:PayeeFinancialAccount/cac:FinancialInstitutionBranch/cac:Address/cbc:StreetName</v>
      </c>
    </row>
    <row r="182" spans="1:9" ht="16.5" customHeight="1">
      <c r="A182">
        <v>2850</v>
      </c>
      <c r="B182" t="s">
        <v>3066</v>
      </c>
      <c r="C182" t="s">
        <v>30</v>
      </c>
      <c r="D182" t="s">
        <v>719</v>
      </c>
      <c r="E182" t="s">
        <v>293</v>
      </c>
      <c r="F182" t="s">
        <v>293</v>
      </c>
      <c r="G182" s="5" t="s">
        <v>30</v>
      </c>
      <c r="H182" t="s">
        <v>3067</v>
      </c>
      <c r="I182" t="str">
        <f t="shared" si="5"/>
        <v>/Invoice/cac:PaymentMeans/cac:PayeeFinancialAccount/cac:FinancialInstitutionBranch/cac:Address/cbc:AdditionalStreetName</v>
      </c>
    </row>
    <row r="183" spans="1:9" ht="16.5" customHeight="1">
      <c r="A183">
        <v>2860</v>
      </c>
      <c r="B183" t="s">
        <v>3068</v>
      </c>
      <c r="C183" t="s">
        <v>30</v>
      </c>
      <c r="D183" t="s">
        <v>724</v>
      </c>
      <c r="E183" t="s">
        <v>725</v>
      </c>
      <c r="F183" t="s">
        <v>725</v>
      </c>
      <c r="G183" s="5" t="s">
        <v>30</v>
      </c>
      <c r="H183" t="s">
        <v>3069</v>
      </c>
      <c r="I183" t="str">
        <f t="shared" si="5"/>
        <v>/Invoice/cac:PaymentMeans/cac:PayeeFinancialAccount/cac:FinancialInstitutionBranch/cac:Address/cbc:CityName</v>
      </c>
    </row>
    <row r="184" spans="1:9" ht="16.5" customHeight="1">
      <c r="A184">
        <v>2870</v>
      </c>
      <c r="B184" t="s">
        <v>3070</v>
      </c>
      <c r="C184" t="s">
        <v>30</v>
      </c>
      <c r="D184" t="s">
        <v>730</v>
      </c>
      <c r="E184" t="s">
        <v>310</v>
      </c>
      <c r="F184" t="s">
        <v>310</v>
      </c>
      <c r="G184" s="5" t="s">
        <v>30</v>
      </c>
      <c r="H184" t="s">
        <v>3071</v>
      </c>
      <c r="I184" t="str">
        <f t="shared" si="5"/>
        <v>/Invoice/cac:PaymentMeans/cac:PayeeFinancialAccount/cac:FinancialInstitutionBranch/cac:Address/cbc:PostalZone</v>
      </c>
    </row>
    <row r="185" spans="1:9" ht="16.5" customHeight="1">
      <c r="A185">
        <v>2880</v>
      </c>
      <c r="B185" t="s">
        <v>3072</v>
      </c>
      <c r="C185" t="s">
        <v>30</v>
      </c>
      <c r="D185" t="s">
        <v>735</v>
      </c>
      <c r="E185" t="s">
        <v>316</v>
      </c>
      <c r="F185" t="s">
        <v>316</v>
      </c>
      <c r="G185" s="5" t="s">
        <v>30</v>
      </c>
      <c r="H185" t="s">
        <v>3073</v>
      </c>
      <c r="I185" t="str">
        <f t="shared" si="5"/>
        <v>/Invoice/cac:PaymentMeans/cac:PayeeFinancialAccount/cac:FinancialInstitutionBranch/cac:Address/cbc:CountrySubentity</v>
      </c>
    </row>
    <row r="186" spans="1:9" ht="16.5" customHeight="1">
      <c r="A186">
        <v>2890</v>
      </c>
      <c r="F186">
        <v>0</v>
      </c>
      <c r="G186" s="5" t="s">
        <v>30</v>
      </c>
      <c r="H186" t="s">
        <v>3074</v>
      </c>
      <c r="I186" t="str">
        <f t="shared" si="5"/>
        <v>/Invoice/cac:PaymentMeans/cac:PayeeFinancialAccount/cac:FinancialInstitutionBranch/cac:Address/cac:AddressLine</v>
      </c>
    </row>
    <row r="187" spans="1:9" ht="16.5" customHeight="1">
      <c r="A187">
        <v>2900</v>
      </c>
      <c r="B187" t="s">
        <v>3075</v>
      </c>
      <c r="C187" t="s">
        <v>30</v>
      </c>
      <c r="D187" t="s">
        <v>740</v>
      </c>
      <c r="E187" t="s">
        <v>293</v>
      </c>
      <c r="F187" t="s">
        <v>293</v>
      </c>
      <c r="G187" s="5" t="s">
        <v>15</v>
      </c>
      <c r="H187" t="s">
        <v>3076</v>
      </c>
      <c r="I187" t="str">
        <f>I186&amp;"/"&amp;MID(H187,11,LEN(H187)-10)</f>
        <v>/Invoice/cac:PaymentMeans/cac:PayeeFinancialAccount/cac:FinancialInstitutionBranch/cac:Address/cac:AddressLine/cbc:Line</v>
      </c>
    </row>
    <row r="188" spans="1:9" ht="16.5" customHeight="1">
      <c r="A188">
        <v>2910</v>
      </c>
      <c r="F188">
        <v>0</v>
      </c>
      <c r="G188" s="5" t="s">
        <v>30</v>
      </c>
      <c r="H188" t="s">
        <v>3456</v>
      </c>
      <c r="I188" t="str">
        <f>I$180&amp;"/"&amp;MID(H188,9,LEN(H188)-8)</f>
        <v>/Invoice/cac:PaymentMeans/cac:PayeeFinancialAccount/cac:FinancialInstitutionBranch/cac:Address/cac:Country</v>
      </c>
    </row>
    <row r="189" spans="1:9" ht="16.5" customHeight="1">
      <c r="A189">
        <v>2920</v>
      </c>
      <c r="B189" t="s">
        <v>3077</v>
      </c>
      <c r="C189" t="s">
        <v>30</v>
      </c>
      <c r="D189" t="s">
        <v>745</v>
      </c>
      <c r="E189" t="s">
        <v>322</v>
      </c>
      <c r="F189" t="s">
        <v>322</v>
      </c>
      <c r="G189" s="5" t="s">
        <v>15</v>
      </c>
      <c r="H189" t="s">
        <v>3078</v>
      </c>
      <c r="I189" t="str">
        <f>I188&amp;"/"&amp;MID(H189,11,LEN(H189)-10)</f>
        <v>/Invoice/cac:PaymentMeans/cac:PayeeFinancialAccount/cac:FinancialInstitutionBranch/cac:Address/cac:Country/cbc:IdentificationCode</v>
      </c>
    </row>
    <row r="190" spans="1:9" ht="16.5" customHeight="1">
      <c r="A190">
        <v>2930</v>
      </c>
      <c r="B190" t="s">
        <v>3079</v>
      </c>
      <c r="C190" t="s">
        <v>30</v>
      </c>
      <c r="D190" t="s">
        <v>768</v>
      </c>
      <c r="E190" t="s">
        <v>769</v>
      </c>
      <c r="F190" t="s">
        <v>769</v>
      </c>
      <c r="G190" s="5" t="s">
        <v>30</v>
      </c>
      <c r="H190" t="s">
        <v>3080</v>
      </c>
      <c r="I190" t="str">
        <f>I$164&amp;"/"&amp;MID(H190,3,LEN(H190)-2)</f>
        <v>/Invoice/cac:PaymentMeans/cac:PaymentMandate</v>
      </c>
    </row>
    <row r="191" spans="1:9" ht="16.5" customHeight="1">
      <c r="A191">
        <v>2940</v>
      </c>
      <c r="B191" t="s">
        <v>3081</v>
      </c>
      <c r="C191" t="s">
        <v>30</v>
      </c>
      <c r="D191" t="s">
        <v>774</v>
      </c>
      <c r="E191" t="s">
        <v>775</v>
      </c>
      <c r="F191" t="s">
        <v>775</v>
      </c>
      <c r="G191" s="5" t="s">
        <v>30</v>
      </c>
      <c r="H191" t="s">
        <v>2893</v>
      </c>
      <c r="I191" t="str">
        <f>I190&amp;"/"&amp;MID(H191,5,LEN(H191)-4)</f>
        <v>/Invoice/cac:PaymentMeans/cac:PaymentMandate/cbc:ID</v>
      </c>
    </row>
    <row r="192" spans="1:9" ht="16.5" customHeight="1">
      <c r="A192">
        <v>2950</v>
      </c>
      <c r="F192">
        <v>0</v>
      </c>
      <c r="G192" s="5" t="s">
        <v>30</v>
      </c>
      <c r="H192" t="s">
        <v>3082</v>
      </c>
      <c r="I192" t="str">
        <f>I190&amp;"/"&amp;MID(H192,5,LEN(H192)-4)</f>
        <v>/Invoice/cac:PaymentMeans/cac:PaymentMandate/cac:PayerFinancialAccount</v>
      </c>
    </row>
    <row r="193" spans="1:9" ht="16.5" customHeight="1">
      <c r="A193">
        <v>2960</v>
      </c>
      <c r="B193" t="s">
        <v>3083</v>
      </c>
      <c r="C193" t="s">
        <v>30</v>
      </c>
      <c r="D193" t="s">
        <v>785</v>
      </c>
      <c r="E193" t="s">
        <v>786</v>
      </c>
      <c r="F193" t="s">
        <v>786</v>
      </c>
      <c r="G193" s="5" t="s">
        <v>15</v>
      </c>
      <c r="H193" t="s">
        <v>2926</v>
      </c>
      <c r="I193" t="str">
        <f>I192&amp;"/"&amp;MID(H193,7,LEN(H193)-6)</f>
        <v>/Invoice/cac:PaymentMeans/cac:PaymentMandate/cac:PayerFinancialAccount/cbc:ID</v>
      </c>
    </row>
    <row r="194" spans="1:9" ht="16.5" customHeight="1">
      <c r="A194">
        <v>2970</v>
      </c>
      <c r="B194" t="s">
        <v>3084</v>
      </c>
      <c r="C194" t="s">
        <v>143</v>
      </c>
      <c r="D194" t="s">
        <v>142</v>
      </c>
      <c r="E194" t="s">
        <v>144</v>
      </c>
      <c r="F194" t="s">
        <v>144</v>
      </c>
      <c r="G194" s="5" t="s">
        <v>143</v>
      </c>
      <c r="H194" t="s">
        <v>1633</v>
      </c>
      <c r="I194" t="str">
        <f>I$2&amp;"/"&amp;H194</f>
        <v>/Invoice/cac:PaymentTerms</v>
      </c>
    </row>
    <row r="195" spans="1:9" ht="16.5" customHeight="1">
      <c r="A195">
        <v>2980</v>
      </c>
      <c r="B195" t="s">
        <v>3085</v>
      </c>
      <c r="C195" t="s">
        <v>30</v>
      </c>
      <c r="D195" t="s">
        <v>149</v>
      </c>
      <c r="E195" t="s">
        <v>150</v>
      </c>
      <c r="F195" t="s">
        <v>150</v>
      </c>
      <c r="G195" s="5" t="s">
        <v>30</v>
      </c>
      <c r="H195" t="s">
        <v>3086</v>
      </c>
      <c r="I195" t="str">
        <f>I$194&amp;"/"&amp;MID(H195,3,LEN(H195)-2)</f>
        <v>/Invoice/cac:PaymentTerms/cbc:PaymentMeansID</v>
      </c>
    </row>
    <row r="196" spans="1:9" ht="16.5" customHeight="1">
      <c r="A196">
        <v>2990</v>
      </c>
      <c r="B196" t="s">
        <v>3087</v>
      </c>
      <c r="C196" t="s">
        <v>30</v>
      </c>
      <c r="D196" t="s">
        <v>155</v>
      </c>
      <c r="E196" t="s">
        <v>156</v>
      </c>
      <c r="F196" t="s">
        <v>156</v>
      </c>
      <c r="G196" s="5" t="s">
        <v>30</v>
      </c>
      <c r="H196" t="s">
        <v>3088</v>
      </c>
      <c r="I196" t="str">
        <f>I$194&amp;"/"&amp;MID(H196,3,LEN(H196)-2)</f>
        <v>/Invoice/cac:PaymentTerms/cbc:Note</v>
      </c>
    </row>
    <row r="197" spans="1:9" ht="16.5" customHeight="1">
      <c r="A197">
        <v>3000</v>
      </c>
      <c r="B197" t="s">
        <v>3089</v>
      </c>
      <c r="C197" t="s">
        <v>30</v>
      </c>
      <c r="D197" t="s">
        <v>161</v>
      </c>
      <c r="E197" t="s">
        <v>162</v>
      </c>
      <c r="F197" t="s">
        <v>162</v>
      </c>
      <c r="G197" s="5" t="s">
        <v>30</v>
      </c>
      <c r="H197" t="s">
        <v>3090</v>
      </c>
      <c r="I197" t="str">
        <f>I$194&amp;"/"&amp;MID(H197,3,LEN(H197)-2)</f>
        <v>/Invoice/cac:PaymentTerms/cbc:Amount</v>
      </c>
    </row>
    <row r="198" spans="1:9" ht="16.5" customHeight="1">
      <c r="A198">
        <v>3010</v>
      </c>
      <c r="B198" t="s">
        <v>3091</v>
      </c>
      <c r="C198" t="s">
        <v>30</v>
      </c>
      <c r="D198" t="s">
        <v>168</v>
      </c>
      <c r="E198" t="s">
        <v>169</v>
      </c>
      <c r="F198" t="s">
        <v>169</v>
      </c>
      <c r="G198" s="5" t="s">
        <v>30</v>
      </c>
      <c r="H198" t="s">
        <v>3092</v>
      </c>
      <c r="I198" t="str">
        <f>I$194&amp;"/"&amp;MID(H198,3,LEN(H198)-2)</f>
        <v>/Invoice/cac:PaymentTerms/cbc:InstallmentDueDate</v>
      </c>
    </row>
    <row r="199" spans="1:9" ht="16.5" customHeight="1">
      <c r="A199">
        <v>3020</v>
      </c>
      <c r="B199" t="s">
        <v>3093</v>
      </c>
      <c r="C199" t="s">
        <v>143</v>
      </c>
      <c r="D199" t="s">
        <v>791</v>
      </c>
      <c r="E199" t="s">
        <v>792</v>
      </c>
      <c r="F199" t="s">
        <v>792</v>
      </c>
      <c r="G199" s="5" t="s">
        <v>143</v>
      </c>
      <c r="H199" t="s">
        <v>1625</v>
      </c>
      <c r="I199" t="str">
        <f>I$2&amp;"/"&amp;H199</f>
        <v>/Invoice/cac:PrepaidPayment</v>
      </c>
    </row>
    <row r="200" spans="1:9" ht="16.5" customHeight="1">
      <c r="A200">
        <v>3030</v>
      </c>
      <c r="B200" t="s">
        <v>3094</v>
      </c>
      <c r="C200" t="s">
        <v>30</v>
      </c>
      <c r="D200" t="s">
        <v>797</v>
      </c>
      <c r="E200" t="s">
        <v>798</v>
      </c>
      <c r="F200" t="s">
        <v>798</v>
      </c>
      <c r="G200" s="5" t="s">
        <v>30</v>
      </c>
      <c r="H200" t="s">
        <v>2887</v>
      </c>
      <c r="I200" t="str">
        <f>I$199&amp;"/"&amp;MID(H200,3,LEN(H200)-2)</f>
        <v>/Invoice/cac:PrepaidPayment/cbc:ID</v>
      </c>
    </row>
    <row r="201" spans="1:9" ht="16.5" customHeight="1">
      <c r="A201">
        <v>3040</v>
      </c>
      <c r="B201" t="s">
        <v>3095</v>
      </c>
      <c r="C201" t="s">
        <v>15</v>
      </c>
      <c r="D201" t="s">
        <v>803</v>
      </c>
      <c r="E201" t="s">
        <v>804</v>
      </c>
      <c r="F201" t="s">
        <v>804</v>
      </c>
      <c r="G201" s="5" t="s">
        <v>15</v>
      </c>
      <c r="H201" t="s">
        <v>3096</v>
      </c>
      <c r="I201" t="str">
        <f>I$199&amp;"/"&amp;MID(H201,3,LEN(H201)-2)</f>
        <v>/Invoice/cac:PrepaidPayment/cbc:PaidAmount</v>
      </c>
    </row>
    <row r="202" spans="1:9" ht="16.5" customHeight="1">
      <c r="A202">
        <v>3050</v>
      </c>
      <c r="B202" t="s">
        <v>3097</v>
      </c>
      <c r="C202" t="s">
        <v>30</v>
      </c>
      <c r="D202" t="s">
        <v>809</v>
      </c>
      <c r="E202" t="s">
        <v>810</v>
      </c>
      <c r="F202" t="s">
        <v>810</v>
      </c>
      <c r="G202" s="5" t="s">
        <v>30</v>
      </c>
      <c r="H202" t="s">
        <v>3098</v>
      </c>
      <c r="I202" t="str">
        <f>I$199&amp;"/"&amp;MID(H202,3,LEN(H202)-2)</f>
        <v>/Invoice/cac:PrepaidPayment/cbc:ReceivedDate</v>
      </c>
    </row>
    <row r="203" spans="1:9" ht="16.5" customHeight="1">
      <c r="A203">
        <v>3060</v>
      </c>
      <c r="B203" t="s">
        <v>3099</v>
      </c>
      <c r="C203" t="s">
        <v>30</v>
      </c>
      <c r="D203" t="s">
        <v>815</v>
      </c>
      <c r="E203" t="s">
        <v>816</v>
      </c>
      <c r="F203" t="s">
        <v>816</v>
      </c>
      <c r="G203" s="5" t="s">
        <v>30</v>
      </c>
      <c r="H203" t="s">
        <v>3100</v>
      </c>
      <c r="I203" t="str">
        <f>I$199&amp;"/"&amp;MID(H203,3,LEN(H203)-2)</f>
        <v>/Invoice/cac:PrepaidPayment/cbc:InstructionID</v>
      </c>
    </row>
    <row r="204" spans="1:9" ht="16.5" customHeight="1">
      <c r="A204">
        <v>3070</v>
      </c>
      <c r="B204" t="s">
        <v>3101</v>
      </c>
      <c r="C204" t="s">
        <v>143</v>
      </c>
      <c r="D204" t="s">
        <v>821</v>
      </c>
      <c r="E204" t="s">
        <v>822</v>
      </c>
      <c r="F204" t="s">
        <v>822</v>
      </c>
      <c r="G204" s="5" t="s">
        <v>143</v>
      </c>
      <c r="H204" t="s">
        <v>3466</v>
      </c>
      <c r="I204" t="str">
        <f>I$2&amp;"/"&amp;H204</f>
        <v>/Invoice/cac:AllowanceCharge[cbc:ChargeIndicator=false()]</v>
      </c>
    </row>
    <row r="205" spans="1:9" ht="16.5" customHeight="1">
      <c r="A205">
        <v>3090</v>
      </c>
      <c r="F205" t="s">
        <v>2843</v>
      </c>
      <c r="G205" s="5" t="s">
        <v>15</v>
      </c>
      <c r="H205" t="s">
        <v>3102</v>
      </c>
      <c r="I205" t="str">
        <f>I$204&amp;"/"&amp;MID(H205,3,LEN(H205)-2)</f>
        <v>/Invoice/cac:AllowanceCharge[cbc:ChargeIndicator=false()]/cbc:ChargeIndicator</v>
      </c>
    </row>
    <row r="206" spans="1:9" ht="16.5" customHeight="1">
      <c r="A206">
        <v>3100</v>
      </c>
      <c r="B206" t="s">
        <v>3103</v>
      </c>
      <c r="C206" t="s">
        <v>30</v>
      </c>
      <c r="D206" t="s">
        <v>852</v>
      </c>
      <c r="E206" t="s">
        <v>853</v>
      </c>
      <c r="F206" t="s">
        <v>853</v>
      </c>
      <c r="G206" s="5" t="s">
        <v>30</v>
      </c>
      <c r="H206" t="s">
        <v>3104</v>
      </c>
      <c r="I206" t="str">
        <f>I$204&amp;"/"&amp;MID(H206,3,LEN(H206)-2)</f>
        <v>/Invoice/cac:AllowanceCharge[cbc:ChargeIndicator=false()]/cbc:AllowanceChargeReasonCode</v>
      </c>
    </row>
    <row r="207" spans="1:9" ht="16.5" customHeight="1">
      <c r="A207">
        <v>3110</v>
      </c>
      <c r="B207" t="s">
        <v>3105</v>
      </c>
      <c r="C207" t="s">
        <v>30</v>
      </c>
      <c r="D207" t="s">
        <v>846</v>
      </c>
      <c r="E207" t="s">
        <v>847</v>
      </c>
      <c r="F207" t="s">
        <v>847</v>
      </c>
      <c r="G207" s="5" t="s">
        <v>30</v>
      </c>
      <c r="H207" t="s">
        <v>3474</v>
      </c>
      <c r="I207" t="str">
        <f>I$204&amp;"/"&amp;MID(H207,3,LEN(H207)-2)</f>
        <v>/Invoice/cac:AllowanceCharge[cbc:ChargeIndicator=false()]/cbc:AllowanceChargeReason</v>
      </c>
    </row>
    <row r="208" spans="1:9" ht="16.5" customHeight="1">
      <c r="A208">
        <v>3120</v>
      </c>
      <c r="B208" t="s">
        <v>3106</v>
      </c>
      <c r="C208" t="s">
        <v>30</v>
      </c>
      <c r="D208" t="s">
        <v>839</v>
      </c>
      <c r="E208" t="s">
        <v>840</v>
      </c>
      <c r="F208" t="s">
        <v>840</v>
      </c>
      <c r="G208" s="5" t="s">
        <v>30</v>
      </c>
      <c r="H208" t="s">
        <v>3107</v>
      </c>
      <c r="I208" t="str">
        <f>I$204&amp;"/"&amp;MID(H208,3,LEN(H208)-2)</f>
        <v>/Invoice/cac:AllowanceCharge[cbc:ChargeIndicator=false()]/cbc:MultiplierFactorNumeric</v>
      </c>
    </row>
    <row r="209" spans="1:9" ht="16.5" customHeight="1">
      <c r="A209">
        <v>3130</v>
      </c>
      <c r="B209" t="s">
        <v>3108</v>
      </c>
      <c r="C209" t="s">
        <v>15</v>
      </c>
      <c r="D209" t="s">
        <v>827</v>
      </c>
      <c r="E209" t="s">
        <v>828</v>
      </c>
      <c r="F209" t="s">
        <v>828</v>
      </c>
      <c r="G209" s="5" t="s">
        <v>15</v>
      </c>
      <c r="H209" t="s">
        <v>3090</v>
      </c>
      <c r="I209" t="str">
        <f>I$204&amp;"/"&amp;MID(H209,3,LEN(H209)-2)</f>
        <v>/Invoice/cac:AllowanceCharge[cbc:ChargeIndicator=false()]/cbc:Amount</v>
      </c>
    </row>
    <row r="210" spans="1:9" ht="16.5" customHeight="1">
      <c r="A210">
        <v>3140</v>
      </c>
      <c r="F210" t="s">
        <v>1399</v>
      </c>
      <c r="G210" s="5" t="s">
        <v>15</v>
      </c>
      <c r="H210" t="s">
        <v>3109</v>
      </c>
      <c r="I210" t="str">
        <f>I209&amp;"/"&amp;MID(H210,5,LEN(H210)-4)</f>
        <v>/Invoice/cac:AllowanceCharge[cbc:ChargeIndicator=false()]/cbc:Amount/@currencyID</v>
      </c>
    </row>
    <row r="211" spans="1:9" ht="16.5" customHeight="1">
      <c r="A211">
        <v>3150</v>
      </c>
      <c r="B211" t="s">
        <v>3110</v>
      </c>
      <c r="C211" t="s">
        <v>30</v>
      </c>
      <c r="D211" t="s">
        <v>833</v>
      </c>
      <c r="E211" t="s">
        <v>834</v>
      </c>
      <c r="F211" t="s">
        <v>834</v>
      </c>
      <c r="G211" s="5" t="s">
        <v>30</v>
      </c>
      <c r="H211" t="s">
        <v>3111</v>
      </c>
      <c r="I211" t="str">
        <f>I$204&amp;"/"&amp;MID(H211,3,LEN(H211)-2)</f>
        <v>/Invoice/cac:AllowanceCharge[cbc:ChargeIndicator=false()]/cbc:BaseAmount</v>
      </c>
    </row>
    <row r="212" spans="1:9" ht="16.5" customHeight="1">
      <c r="A212">
        <v>3160</v>
      </c>
      <c r="F212" t="s">
        <v>1399</v>
      </c>
      <c r="G212" s="5" t="s">
        <v>15</v>
      </c>
      <c r="H212" t="s">
        <v>3109</v>
      </c>
      <c r="I212" t="str">
        <f>I211&amp;"/"&amp;MID(H212,5,LEN(H212)-4)</f>
        <v>/Invoice/cac:AllowanceCharge[cbc:ChargeIndicator=false()]/cbc:BaseAmount/@currencyID</v>
      </c>
    </row>
    <row r="213" spans="1:9" ht="16.5" customHeight="1">
      <c r="A213">
        <v>3170</v>
      </c>
      <c r="F213">
        <v>0</v>
      </c>
      <c r="G213" s="5" t="s">
        <v>15</v>
      </c>
      <c r="H213" t="s">
        <v>3112</v>
      </c>
      <c r="I213" t="str">
        <f>I$204&amp;"/"&amp;MID(H213,3,LEN(H213)-2)</f>
        <v>/Invoice/cac:AllowanceCharge[cbc:ChargeIndicator=false()]/cac:TaxCategory</v>
      </c>
    </row>
    <row r="214" spans="1:9" ht="16.5" customHeight="1">
      <c r="A214">
        <v>3180</v>
      </c>
      <c r="B214" t="s">
        <v>3113</v>
      </c>
      <c r="C214" t="s">
        <v>15</v>
      </c>
      <c r="D214" t="s">
        <v>858</v>
      </c>
      <c r="E214" t="s">
        <v>859</v>
      </c>
      <c r="F214" t="s">
        <v>859</v>
      </c>
      <c r="G214" s="5" t="s">
        <v>15</v>
      </c>
      <c r="H214" t="s">
        <v>2893</v>
      </c>
      <c r="I214" t="str">
        <f>I$213&amp;"/"&amp;MID(H214,5,LEN(H214)-4)</f>
        <v>/Invoice/cac:AllowanceCharge[cbc:ChargeIndicator=false()]/cac:TaxCategory/cbc:ID</v>
      </c>
    </row>
    <row r="215" spans="1:9" ht="16.5" customHeight="1">
      <c r="A215">
        <v>3190</v>
      </c>
      <c r="B215" t="s">
        <v>3114</v>
      </c>
      <c r="C215" t="s">
        <v>30</v>
      </c>
      <c r="D215" t="s">
        <v>870</v>
      </c>
      <c r="E215" t="s">
        <v>871</v>
      </c>
      <c r="F215" t="s">
        <v>871</v>
      </c>
      <c r="G215" s="5" t="s">
        <v>30</v>
      </c>
      <c r="H215" t="s">
        <v>3115</v>
      </c>
      <c r="I215" t="str">
        <f>I$213&amp;"/"&amp;MID(H215,5,LEN(H215)-4)</f>
        <v>/Invoice/cac:AllowanceCharge[cbc:ChargeIndicator=false()]/cac:TaxCategory/cbc:Percent</v>
      </c>
    </row>
    <row r="216" spans="1:9" ht="16.5" customHeight="1">
      <c r="A216">
        <v>3200</v>
      </c>
      <c r="F216">
        <v>0</v>
      </c>
      <c r="G216" s="5" t="s">
        <v>15</v>
      </c>
      <c r="H216" t="s">
        <v>3024</v>
      </c>
      <c r="I216" t="str">
        <f>I$213&amp;"/"&amp;MID(H216,5,LEN(H216)-4)</f>
        <v>/Invoice/cac:AllowanceCharge[cbc:ChargeIndicator=false()]/cac:TaxCategory/cac:TaxScheme</v>
      </c>
    </row>
    <row r="217" spans="1:9" ht="16.5" customHeight="1">
      <c r="A217">
        <v>3210</v>
      </c>
      <c r="B217" t="s">
        <v>3116</v>
      </c>
      <c r="C217" t="s">
        <v>15</v>
      </c>
      <c r="D217" t="s">
        <v>864</v>
      </c>
      <c r="E217" t="s">
        <v>865</v>
      </c>
      <c r="F217" t="s">
        <v>865</v>
      </c>
      <c r="G217" s="5" t="s">
        <v>15</v>
      </c>
      <c r="H217" t="s">
        <v>2926</v>
      </c>
      <c r="I217" t="str">
        <f>I216&amp;"/"&amp;MID(H217,7,LEN(H217)-6)</f>
        <v>/Invoice/cac:AllowanceCharge[cbc:ChargeIndicator=false()]/cac:TaxCategory/cac:TaxScheme/cbc:ID</v>
      </c>
    </row>
    <row r="218" spans="1:9" ht="16.5" customHeight="1">
      <c r="A218">
        <v>3220</v>
      </c>
      <c r="B218" t="s">
        <v>3117</v>
      </c>
      <c r="C218" t="s">
        <v>143</v>
      </c>
      <c r="D218" t="s">
        <v>876</v>
      </c>
      <c r="E218" t="s">
        <v>877</v>
      </c>
      <c r="F218" t="s">
        <v>877</v>
      </c>
      <c r="G218" s="5" t="s">
        <v>143</v>
      </c>
      <c r="H218" t="s">
        <v>3467</v>
      </c>
      <c r="I218" t="str">
        <f>I$2&amp;"/"&amp;H218</f>
        <v>/Invoice/cac:AllowanceCharge[cbc:ChargeIndicator=true()]</v>
      </c>
    </row>
    <row r="219" spans="1:9" ht="16.5" customHeight="1">
      <c r="A219">
        <v>3240</v>
      </c>
      <c r="F219" t="s">
        <v>2846</v>
      </c>
      <c r="G219" s="5" t="s">
        <v>15</v>
      </c>
      <c r="H219" t="s">
        <v>3102</v>
      </c>
      <c r="I219" t="str">
        <f>I$218&amp;"/"&amp;MID(H219,3,LEN(H219)-2)</f>
        <v>/Invoice/cac:AllowanceCharge[cbc:ChargeIndicator=true()]/cbc:ChargeIndicator</v>
      </c>
    </row>
    <row r="220" spans="1:9" ht="16.5" customHeight="1">
      <c r="A220">
        <v>3250</v>
      </c>
      <c r="B220" t="s">
        <v>3118</v>
      </c>
      <c r="C220" t="s">
        <v>30</v>
      </c>
      <c r="D220" t="s">
        <v>901</v>
      </c>
      <c r="E220" t="s">
        <v>902</v>
      </c>
      <c r="F220" t="s">
        <v>902</v>
      </c>
      <c r="G220" s="5" t="s">
        <v>30</v>
      </c>
      <c r="H220" t="s">
        <v>3104</v>
      </c>
      <c r="I220" t="str">
        <f>I$218&amp;"/"&amp;MID(H220,3,LEN(H220)-2)</f>
        <v>/Invoice/cac:AllowanceCharge[cbc:ChargeIndicator=true()]/cbc:AllowanceChargeReasonCode</v>
      </c>
    </row>
    <row r="221" spans="1:9" ht="16.5" customHeight="1">
      <c r="A221">
        <v>3260</v>
      </c>
      <c r="B221" t="s">
        <v>3119</v>
      </c>
      <c r="C221" t="s">
        <v>30</v>
      </c>
      <c r="D221" t="s">
        <v>896</v>
      </c>
      <c r="E221" t="s">
        <v>897</v>
      </c>
      <c r="F221" t="s">
        <v>897</v>
      </c>
      <c r="G221" s="5" t="s">
        <v>30</v>
      </c>
      <c r="H221" t="s">
        <v>3120</v>
      </c>
      <c r="I221" t="str">
        <f>I$218&amp;"/"&amp;MID(H221,3,LEN(H221)-2)</f>
        <v>/Invoice/cac:AllowanceCharge[cbc:ChargeIndicator=true()]/cbc:AllowanceChargeReason</v>
      </c>
    </row>
    <row r="222" spans="1:9" ht="16.5" customHeight="1">
      <c r="A222">
        <v>3270</v>
      </c>
      <c r="B222" t="s">
        <v>3121</v>
      </c>
      <c r="C222" t="s">
        <v>30</v>
      </c>
      <c r="D222" t="s">
        <v>891</v>
      </c>
      <c r="E222" t="s">
        <v>892</v>
      </c>
      <c r="F222" t="s">
        <v>892</v>
      </c>
      <c r="G222" s="5" t="s">
        <v>30</v>
      </c>
      <c r="H222" t="s">
        <v>3107</v>
      </c>
      <c r="I222" t="str">
        <f>I$218&amp;"/"&amp;MID(H222,3,LEN(H222)-2)</f>
        <v>/Invoice/cac:AllowanceCharge[cbc:ChargeIndicator=true()]/cbc:MultiplierFactorNumeric</v>
      </c>
    </row>
    <row r="223" spans="1:9" ht="16.5" customHeight="1">
      <c r="A223">
        <v>3280</v>
      </c>
      <c r="B223" t="s">
        <v>3122</v>
      </c>
      <c r="C223" t="s">
        <v>15</v>
      </c>
      <c r="D223" t="s">
        <v>881</v>
      </c>
      <c r="E223" t="s">
        <v>882</v>
      </c>
      <c r="F223" t="s">
        <v>882</v>
      </c>
      <c r="G223" s="5" t="s">
        <v>15</v>
      </c>
      <c r="H223" t="s">
        <v>3090</v>
      </c>
      <c r="I223" t="str">
        <f>I$218&amp;"/"&amp;MID(H223,3,LEN(H223)-2)</f>
        <v>/Invoice/cac:AllowanceCharge[cbc:ChargeIndicator=true()]/cbc:Amount</v>
      </c>
    </row>
    <row r="224" spans="1:9" ht="16.5" customHeight="1">
      <c r="A224">
        <v>3290</v>
      </c>
      <c r="F224" t="s">
        <v>1399</v>
      </c>
      <c r="G224" s="5" t="s">
        <v>15</v>
      </c>
      <c r="H224" t="s">
        <v>3109</v>
      </c>
      <c r="I224" t="str">
        <f>I223&amp;"/"&amp;MID(H224,5,LEN(H224)-4)</f>
        <v>/Invoice/cac:AllowanceCharge[cbc:ChargeIndicator=true()]/cbc:Amount/@currencyID</v>
      </c>
    </row>
    <row r="225" spans="1:9" ht="16.5" customHeight="1">
      <c r="A225">
        <v>3300</v>
      </c>
      <c r="B225" t="s">
        <v>3123</v>
      </c>
      <c r="C225" t="s">
        <v>30</v>
      </c>
      <c r="D225" t="s">
        <v>886</v>
      </c>
      <c r="E225" t="s">
        <v>887</v>
      </c>
      <c r="F225" t="s">
        <v>887</v>
      </c>
      <c r="G225" s="5" t="s">
        <v>30</v>
      </c>
      <c r="H225" t="s">
        <v>3111</v>
      </c>
      <c r="I225" t="str">
        <f>I$218&amp;"/"&amp;MID(H225,3,LEN(H225)-2)</f>
        <v>/Invoice/cac:AllowanceCharge[cbc:ChargeIndicator=true()]/cbc:BaseAmount</v>
      </c>
    </row>
    <row r="226" spans="1:9" ht="16.5" customHeight="1">
      <c r="A226">
        <v>3310</v>
      </c>
      <c r="F226" t="s">
        <v>1399</v>
      </c>
      <c r="G226" s="5" t="s">
        <v>15</v>
      </c>
      <c r="H226" t="s">
        <v>3109</v>
      </c>
      <c r="I226" t="str">
        <f>I225&amp;"/"&amp;MID(H226,5,LEN(H226)-4)</f>
        <v>/Invoice/cac:AllowanceCharge[cbc:ChargeIndicator=true()]/cbc:BaseAmount/@currencyID</v>
      </c>
    </row>
    <row r="227" spans="1:9" ht="16.5" customHeight="1">
      <c r="A227">
        <v>3320</v>
      </c>
      <c r="F227">
        <v>0</v>
      </c>
      <c r="G227" s="5" t="s">
        <v>15</v>
      </c>
      <c r="H227" t="s">
        <v>3112</v>
      </c>
      <c r="I227" t="str">
        <f>I$218&amp;"/"&amp;MID(H227,3,LEN(H227)-2)</f>
        <v>/Invoice/cac:AllowanceCharge[cbc:ChargeIndicator=true()]/cac:TaxCategory</v>
      </c>
    </row>
    <row r="228" spans="1:9" ht="16.5" customHeight="1">
      <c r="A228">
        <v>3330</v>
      </c>
      <c r="B228" t="s">
        <v>3124</v>
      </c>
      <c r="C228" t="s">
        <v>15</v>
      </c>
      <c r="D228" t="s">
        <v>906</v>
      </c>
      <c r="E228" t="s">
        <v>907</v>
      </c>
      <c r="F228" t="s">
        <v>907</v>
      </c>
      <c r="G228" s="5" t="s">
        <v>15</v>
      </c>
      <c r="H228" t="s">
        <v>2893</v>
      </c>
      <c r="I228" t="str">
        <f>I$227&amp;"/"&amp;MID(H228,5,LEN(H228)-4)</f>
        <v>/Invoice/cac:AllowanceCharge[cbc:ChargeIndicator=true()]/cac:TaxCategory/cbc:ID</v>
      </c>
    </row>
    <row r="229" spans="1:9" ht="16.5" customHeight="1">
      <c r="A229">
        <v>3340</v>
      </c>
      <c r="B229" t="s">
        <v>3125</v>
      </c>
      <c r="C229" t="s">
        <v>30</v>
      </c>
      <c r="D229" t="s">
        <v>914</v>
      </c>
      <c r="E229" t="s">
        <v>915</v>
      </c>
      <c r="F229" t="s">
        <v>915</v>
      </c>
      <c r="G229" s="5" t="s">
        <v>30</v>
      </c>
      <c r="H229" t="s">
        <v>3115</v>
      </c>
      <c r="I229" t="str">
        <f>I$227&amp;"/"&amp;MID(H229,5,LEN(H229)-4)</f>
        <v>/Invoice/cac:AllowanceCharge[cbc:ChargeIndicator=true()]/cac:TaxCategory/cbc:Percent</v>
      </c>
    </row>
    <row r="230" spans="1:9" ht="16.5" customHeight="1">
      <c r="A230">
        <v>3350</v>
      </c>
      <c r="F230">
        <v>0</v>
      </c>
      <c r="G230" s="5" t="s">
        <v>15</v>
      </c>
      <c r="H230" t="s">
        <v>3024</v>
      </c>
      <c r="I230" t="str">
        <f>I$227&amp;"/"&amp;MID(H230,5,LEN(H230)-4)</f>
        <v>/Invoice/cac:AllowanceCharge[cbc:ChargeIndicator=true()]/cac:TaxCategory/cac:TaxScheme</v>
      </c>
    </row>
    <row r="231" spans="1:9" ht="16.5" customHeight="1">
      <c r="A231">
        <v>3360</v>
      </c>
      <c r="B231" t="s">
        <v>3126</v>
      </c>
      <c r="C231" t="s">
        <v>15</v>
      </c>
      <c r="D231" t="s">
        <v>864</v>
      </c>
      <c r="E231" t="s">
        <v>865</v>
      </c>
      <c r="F231" t="s">
        <v>865</v>
      </c>
      <c r="G231" s="5" t="s">
        <v>15</v>
      </c>
      <c r="H231" t="s">
        <v>2926</v>
      </c>
      <c r="I231" t="str">
        <f>I230&amp;"/"&amp;MID(H231,7,LEN(H231)-6)</f>
        <v>/Invoice/cac:AllowanceCharge[cbc:ChargeIndicator=true()]/cac:TaxCategory/cac:TaxScheme/cbc:ID</v>
      </c>
    </row>
    <row r="232" spans="1:9" ht="16.5" customHeight="1">
      <c r="A232">
        <v>3370</v>
      </c>
      <c r="F232">
        <v>0</v>
      </c>
      <c r="G232" s="5" t="s">
        <v>15</v>
      </c>
      <c r="H232" s="10" t="s">
        <v>3500</v>
      </c>
      <c r="I232" t="str">
        <f>I$2&amp;"/"&amp;H232</f>
        <v>/Invoice/cac:TaxTotal[cbc:TaxAmount/@currencyID=/Invoice/cbc:DocumentCurrencyCode]</v>
      </c>
    </row>
    <row r="233" spans="1:9" ht="16.5" customHeight="1">
      <c r="A233">
        <v>3390</v>
      </c>
      <c r="B233" t="s">
        <v>3127</v>
      </c>
      <c r="C233" t="s">
        <v>15</v>
      </c>
      <c r="D233" t="s">
        <v>949</v>
      </c>
      <c r="E233" t="s">
        <v>950</v>
      </c>
      <c r="F233" t="s">
        <v>950</v>
      </c>
      <c r="G233" s="5" t="s">
        <v>15</v>
      </c>
      <c r="H233" t="s">
        <v>3128</v>
      </c>
      <c r="I233" t="str">
        <f>I232&amp;"/"&amp;MID(H233,3,LEN(H233)-2)</f>
        <v>/Invoice/cac:TaxTotal[cbc:TaxAmount/@currencyID=/Invoice/cbc:DocumentCurrencyCode]/cbc:TaxAmount</v>
      </c>
    </row>
    <row r="234" spans="1:9" ht="16.5" customHeight="1">
      <c r="A234">
        <v>3400</v>
      </c>
      <c r="F234" t="s">
        <v>1399</v>
      </c>
      <c r="G234" s="5" t="s">
        <v>15</v>
      </c>
      <c r="H234" t="s">
        <v>3109</v>
      </c>
      <c r="I234" t="str">
        <f>I233&amp;"/"&amp;MID(H234,5,LEN(H234)-4)</f>
        <v>/Invoice/cac:TaxTotal[cbc:TaxAmount/@currencyID=/Invoice/cbc:DocumentCurrencyCode]/cbc:TaxAmount/@currencyID</v>
      </c>
    </row>
    <row r="235" spans="1:9" ht="16.5" customHeight="1">
      <c r="A235">
        <v>3410</v>
      </c>
      <c r="B235" t="s">
        <v>3129</v>
      </c>
      <c r="C235" t="s">
        <v>990</v>
      </c>
      <c r="D235" t="s">
        <v>1014</v>
      </c>
      <c r="E235" t="s">
        <v>1015</v>
      </c>
      <c r="F235" t="s">
        <v>1015</v>
      </c>
      <c r="G235" s="5" t="s">
        <v>990</v>
      </c>
      <c r="H235" t="s">
        <v>3130</v>
      </c>
      <c r="I235" t="str">
        <f>I232&amp;"/"&amp;MID(H235,3,LEN(H235)-2)</f>
        <v>/Invoice/cac:TaxTotal[cbc:TaxAmount/@currencyID=/Invoice/cbc:DocumentCurrencyCode]/cac:TaxSubtotal</v>
      </c>
    </row>
    <row r="236" spans="1:9" ht="16.5" customHeight="1">
      <c r="A236">
        <v>3420</v>
      </c>
      <c r="B236" t="s">
        <v>3131</v>
      </c>
      <c r="C236" t="s">
        <v>15</v>
      </c>
      <c r="D236" t="s">
        <v>1019</v>
      </c>
      <c r="E236" t="s">
        <v>1020</v>
      </c>
      <c r="F236" t="s">
        <v>1020</v>
      </c>
      <c r="G236" s="5" t="s">
        <v>15</v>
      </c>
      <c r="H236" t="s">
        <v>3132</v>
      </c>
      <c r="I236" t="str">
        <f>I$235&amp;"/"&amp;MID(H236,5,LEN(H236)-4)</f>
        <v>/Invoice/cac:TaxTotal[cbc:TaxAmount/@currencyID=/Invoice/cbc:DocumentCurrencyCode]/cac:TaxSubtotal/cbc:TaxableAmount</v>
      </c>
    </row>
    <row r="237" spans="1:9" ht="16.5" customHeight="1">
      <c r="A237">
        <v>3430</v>
      </c>
      <c r="F237" t="s">
        <v>1399</v>
      </c>
      <c r="G237" s="5" t="s">
        <v>15</v>
      </c>
      <c r="H237" t="s">
        <v>3133</v>
      </c>
      <c r="I237" t="str">
        <f>I236&amp;"/"&amp;MID(H237,7,LEN(H237)-6)</f>
        <v>/Invoice/cac:TaxTotal[cbc:TaxAmount/@currencyID=/Invoice/cbc:DocumentCurrencyCode]/cac:TaxSubtotal/cbc:TaxableAmount/@currencyID</v>
      </c>
    </row>
    <row r="238" spans="1:9" ht="16.5" customHeight="1">
      <c r="A238">
        <v>3440</v>
      </c>
      <c r="B238" t="s">
        <v>3134</v>
      </c>
      <c r="C238" t="s">
        <v>15</v>
      </c>
      <c r="D238" t="s">
        <v>1025</v>
      </c>
      <c r="E238" t="s">
        <v>1026</v>
      </c>
      <c r="F238" t="s">
        <v>1026</v>
      </c>
      <c r="G238" s="5" t="s">
        <v>15</v>
      </c>
      <c r="H238" t="s">
        <v>3135</v>
      </c>
      <c r="I238" t="str">
        <f>I$235&amp;"/"&amp;MID(H238,5,LEN(H238)-4)</f>
        <v>/Invoice/cac:TaxTotal[cbc:TaxAmount/@currencyID=/Invoice/cbc:DocumentCurrencyCode]/cac:TaxSubtotal/cbc:TaxAmount</v>
      </c>
    </row>
    <row r="239" spans="1:9" ht="16.5" customHeight="1">
      <c r="A239">
        <v>3450</v>
      </c>
      <c r="F239" t="s">
        <v>1399</v>
      </c>
      <c r="G239" s="5" t="s">
        <v>15</v>
      </c>
      <c r="H239" t="s">
        <v>3133</v>
      </c>
      <c r="I239" t="str">
        <f>I238&amp;"/"&amp;MID(H239,7,LEN(H239)-6)</f>
        <v>/Invoice/cac:TaxTotal[cbc:TaxAmount/@currencyID=/Invoice/cbc:DocumentCurrencyCode]/cac:TaxSubtotal/cbc:TaxAmount/@currencyID</v>
      </c>
    </row>
    <row r="240" spans="1:9" ht="16.5" customHeight="1">
      <c r="A240">
        <v>3460</v>
      </c>
      <c r="F240">
        <v>0</v>
      </c>
      <c r="G240" s="5" t="s">
        <v>15</v>
      </c>
      <c r="H240" t="s">
        <v>3136</v>
      </c>
      <c r="I240" t="str">
        <f>I$235&amp;"/"&amp;MID(H240,5,LEN(H240)-4)</f>
        <v>/Invoice/cac:TaxTotal[cbc:TaxAmount/@currencyID=/Invoice/cbc:DocumentCurrencyCode]/cac:TaxSubtotal/cac:TaxCategory</v>
      </c>
    </row>
    <row r="241" spans="1:9" ht="16.5" customHeight="1">
      <c r="A241">
        <v>3470</v>
      </c>
      <c r="B241" t="s">
        <v>3137</v>
      </c>
      <c r="C241" t="s">
        <v>15</v>
      </c>
      <c r="D241" t="s">
        <v>1030</v>
      </c>
      <c r="E241" t="s">
        <v>1031</v>
      </c>
      <c r="F241" t="s">
        <v>1031</v>
      </c>
      <c r="G241" s="5" t="s">
        <v>15</v>
      </c>
      <c r="H241" t="s">
        <v>2926</v>
      </c>
      <c r="I241" t="str">
        <f>I$240&amp;"/"&amp;MID(H241,7,LEN(H241)-6)</f>
        <v>/Invoice/cac:TaxTotal[cbc:TaxAmount/@currencyID=/Invoice/cbc:DocumentCurrencyCode]/cac:TaxSubtotal/cac:TaxCategory/cbc:ID</v>
      </c>
    </row>
    <row r="242" spans="1:9" ht="16.5" customHeight="1">
      <c r="A242">
        <v>3480</v>
      </c>
      <c r="B242" t="s">
        <v>3138</v>
      </c>
      <c r="C242" t="s">
        <v>30</v>
      </c>
      <c r="D242" t="s">
        <v>1035</v>
      </c>
      <c r="E242" t="s">
        <v>1036</v>
      </c>
      <c r="F242" t="s">
        <v>1036</v>
      </c>
      <c r="G242" s="5" t="s">
        <v>30</v>
      </c>
      <c r="H242" t="s">
        <v>3139</v>
      </c>
      <c r="I242" t="str">
        <f>I$240&amp;"/"&amp;MID(H242,7,LEN(H242)-6)</f>
        <v>/Invoice/cac:TaxTotal[cbc:TaxAmount/@currencyID=/Invoice/cbc:DocumentCurrencyCode]/cac:TaxSubtotal/cac:TaxCategory/cbc:Percent</v>
      </c>
    </row>
    <row r="243" spans="1:9" ht="16.5" customHeight="1">
      <c r="A243">
        <v>3490</v>
      </c>
      <c r="F243">
        <v>0</v>
      </c>
      <c r="G243" s="5" t="s">
        <v>15</v>
      </c>
      <c r="H243" t="s">
        <v>2952</v>
      </c>
      <c r="I243" t="str">
        <f>I$240&amp;"/"&amp;MID(H243,7,LEN(H243)-6)</f>
        <v>/Invoice/cac:TaxTotal[cbc:TaxAmount/@currencyID=/Invoice/cbc:DocumentCurrencyCode]/cac:TaxSubtotal/cac:TaxCategory/cac:TaxScheme</v>
      </c>
    </row>
    <row r="244" spans="1:9" ht="16.5" customHeight="1">
      <c r="A244">
        <v>3500</v>
      </c>
      <c r="F244">
        <v>0</v>
      </c>
      <c r="G244" s="5" t="s">
        <v>15</v>
      </c>
      <c r="H244" t="s">
        <v>2953</v>
      </c>
      <c r="I244" t="str">
        <f>I243&amp;"/"&amp;MID(H244,9,LEN(H244)-8)</f>
        <v>/Invoice/cac:TaxTotal[cbc:TaxAmount/@currencyID=/Invoice/cbc:DocumentCurrencyCode]/cac:TaxSubtotal/cac:TaxCategory/cac:TaxScheme/cbc:ID</v>
      </c>
    </row>
    <row r="245" spans="1:9" ht="16.5" customHeight="1">
      <c r="A245">
        <v>3510</v>
      </c>
      <c r="B245" t="s">
        <v>3140</v>
      </c>
      <c r="C245" t="s">
        <v>30</v>
      </c>
      <c r="D245" t="s">
        <v>978</v>
      </c>
      <c r="E245" t="s">
        <v>979</v>
      </c>
      <c r="F245" t="s">
        <v>979</v>
      </c>
      <c r="G245" s="5" t="s">
        <v>30</v>
      </c>
      <c r="H245" s="10" t="s">
        <v>3501</v>
      </c>
      <c r="I245" t="str">
        <f>I$2&amp;"/"&amp;H245</f>
        <v>/Invoice/cac:TaxTotal[cbc:TaxAmount/@currencyID=/Invoice/cbc:TaxCurrencyCode]</v>
      </c>
    </row>
    <row r="246" spans="1:9" ht="16.5" customHeight="1">
      <c r="A246">
        <v>3530</v>
      </c>
      <c r="B246" t="s">
        <v>3141</v>
      </c>
      <c r="C246" t="s">
        <v>30</v>
      </c>
      <c r="D246" t="s">
        <v>984</v>
      </c>
      <c r="E246" t="s">
        <v>985</v>
      </c>
      <c r="F246" t="s">
        <v>985</v>
      </c>
      <c r="G246" s="5" t="s">
        <v>30</v>
      </c>
      <c r="H246" t="s">
        <v>3128</v>
      </c>
      <c r="I246" t="str">
        <f>I$245&amp;"/"&amp;MID(H246,3,LEN(H246)-2)</f>
        <v>/Invoice/cac:TaxTotal[cbc:TaxAmount/@currencyID=/Invoice/cbc:TaxCurrencyCode]/cbc:TaxAmount</v>
      </c>
    </row>
    <row r="247" spans="1:9" ht="16.5" customHeight="1">
      <c r="A247">
        <v>3540</v>
      </c>
      <c r="F247" t="s">
        <v>1561</v>
      </c>
      <c r="G247" s="5" t="s">
        <v>15</v>
      </c>
      <c r="H247" t="s">
        <v>3109</v>
      </c>
      <c r="I247" t="str">
        <f>I246&amp;"/"&amp;MID(H247,5,LEN(H247)-4)</f>
        <v>/Invoice/cac:TaxTotal[cbc:TaxAmount/@currencyID=/Invoice/cbc:TaxCurrencyCode]/cbc:TaxAmount/@currencyID</v>
      </c>
    </row>
    <row r="248" spans="1:9" ht="16.5" customHeight="1">
      <c r="A248">
        <v>3550</v>
      </c>
      <c r="B248" t="s">
        <v>3142</v>
      </c>
      <c r="C248" t="s">
        <v>990</v>
      </c>
      <c r="D248" t="s">
        <v>989</v>
      </c>
      <c r="E248" t="s">
        <v>991</v>
      </c>
      <c r="F248" t="s">
        <v>991</v>
      </c>
      <c r="G248" s="5" t="s">
        <v>990</v>
      </c>
      <c r="H248" t="s">
        <v>3130</v>
      </c>
      <c r="I248" t="str">
        <f>I$245&amp;"/"&amp;MID(H248,3,LEN(H248)-2)</f>
        <v>/Invoice/cac:TaxTotal[cbc:TaxAmount/@currencyID=/Invoice/cbc:TaxCurrencyCode]/cac:TaxSubtotal</v>
      </c>
    </row>
    <row r="249" spans="1:9" ht="16.5" customHeight="1">
      <c r="A249">
        <v>3560</v>
      </c>
      <c r="B249" t="s">
        <v>3143</v>
      </c>
      <c r="C249" t="s">
        <v>30</v>
      </c>
      <c r="D249" t="s">
        <v>996</v>
      </c>
      <c r="E249" t="s">
        <v>997</v>
      </c>
      <c r="F249" t="s">
        <v>997</v>
      </c>
      <c r="G249" s="5" t="s">
        <v>30</v>
      </c>
      <c r="H249" t="s">
        <v>3135</v>
      </c>
      <c r="I249" t="str">
        <f>I248&amp;"/"&amp;MID(H249,5,LEN(H249)-4)</f>
        <v>/Invoice/cac:TaxTotal[cbc:TaxAmount/@currencyID=/Invoice/cbc:TaxCurrencyCode]/cac:TaxSubtotal/cbc:TaxAmount</v>
      </c>
    </row>
    <row r="250" spans="1:9" ht="16.5" customHeight="1">
      <c r="A250">
        <v>3570</v>
      </c>
      <c r="F250" t="s">
        <v>1561</v>
      </c>
      <c r="G250" s="5" t="s">
        <v>15</v>
      </c>
      <c r="H250" t="s">
        <v>3133</v>
      </c>
      <c r="I250" t="str">
        <f>I249&amp;"/"&amp;MID(H250,7,LEN(H250)-6)</f>
        <v>/Invoice/cac:TaxTotal[cbc:TaxAmount/@currencyID=/Invoice/cbc:TaxCurrencyCode]/cac:TaxSubtotal/cbc:TaxAmount/@currencyID</v>
      </c>
    </row>
    <row r="251" spans="1:9" ht="16.5" customHeight="1">
      <c r="A251">
        <v>3580</v>
      </c>
      <c r="F251">
        <v>0</v>
      </c>
      <c r="G251" s="5" t="s">
        <v>30</v>
      </c>
      <c r="H251" t="s">
        <v>3136</v>
      </c>
      <c r="I251" t="str">
        <f>I248&amp;"/"&amp;MID(H251,5,LEN(H251)-4)</f>
        <v>/Invoice/cac:TaxTotal[cbc:TaxAmount/@currencyID=/Invoice/cbc:TaxCurrencyCode]/cac:TaxSubtotal/cac:TaxCategory</v>
      </c>
    </row>
    <row r="252" spans="1:9" ht="16.5" customHeight="1">
      <c r="A252">
        <v>3590</v>
      </c>
      <c r="B252" t="s">
        <v>3144</v>
      </c>
      <c r="C252" t="s">
        <v>15</v>
      </c>
      <c r="D252" t="s">
        <v>1002</v>
      </c>
      <c r="E252" t="s">
        <v>1003</v>
      </c>
      <c r="F252" t="s">
        <v>1003</v>
      </c>
      <c r="G252" s="5" t="s">
        <v>15</v>
      </c>
      <c r="H252" t="s">
        <v>2926</v>
      </c>
      <c r="I252" t="str">
        <f>I251&amp;"/"&amp;MID(H252,7,LEN(H252)-6)</f>
        <v>/Invoice/cac:TaxTotal[cbc:TaxAmount/@currencyID=/Invoice/cbc:TaxCurrencyCode]/cac:TaxSubtotal/cac:TaxCategory/cbc:ID</v>
      </c>
    </row>
    <row r="253" spans="1:9" ht="16.5" customHeight="1">
      <c r="A253">
        <v>3600</v>
      </c>
      <c r="B253" t="s">
        <v>3145</v>
      </c>
      <c r="C253" t="s">
        <v>30</v>
      </c>
      <c r="D253" t="s">
        <v>1008</v>
      </c>
      <c r="E253" t="s">
        <v>1009</v>
      </c>
      <c r="F253" t="s">
        <v>1009</v>
      </c>
      <c r="G253" s="5" t="s">
        <v>30</v>
      </c>
      <c r="H253" t="s">
        <v>3139</v>
      </c>
      <c r="I253" t="str">
        <f>I251&amp;"/"&amp;MID(H253,7,LEN(H253)-6)</f>
        <v>/Invoice/cac:TaxTotal[cbc:TaxAmount/@currencyID=/Invoice/cbc:TaxCurrencyCode]/cac:TaxSubtotal/cac:TaxCategory/cbc:Percent</v>
      </c>
    </row>
    <row r="254" spans="1:9" ht="16.5" customHeight="1">
      <c r="A254">
        <v>3610</v>
      </c>
      <c r="B254" t="s">
        <v>3146</v>
      </c>
      <c r="C254" t="s">
        <v>15</v>
      </c>
      <c r="D254" t="s">
        <v>919</v>
      </c>
      <c r="E254" t="s">
        <v>920</v>
      </c>
      <c r="F254" t="s">
        <v>920</v>
      </c>
      <c r="G254" s="5" t="s">
        <v>15</v>
      </c>
      <c r="H254" t="s">
        <v>1556</v>
      </c>
      <c r="I254" t="str">
        <f>I$2&amp;"/"&amp;H254</f>
        <v>/Invoice/cac:LegalMonetaryTotal</v>
      </c>
    </row>
    <row r="255" spans="1:9" ht="16.5" customHeight="1">
      <c r="A255">
        <v>3620</v>
      </c>
      <c r="B255" t="s">
        <v>3147</v>
      </c>
      <c r="C255" t="s">
        <v>15</v>
      </c>
      <c r="D255" t="s">
        <v>925</v>
      </c>
      <c r="E255" t="s">
        <v>926</v>
      </c>
      <c r="F255" t="s">
        <v>926</v>
      </c>
      <c r="G255" s="5" t="s">
        <v>15</v>
      </c>
      <c r="H255" t="s">
        <v>3148</v>
      </c>
      <c r="I255" t="str">
        <f>I$254&amp;"/"&amp;MID(H255,3,LEN(H255)-2)</f>
        <v>/Invoice/cac:LegalMonetaryTotal/cbc:LineExtensionAmount</v>
      </c>
    </row>
    <row r="256" spans="1:9" ht="16.5" customHeight="1">
      <c r="A256">
        <v>3630</v>
      </c>
      <c r="F256" t="s">
        <v>1399</v>
      </c>
      <c r="G256" s="5" t="s">
        <v>15</v>
      </c>
      <c r="H256" t="s">
        <v>3109</v>
      </c>
      <c r="I256" t="str">
        <f>I255&amp;"/"&amp;MID(H256,5,LEN(H256)-4)</f>
        <v>/Invoice/cac:LegalMonetaryTotal/cbc:LineExtensionAmount/@currencyID</v>
      </c>
    </row>
    <row r="257" spans="1:9" ht="16.5" customHeight="1">
      <c r="A257">
        <v>3640</v>
      </c>
      <c r="B257" t="s">
        <v>3149</v>
      </c>
      <c r="C257" t="s">
        <v>15</v>
      </c>
      <c r="D257" t="s">
        <v>943</v>
      </c>
      <c r="E257" t="s">
        <v>944</v>
      </c>
      <c r="F257" t="s">
        <v>944</v>
      </c>
      <c r="G257" s="5" t="s">
        <v>15</v>
      </c>
      <c r="H257" t="s">
        <v>3150</v>
      </c>
      <c r="I257" t="str">
        <f>I$254&amp;"/"&amp;MID(H257,3,LEN(H257)-2)</f>
        <v>/Invoice/cac:LegalMonetaryTotal/cbc:TaxExclusiveAmount</v>
      </c>
    </row>
    <row r="258" spans="1:9" ht="16.5" customHeight="1">
      <c r="A258">
        <v>3650</v>
      </c>
      <c r="F258" t="s">
        <v>1399</v>
      </c>
      <c r="G258" s="5" t="s">
        <v>15</v>
      </c>
      <c r="H258" t="s">
        <v>3109</v>
      </c>
      <c r="I258" t="str">
        <f>I257&amp;"/"&amp;MID(H258,5,LEN(H258)-4)</f>
        <v>/Invoice/cac:LegalMonetaryTotal/cbc:TaxExclusiveAmount/@currencyID</v>
      </c>
    </row>
    <row r="259" spans="1:9" ht="16.5" customHeight="1">
      <c r="A259">
        <v>3660</v>
      </c>
      <c r="B259" t="s">
        <v>3151</v>
      </c>
      <c r="C259" t="s">
        <v>15</v>
      </c>
      <c r="D259" t="s">
        <v>955</v>
      </c>
      <c r="E259" t="s">
        <v>956</v>
      </c>
      <c r="F259" t="s">
        <v>956</v>
      </c>
      <c r="G259" s="5" t="s">
        <v>15</v>
      </c>
      <c r="H259" t="s">
        <v>3152</v>
      </c>
      <c r="I259" t="str">
        <f>I$254&amp;"/"&amp;MID(H259,3,LEN(H259)-2)</f>
        <v>/Invoice/cac:LegalMonetaryTotal/cbc:TaxInclusiveAmount</v>
      </c>
    </row>
    <row r="260" spans="1:9" ht="16.5" customHeight="1">
      <c r="A260">
        <v>3670</v>
      </c>
      <c r="F260" t="s">
        <v>1399</v>
      </c>
      <c r="G260" s="5" t="s">
        <v>15</v>
      </c>
      <c r="H260" t="s">
        <v>3109</v>
      </c>
      <c r="I260" t="str">
        <f>I259&amp;"/"&amp;MID(H260,5,LEN(H260)-4)</f>
        <v>/Invoice/cac:LegalMonetaryTotal/cbc:TaxInclusiveAmount/@currencyID</v>
      </c>
    </row>
    <row r="261" spans="1:9" ht="16.5" customHeight="1">
      <c r="A261">
        <v>3680</v>
      </c>
      <c r="B261" t="s">
        <v>3153</v>
      </c>
      <c r="C261" t="s">
        <v>30</v>
      </c>
      <c r="D261" t="s">
        <v>931</v>
      </c>
      <c r="E261" t="s">
        <v>932</v>
      </c>
      <c r="F261" t="s">
        <v>932</v>
      </c>
      <c r="G261" s="5" t="s">
        <v>30</v>
      </c>
      <c r="H261" t="s">
        <v>3154</v>
      </c>
      <c r="I261" t="str">
        <f>I$254&amp;"/"&amp;MID(H261,3,LEN(H261)-2)</f>
        <v>/Invoice/cac:LegalMonetaryTotal/cbc:AllowanceTotalAmount</v>
      </c>
    </row>
    <row r="262" spans="1:9" ht="16.5" customHeight="1">
      <c r="A262">
        <v>3690</v>
      </c>
      <c r="F262" t="s">
        <v>1399</v>
      </c>
      <c r="G262" s="5" t="s">
        <v>15</v>
      </c>
      <c r="H262" t="s">
        <v>3109</v>
      </c>
      <c r="I262" t="str">
        <f>I261&amp;"/"&amp;MID(H262,5,LEN(H262)-4)</f>
        <v>/Invoice/cac:LegalMonetaryTotal/cbc:AllowanceTotalAmount/@currencyID</v>
      </c>
    </row>
    <row r="263" spans="1:9" ht="16.5" customHeight="1">
      <c r="A263">
        <v>3700</v>
      </c>
      <c r="B263" t="s">
        <v>3155</v>
      </c>
      <c r="C263" t="s">
        <v>30</v>
      </c>
      <c r="D263" t="s">
        <v>937</v>
      </c>
      <c r="E263" t="s">
        <v>938</v>
      </c>
      <c r="F263" t="s">
        <v>938</v>
      </c>
      <c r="G263" s="5" t="s">
        <v>30</v>
      </c>
      <c r="H263" t="s">
        <v>3156</v>
      </c>
      <c r="I263" t="str">
        <f>I$254&amp;"/"&amp;MID(H263,3,LEN(H263)-2)</f>
        <v>/Invoice/cac:LegalMonetaryTotal/cbc:ChargeTotalAmount</v>
      </c>
    </row>
    <row r="264" spans="1:9" ht="16.5" customHeight="1">
      <c r="A264">
        <v>3710</v>
      </c>
      <c r="F264" t="s">
        <v>1399</v>
      </c>
      <c r="G264" s="5" t="s">
        <v>15</v>
      </c>
      <c r="H264" t="s">
        <v>3109</v>
      </c>
      <c r="I264" t="str">
        <f>I263&amp;"/"&amp;MID(H264,5,LEN(H264)-4)</f>
        <v>/Invoice/cac:LegalMonetaryTotal/cbc:ChargeTotalAmount/@currencyID</v>
      </c>
    </row>
    <row r="265" spans="1:9" ht="16.5" customHeight="1">
      <c r="A265">
        <v>3720</v>
      </c>
      <c r="B265" t="s">
        <v>3157</v>
      </c>
      <c r="C265" t="s">
        <v>30</v>
      </c>
      <c r="D265" t="s">
        <v>803</v>
      </c>
      <c r="E265" t="s">
        <v>961</v>
      </c>
      <c r="F265" t="s">
        <v>961</v>
      </c>
      <c r="G265" s="5" t="s">
        <v>30</v>
      </c>
      <c r="H265" t="s">
        <v>3158</v>
      </c>
      <c r="I265" t="str">
        <f>I$254&amp;"/"&amp;MID(H265,3,LEN(H265)-2)</f>
        <v>/Invoice/cac:LegalMonetaryTotal/cbc:PrepaidAmount</v>
      </c>
    </row>
    <row r="266" spans="1:9" ht="16.5" customHeight="1">
      <c r="A266">
        <v>3730</v>
      </c>
      <c r="F266" t="s">
        <v>1399</v>
      </c>
      <c r="G266" s="5" t="s">
        <v>15</v>
      </c>
      <c r="H266" t="s">
        <v>3109</v>
      </c>
      <c r="I266" t="str">
        <f>I265&amp;"/"&amp;MID(H266,5,LEN(H266)-4)</f>
        <v>/Invoice/cac:LegalMonetaryTotal/cbc:PrepaidAmount/@currencyID</v>
      </c>
    </row>
    <row r="267" spans="1:9" ht="16.5" customHeight="1">
      <c r="A267">
        <v>3740</v>
      </c>
      <c r="B267" t="s">
        <v>3159</v>
      </c>
      <c r="C267" t="s">
        <v>30</v>
      </c>
      <c r="D267" t="s">
        <v>966</v>
      </c>
      <c r="E267" t="s">
        <v>967</v>
      </c>
      <c r="F267" t="s">
        <v>967</v>
      </c>
      <c r="G267" s="5" t="s">
        <v>30</v>
      </c>
      <c r="H267" t="s">
        <v>3160</v>
      </c>
      <c r="I267" t="str">
        <f>I$254&amp;"/"&amp;MID(H267,3,LEN(H267)-2)</f>
        <v>/Invoice/cac:LegalMonetaryTotal/cbc:PayableRoundingAmount</v>
      </c>
    </row>
    <row r="268" spans="1:9" ht="16.5" customHeight="1">
      <c r="A268">
        <v>3750</v>
      </c>
      <c r="F268" t="s">
        <v>1399</v>
      </c>
      <c r="G268" s="5" t="s">
        <v>15</v>
      </c>
      <c r="H268" t="s">
        <v>3109</v>
      </c>
      <c r="I268" t="str">
        <f>I267&amp;"/"&amp;MID(H268,5,LEN(H268)-4)</f>
        <v>/Invoice/cac:LegalMonetaryTotal/cbc:PayableRoundingAmount/@currencyID</v>
      </c>
    </row>
    <row r="269" spans="1:9" ht="16.5" customHeight="1">
      <c r="A269">
        <v>3760</v>
      </c>
      <c r="B269" t="s">
        <v>3161</v>
      </c>
      <c r="C269" t="s">
        <v>15</v>
      </c>
      <c r="D269" t="s">
        <v>972</v>
      </c>
      <c r="E269" t="s">
        <v>973</v>
      </c>
      <c r="F269" t="s">
        <v>973</v>
      </c>
      <c r="G269" s="5" t="s">
        <v>15</v>
      </c>
      <c r="H269" t="s">
        <v>3162</v>
      </c>
      <c r="I269" t="str">
        <f>I$254&amp;"/"&amp;MID(H269,3,LEN(H269)-2)</f>
        <v>/Invoice/cac:LegalMonetaryTotal/cbc:PayableAmount</v>
      </c>
    </row>
    <row r="270" spans="1:9" ht="16.5" customHeight="1">
      <c r="A270">
        <v>3770</v>
      </c>
      <c r="F270" t="s">
        <v>1399</v>
      </c>
      <c r="G270" s="5" t="s">
        <v>15</v>
      </c>
      <c r="H270" t="s">
        <v>3109</v>
      </c>
      <c r="I270" t="str">
        <f>I269&amp;"/"&amp;MID(H270,5,LEN(H270)-4)</f>
        <v>/Invoice/cac:LegalMonetaryTotal/cbc:PayableAmount/@currencyID</v>
      </c>
    </row>
    <row r="271" spans="1:9" ht="16.5" customHeight="1">
      <c r="A271">
        <v>3780</v>
      </c>
      <c r="B271" t="s">
        <v>3163</v>
      </c>
      <c r="C271" t="s">
        <v>990</v>
      </c>
      <c r="D271" t="s">
        <v>1081</v>
      </c>
      <c r="E271" t="s">
        <v>1082</v>
      </c>
      <c r="F271" t="s">
        <v>1082</v>
      </c>
      <c r="G271" s="5" t="s">
        <v>990</v>
      </c>
      <c r="H271" t="s">
        <v>1531</v>
      </c>
      <c r="I271" t="str">
        <f>I$2&amp;"/"&amp;H271</f>
        <v>/Invoice/cac:InvoiceLine</v>
      </c>
    </row>
    <row r="272" spans="1:9" ht="16.5" customHeight="1">
      <c r="A272">
        <v>3790</v>
      </c>
      <c r="B272" t="s">
        <v>3164</v>
      </c>
      <c r="C272" t="s">
        <v>15</v>
      </c>
      <c r="D272" t="s">
        <v>1087</v>
      </c>
      <c r="E272" t="s">
        <v>1088</v>
      </c>
      <c r="F272" t="s">
        <v>1088</v>
      </c>
      <c r="G272" s="5" t="s">
        <v>15</v>
      </c>
      <c r="H272" t="s">
        <v>2887</v>
      </c>
      <c r="I272" t="str">
        <f>I$271&amp;"/"&amp;MID(H272,3,LEN(H272)-2)</f>
        <v>/Invoice/cac:InvoiceLine/cbc:ID</v>
      </c>
    </row>
    <row r="273" spans="1:9" ht="16.5" customHeight="1">
      <c r="A273">
        <v>3800</v>
      </c>
      <c r="B273" t="s">
        <v>3165</v>
      </c>
      <c r="C273" t="s">
        <v>30</v>
      </c>
      <c r="D273" t="s">
        <v>1093</v>
      </c>
      <c r="E273" t="s">
        <v>1094</v>
      </c>
      <c r="F273" t="s">
        <v>1094</v>
      </c>
      <c r="G273" s="5" t="s">
        <v>30</v>
      </c>
      <c r="H273" t="s">
        <v>3088</v>
      </c>
      <c r="I273" t="str">
        <f>I$271&amp;"/"&amp;MID(H273,3,LEN(H273)-2)</f>
        <v>/Invoice/cac:InvoiceLine/cbc:Note</v>
      </c>
    </row>
    <row r="274" spans="1:9" ht="16.5" customHeight="1">
      <c r="A274">
        <v>3810</v>
      </c>
      <c r="B274" t="s">
        <v>3166</v>
      </c>
      <c r="C274" t="s">
        <v>15</v>
      </c>
      <c r="D274" t="s">
        <v>1126</v>
      </c>
      <c r="E274" t="s">
        <v>1127</v>
      </c>
      <c r="F274" t="s">
        <v>1127</v>
      </c>
      <c r="G274" s="5" t="s">
        <v>15</v>
      </c>
      <c r="H274" t="s">
        <v>3167</v>
      </c>
      <c r="I274" t="str">
        <f>I$271&amp;"/"&amp;MID(H274,3,LEN(H274)-2)</f>
        <v>/Invoice/cac:InvoiceLine/cbc:InvoicedQuantity</v>
      </c>
    </row>
    <row r="275" spans="1:9" ht="16.5" customHeight="1">
      <c r="A275">
        <v>3820</v>
      </c>
      <c r="B275" t="s">
        <v>3168</v>
      </c>
      <c r="C275" t="s">
        <v>15</v>
      </c>
      <c r="D275" t="s">
        <v>1133</v>
      </c>
      <c r="E275" t="s">
        <v>1134</v>
      </c>
      <c r="F275" t="s">
        <v>1134</v>
      </c>
      <c r="G275" s="5" t="s">
        <v>15</v>
      </c>
      <c r="H275" t="s">
        <v>3169</v>
      </c>
      <c r="I275" t="str">
        <f>I274&amp;"/"&amp;MID(H275,5,LEN(H275)-4)</f>
        <v>/Invoice/cac:InvoiceLine/cbc:InvoicedQuantity/@unitCode</v>
      </c>
    </row>
    <row r="276" spans="1:9" ht="16.5" customHeight="1">
      <c r="A276">
        <v>3830</v>
      </c>
      <c r="B276" t="s">
        <v>3170</v>
      </c>
      <c r="C276" t="s">
        <v>15</v>
      </c>
      <c r="D276" t="s">
        <v>1139</v>
      </c>
      <c r="E276" t="s">
        <v>1140</v>
      </c>
      <c r="F276" t="s">
        <v>1140</v>
      </c>
      <c r="G276" s="5" t="s">
        <v>15</v>
      </c>
      <c r="H276" t="s">
        <v>3148</v>
      </c>
      <c r="I276" t="str">
        <f>I$271&amp;"/"&amp;MID(H276,3,LEN(H276)-2)</f>
        <v>/Invoice/cac:InvoiceLine/cbc:LineExtensionAmount</v>
      </c>
    </row>
    <row r="277" spans="1:9" ht="16.5" customHeight="1">
      <c r="A277">
        <v>3840</v>
      </c>
      <c r="F277" t="s">
        <v>1399</v>
      </c>
      <c r="G277" s="5" t="s">
        <v>15</v>
      </c>
      <c r="H277" t="s">
        <v>3109</v>
      </c>
      <c r="I277" t="str">
        <f>I276&amp;"/"&amp;MID(H277,5,LEN(H277)-4)</f>
        <v>/Invoice/cac:InvoiceLine/cbc:LineExtensionAmount/@currencyID</v>
      </c>
    </row>
    <row r="278" spans="1:9" ht="16.5" customHeight="1">
      <c r="A278">
        <v>3850</v>
      </c>
      <c r="B278" t="s">
        <v>3171</v>
      </c>
      <c r="C278" t="s">
        <v>30</v>
      </c>
      <c r="D278" t="s">
        <v>1161</v>
      </c>
      <c r="E278" t="s">
        <v>2838</v>
      </c>
      <c r="F278" t="s">
        <v>2838</v>
      </c>
      <c r="G278" s="5" t="s">
        <v>30</v>
      </c>
      <c r="H278" t="s">
        <v>3172</v>
      </c>
      <c r="I278" t="str">
        <f>I$271&amp;"/"&amp;MID(H278,3,LEN(H278)-2)</f>
        <v>/Invoice/cac:InvoiceLine/cbc:AccountingCost</v>
      </c>
    </row>
    <row r="279" spans="1:9" ht="16.5" customHeight="1">
      <c r="A279">
        <v>3860</v>
      </c>
      <c r="B279" t="s">
        <v>3173</v>
      </c>
      <c r="C279" t="s">
        <v>30</v>
      </c>
      <c r="D279" t="s">
        <v>1166</v>
      </c>
      <c r="E279" t="s">
        <v>1167</v>
      </c>
      <c r="F279" t="s">
        <v>1167</v>
      </c>
      <c r="G279" s="5" t="s">
        <v>30</v>
      </c>
      <c r="H279" t="s">
        <v>3174</v>
      </c>
      <c r="I279" t="str">
        <f>I$271&amp;"/"&amp;MID(H279,3,LEN(H279)-2)</f>
        <v>/Invoice/cac:InvoiceLine/cac:InvoicePeriod</v>
      </c>
    </row>
    <row r="280" spans="1:9" ht="16.5" customHeight="1">
      <c r="A280">
        <v>3870</v>
      </c>
      <c r="B280" t="s">
        <v>3175</v>
      </c>
      <c r="C280" t="s">
        <v>30</v>
      </c>
      <c r="D280" t="s">
        <v>1172</v>
      </c>
      <c r="E280" t="s">
        <v>1173</v>
      </c>
      <c r="F280" t="s">
        <v>1173</v>
      </c>
      <c r="G280" s="5" t="s">
        <v>30</v>
      </c>
      <c r="H280" t="s">
        <v>3176</v>
      </c>
      <c r="I280" t="str">
        <f>I279&amp;"/"&amp;MID(H280,5,LEN(H280)-4)</f>
        <v>/Invoice/cac:InvoiceLine/cac:InvoicePeriod/cbc:StartDate</v>
      </c>
    </row>
    <row r="281" spans="1:9" ht="16.5" customHeight="1">
      <c r="A281">
        <v>3880</v>
      </c>
      <c r="B281" t="s">
        <v>3177</v>
      </c>
      <c r="C281" t="s">
        <v>30</v>
      </c>
      <c r="D281" t="s">
        <v>1178</v>
      </c>
      <c r="E281" t="s">
        <v>1179</v>
      </c>
      <c r="F281" t="s">
        <v>1179</v>
      </c>
      <c r="G281" s="5" t="s">
        <v>30</v>
      </c>
      <c r="H281" t="s">
        <v>3178</v>
      </c>
      <c r="I281" t="str">
        <f>I279&amp;"/"&amp;MID(H281,5,LEN(H281)-4)</f>
        <v>/Invoice/cac:InvoiceLine/cac:InvoicePeriod/cbc:EndDate</v>
      </c>
    </row>
    <row r="282" spans="1:9" ht="16.5" customHeight="1">
      <c r="A282">
        <v>3890</v>
      </c>
      <c r="F282">
        <v>0</v>
      </c>
      <c r="G282" s="5" t="s">
        <v>30</v>
      </c>
      <c r="H282" t="s">
        <v>3179</v>
      </c>
      <c r="I282" t="str">
        <f>I$271&amp;"/"&amp;MID(H282,3,LEN(H282)-2)</f>
        <v>/Invoice/cac:InvoiceLine/cac:OrderLineReference</v>
      </c>
    </row>
    <row r="283" spans="1:9" ht="16.5" customHeight="1">
      <c r="A283">
        <v>3900</v>
      </c>
      <c r="B283" t="s">
        <v>3180</v>
      </c>
      <c r="C283" t="s">
        <v>30</v>
      </c>
      <c r="D283" t="s">
        <v>1150</v>
      </c>
      <c r="E283" t="s">
        <v>1151</v>
      </c>
      <c r="F283" t="s">
        <v>1151</v>
      </c>
      <c r="G283" s="5" t="s">
        <v>15</v>
      </c>
      <c r="H283" t="s">
        <v>3181</v>
      </c>
      <c r="I283" t="str">
        <f>I282&amp;"/"&amp;MID(H283,5,LEN(H283)-4)</f>
        <v>/Invoice/cac:InvoiceLine/cac:OrderLineReference/cbc:LineID</v>
      </c>
    </row>
    <row r="284" spans="1:9" ht="16.5" customHeight="1">
      <c r="A284">
        <v>3910</v>
      </c>
      <c r="F284">
        <v>0</v>
      </c>
      <c r="G284" s="5" t="s">
        <v>30</v>
      </c>
      <c r="H284" t="s">
        <v>3482</v>
      </c>
      <c r="I284" t="str">
        <f>I282&amp;"/"&amp;MID(H284,5,LEN(H284)-4)</f>
        <v>/Invoice/cac:InvoiceLine/cac:OrderLineReference/cac:OrderReference</v>
      </c>
    </row>
    <row r="285" spans="1:9" ht="16.5" customHeight="1">
      <c r="A285">
        <v>3920</v>
      </c>
      <c r="B285" t="s">
        <v>3182</v>
      </c>
      <c r="C285" t="s">
        <v>30</v>
      </c>
      <c r="D285" t="s">
        <v>95</v>
      </c>
      <c r="E285" t="s">
        <v>1145</v>
      </c>
      <c r="F285" t="s">
        <v>1145</v>
      </c>
      <c r="G285" s="5" t="s">
        <v>15</v>
      </c>
      <c r="H285" t="s">
        <v>3454</v>
      </c>
      <c r="I285" t="str">
        <f>I284&amp;"/"&amp;MID(H285,7,LEN(H285)-6)</f>
        <v>/Invoice/cac:InvoiceLine/cac:OrderLineReference/cac:OrderReference/cbc:ID</v>
      </c>
    </row>
    <row r="286" spans="1:9" ht="16.5" customHeight="1">
      <c r="A286">
        <v>3930</v>
      </c>
      <c r="F286">
        <v>0</v>
      </c>
      <c r="G286" s="5" t="s">
        <v>30</v>
      </c>
      <c r="H286" t="s">
        <v>3483</v>
      </c>
      <c r="I286" t="str">
        <f>I$271&amp;"/"&amp;MID(H286,3,LEN(H286)-2)</f>
        <v>/Invoice/cac:InvoiceLine/cac:DespatchLineReference</v>
      </c>
    </row>
    <row r="287" spans="1:9" ht="16.5" customHeight="1">
      <c r="A287">
        <v>3940</v>
      </c>
      <c r="F287" t="s">
        <v>1503</v>
      </c>
      <c r="G287" s="5" t="s">
        <v>15</v>
      </c>
      <c r="H287" t="s">
        <v>3181</v>
      </c>
      <c r="I287" t="str">
        <f>I286&amp;"/"&amp;MID(H287,5,LEN(H287)-4)</f>
        <v>/Invoice/cac:InvoiceLine/cac:DespatchLineReference/cbc:LineID</v>
      </c>
    </row>
    <row r="288" spans="1:9" ht="16.5" customHeight="1">
      <c r="A288">
        <v>3950</v>
      </c>
      <c r="F288">
        <v>0</v>
      </c>
      <c r="G288" s="5" t="s">
        <v>30</v>
      </c>
      <c r="H288" t="s">
        <v>3484</v>
      </c>
      <c r="I288" t="str">
        <f>I286&amp;"/"&amp;MID(H288,5,LEN(H288)-4)</f>
        <v>/Invoice/cac:InvoiceLine/cac:DespatchLineReference/cac:DocumentReference</v>
      </c>
    </row>
    <row r="289" spans="1:9" ht="16.5" customHeight="1">
      <c r="A289">
        <v>3960</v>
      </c>
      <c r="B289" t="s">
        <v>3183</v>
      </c>
      <c r="C289" t="s">
        <v>30</v>
      </c>
      <c r="D289" t="s">
        <v>113</v>
      </c>
      <c r="E289" t="s">
        <v>1156</v>
      </c>
      <c r="F289" t="s">
        <v>1156</v>
      </c>
      <c r="G289" s="5" t="s">
        <v>15</v>
      </c>
      <c r="H289" t="s">
        <v>2926</v>
      </c>
      <c r="I289" t="str">
        <f>I288&amp;"/"&amp;MID(H289,7,LEN(H289)-6)</f>
        <v>/Invoice/cac:InvoiceLine/cac:DespatchLineReference/cac:DocumentReference/cbc:ID</v>
      </c>
    </row>
    <row r="290" spans="1:9" ht="16.5" customHeight="1">
      <c r="A290">
        <v>3970</v>
      </c>
      <c r="B290" t="s">
        <v>3184</v>
      </c>
      <c r="C290" t="s">
        <v>30</v>
      </c>
      <c r="D290" t="s">
        <v>1099</v>
      </c>
      <c r="E290" t="s">
        <v>1100</v>
      </c>
      <c r="F290" t="s">
        <v>1100</v>
      </c>
      <c r="G290" s="5" t="s">
        <v>30</v>
      </c>
      <c r="H290" s="10" t="s">
        <v>3481</v>
      </c>
      <c r="I290" t="str">
        <f>I$271&amp;"/"&amp;MID(H290,3,LEN(H290)-2)</f>
        <v>/Invoice/cac:InvoiceLine/cac:DocumentReference[not(cbc:DocumentTypeCode='130')]</v>
      </c>
    </row>
    <row r="291" spans="1:9" ht="16.5" customHeight="1">
      <c r="A291">
        <v>3990</v>
      </c>
      <c r="B291" t="s">
        <v>3185</v>
      </c>
      <c r="C291" t="s">
        <v>15</v>
      </c>
      <c r="D291" t="s">
        <v>1105</v>
      </c>
      <c r="E291" t="s">
        <v>1106</v>
      </c>
      <c r="F291" t="s">
        <v>1106</v>
      </c>
      <c r="G291" s="5" t="s">
        <v>15</v>
      </c>
      <c r="H291" t="s">
        <v>2893</v>
      </c>
      <c r="I291" t="str">
        <f>I290&amp;"/"&amp;MID(H291,5,LEN(H291)-4)</f>
        <v>/Invoice/cac:InvoiceLine/cac:DocumentReference[not(cbc:DocumentTypeCode='130')]/cbc:ID</v>
      </c>
    </row>
    <row r="292" spans="1:9" ht="16.5" customHeight="1">
      <c r="A292">
        <v>4000</v>
      </c>
      <c r="B292" t="s">
        <v>3186</v>
      </c>
      <c r="C292" t="s">
        <v>30</v>
      </c>
      <c r="D292" t="s">
        <v>1111</v>
      </c>
      <c r="E292" t="s">
        <v>1112</v>
      </c>
      <c r="F292" t="s">
        <v>1112</v>
      </c>
      <c r="G292" s="5" t="s">
        <v>30</v>
      </c>
      <c r="H292" t="s">
        <v>3187</v>
      </c>
      <c r="I292" t="str">
        <f>I290&amp;"/"&amp;MID(H292,5,LEN(H292)-4)</f>
        <v>/Invoice/cac:InvoiceLine/cac:DocumentReference[not(cbc:DocumentTypeCode='130')]/cbc:DocumentTypeCode</v>
      </c>
    </row>
    <row r="293" spans="1:9" ht="16.5" customHeight="1">
      <c r="A293">
        <v>4010</v>
      </c>
      <c r="F293">
        <v>0</v>
      </c>
      <c r="G293" s="5" t="s">
        <v>30</v>
      </c>
      <c r="H293" t="s">
        <v>3480</v>
      </c>
      <c r="I293" t="str">
        <f>I$271&amp;"/"&amp;MID(H293,3,LEN(H293)-2)</f>
        <v>/Invoice/cac:InvoiceLine/cac:DocumentReference[cbc:DocumentTypeCode='130']</v>
      </c>
    </row>
    <row r="294" spans="1:9" ht="16.5" customHeight="1">
      <c r="A294">
        <v>4030</v>
      </c>
      <c r="B294" t="s">
        <v>3188</v>
      </c>
      <c r="C294" t="s">
        <v>30</v>
      </c>
      <c r="D294" t="s">
        <v>1117</v>
      </c>
      <c r="E294" t="s">
        <v>1100</v>
      </c>
      <c r="F294" t="s">
        <v>1100</v>
      </c>
      <c r="G294" s="5" t="s">
        <v>15</v>
      </c>
      <c r="H294" t="s">
        <v>2893</v>
      </c>
      <c r="I294" t="str">
        <f>I293&amp;"/"&amp;MID(H294,5,LEN(H294)-4)</f>
        <v>/Invoice/cac:InvoiceLine/cac:DocumentReference[cbc:DocumentTypeCode='130']/cbc:ID</v>
      </c>
    </row>
    <row r="295" spans="1:9" ht="16.5" customHeight="1">
      <c r="A295">
        <v>4040</v>
      </c>
      <c r="B295" t="s">
        <v>3189</v>
      </c>
      <c r="C295" t="s">
        <v>30</v>
      </c>
      <c r="D295" t="s">
        <v>238</v>
      </c>
      <c r="E295" t="s">
        <v>1121</v>
      </c>
      <c r="F295" t="s">
        <v>1121</v>
      </c>
      <c r="G295" s="5" t="s">
        <v>30</v>
      </c>
      <c r="H295" t="s">
        <v>2923</v>
      </c>
      <c r="I295" t="str">
        <f>I294&amp;"/"&amp;MID(H295,7,LEN(H295)-6)</f>
        <v>/Invoice/cac:InvoiceLine/cac:DocumentReference[cbc:DocumentTypeCode='130']/cbc:ID/@schemeID</v>
      </c>
    </row>
    <row r="296" spans="1:9" ht="16.5" customHeight="1">
      <c r="A296">
        <v>4050</v>
      </c>
      <c r="F296">
        <v>0</v>
      </c>
      <c r="G296" s="5" t="s">
        <v>15</v>
      </c>
      <c r="H296" t="s">
        <v>3187</v>
      </c>
      <c r="I296" t="str">
        <f>I293&amp;"/"&amp;MID(H296,5,LEN(H296)-4)</f>
        <v>/Invoice/cac:InvoiceLine/cac:DocumentReference[cbc:DocumentTypeCode='130']/cbc:DocumentTypeCode</v>
      </c>
    </row>
    <row r="297" spans="1:9" ht="16.5" customHeight="1">
      <c r="A297">
        <v>4060</v>
      </c>
      <c r="B297" t="s">
        <v>3190</v>
      </c>
      <c r="C297" t="s">
        <v>143</v>
      </c>
      <c r="D297" t="s">
        <v>1184</v>
      </c>
      <c r="E297" t="s">
        <v>1185</v>
      </c>
      <c r="F297" t="s">
        <v>1185</v>
      </c>
      <c r="G297" s="5" t="s">
        <v>143</v>
      </c>
      <c r="H297" s="10" t="s">
        <v>3468</v>
      </c>
      <c r="I297" t="str">
        <f>I$271&amp;"/"&amp;MID(H297,3,LEN(H297)-2)</f>
        <v>/Invoice/cac:InvoiceLine/cac:AllowanceCharge[cbc:ChargeIndicator=false()]</v>
      </c>
    </row>
    <row r="298" spans="1:9" ht="16.5" customHeight="1">
      <c r="A298">
        <v>4080</v>
      </c>
      <c r="F298" t="s">
        <v>2844</v>
      </c>
      <c r="G298" s="5" t="s">
        <v>15</v>
      </c>
      <c r="H298" t="s">
        <v>3191</v>
      </c>
      <c r="I298" t="str">
        <f>I$297&amp;"/"&amp;MID(H298,5,LEN(H298)-4)</f>
        <v>/Invoice/cac:InvoiceLine/cac:AllowanceCharge[cbc:ChargeIndicator=false()]/cbc:ChargeIndicator</v>
      </c>
    </row>
    <row r="299" spans="1:9" ht="16.5" customHeight="1">
      <c r="A299">
        <v>4090</v>
      </c>
      <c r="B299" t="s">
        <v>3192</v>
      </c>
      <c r="C299" t="s">
        <v>30</v>
      </c>
      <c r="D299" t="s">
        <v>1213</v>
      </c>
      <c r="E299" t="s">
        <v>1214</v>
      </c>
      <c r="F299" t="s">
        <v>1214</v>
      </c>
      <c r="G299" s="5" t="s">
        <v>30</v>
      </c>
      <c r="H299" t="s">
        <v>3193</v>
      </c>
      <c r="I299" t="str">
        <f>I$297&amp;"/"&amp;MID(H299,5,LEN(H299)-4)</f>
        <v>/Invoice/cac:InvoiceLine/cac:AllowanceCharge[cbc:ChargeIndicator=false()]/cbc:AllowanceChargeReasonCode</v>
      </c>
    </row>
    <row r="300" spans="1:9" ht="16.5" customHeight="1">
      <c r="A300">
        <v>4100</v>
      </c>
      <c r="B300" t="s">
        <v>3194</v>
      </c>
      <c r="C300" t="s">
        <v>30</v>
      </c>
      <c r="D300" t="s">
        <v>1207</v>
      </c>
      <c r="E300" t="s">
        <v>1208</v>
      </c>
      <c r="F300" t="s">
        <v>1208</v>
      </c>
      <c r="G300" s="5" t="s">
        <v>30</v>
      </c>
      <c r="H300" t="s">
        <v>3195</v>
      </c>
      <c r="I300" t="str">
        <f>I$297&amp;"/"&amp;MID(H300,5,LEN(H300)-4)</f>
        <v>/Invoice/cac:InvoiceLine/cac:AllowanceCharge[cbc:ChargeIndicator=false()]/cbc:AllowanceChargeReason</v>
      </c>
    </row>
    <row r="301" spans="1:9" ht="16.5" customHeight="1">
      <c r="A301">
        <v>4110</v>
      </c>
      <c r="B301" t="s">
        <v>3196</v>
      </c>
      <c r="C301" t="s">
        <v>30</v>
      </c>
      <c r="D301" t="s">
        <v>1201</v>
      </c>
      <c r="E301" t="s">
        <v>1202</v>
      </c>
      <c r="F301" t="s">
        <v>1202</v>
      </c>
      <c r="G301" s="5" t="s">
        <v>30</v>
      </c>
      <c r="H301" t="s">
        <v>3197</v>
      </c>
      <c r="I301" t="str">
        <f>I$297&amp;"/"&amp;MID(H301,5,LEN(H301)-4)</f>
        <v>/Invoice/cac:InvoiceLine/cac:AllowanceCharge[cbc:ChargeIndicator=false()]/cbc:MultiplierFactorNumeric</v>
      </c>
    </row>
    <row r="302" spans="1:9" ht="16.5" customHeight="1">
      <c r="A302">
        <v>4120</v>
      </c>
      <c r="B302" t="s">
        <v>3198</v>
      </c>
      <c r="C302" t="s">
        <v>15</v>
      </c>
      <c r="D302" t="s">
        <v>1190</v>
      </c>
      <c r="E302" t="s">
        <v>828</v>
      </c>
      <c r="F302" t="s">
        <v>828</v>
      </c>
      <c r="G302" s="5" t="s">
        <v>15</v>
      </c>
      <c r="H302" t="s">
        <v>3199</v>
      </c>
      <c r="I302" t="str">
        <f>I$297&amp;"/"&amp;MID(H302,5,LEN(H302)-4)</f>
        <v>/Invoice/cac:InvoiceLine/cac:AllowanceCharge[cbc:ChargeIndicator=false()]/cbc:Amount</v>
      </c>
    </row>
    <row r="303" spans="1:9" ht="16.5" customHeight="1">
      <c r="A303">
        <v>4130</v>
      </c>
      <c r="F303" t="s">
        <v>1399</v>
      </c>
      <c r="G303" s="5" t="s">
        <v>15</v>
      </c>
      <c r="H303" t="s">
        <v>3479</v>
      </c>
      <c r="I303" t="str">
        <f>I302&amp;"/"&amp;MID(H303,7,LEN(H303)-6)</f>
        <v>/Invoice/cac:InvoiceLine/cac:AllowanceCharge[cbc:ChargeIndicator=false()]/cbc:Amount/@currencyID</v>
      </c>
    </row>
    <row r="304" spans="1:9" ht="16.5" customHeight="1">
      <c r="A304">
        <v>4140</v>
      </c>
      <c r="B304" t="s">
        <v>3200</v>
      </c>
      <c r="C304" t="s">
        <v>30</v>
      </c>
      <c r="D304" t="s">
        <v>1195</v>
      </c>
      <c r="E304" t="s">
        <v>1196</v>
      </c>
      <c r="F304" t="s">
        <v>1196</v>
      </c>
      <c r="G304" s="5" t="s">
        <v>30</v>
      </c>
      <c r="H304" t="s">
        <v>3201</v>
      </c>
      <c r="I304" t="str">
        <f>I$297&amp;"/"&amp;MID(H304,5,LEN(H304)-4)</f>
        <v>/Invoice/cac:InvoiceLine/cac:AllowanceCharge[cbc:ChargeIndicator=false()]/cbc:BaseAmount</v>
      </c>
    </row>
    <row r="305" spans="1:9" ht="16.5" customHeight="1">
      <c r="A305">
        <v>4150</v>
      </c>
      <c r="F305" t="s">
        <v>1399</v>
      </c>
      <c r="G305" s="5" t="s">
        <v>15</v>
      </c>
      <c r="H305" t="s">
        <v>3479</v>
      </c>
      <c r="I305" t="str">
        <f>I304&amp;"/"&amp;MID(H305,7,LEN(H305)-6)</f>
        <v>/Invoice/cac:InvoiceLine/cac:AllowanceCharge[cbc:ChargeIndicator=false()]/cbc:BaseAmount/@currencyID</v>
      </c>
    </row>
    <row r="306" spans="1:9" ht="16.5" customHeight="1">
      <c r="A306">
        <v>4160</v>
      </c>
      <c r="B306" t="s">
        <v>3202</v>
      </c>
      <c r="C306" t="s">
        <v>143</v>
      </c>
      <c r="D306" t="s">
        <v>1219</v>
      </c>
      <c r="E306" t="s">
        <v>1220</v>
      </c>
      <c r="F306" t="s">
        <v>1220</v>
      </c>
      <c r="G306" s="5" t="s">
        <v>143</v>
      </c>
      <c r="H306" s="10" t="s">
        <v>3469</v>
      </c>
      <c r="I306" t="str">
        <f>I$271&amp;"/"&amp;MID(H306,3,LEN(H306)-2)</f>
        <v>/Invoice/cac:InvoiceLine/cac:AllowanceCharge[cbc:ChargeIndicator=true()]</v>
      </c>
    </row>
    <row r="307" spans="1:9" ht="16.5" customHeight="1">
      <c r="A307">
        <v>4180</v>
      </c>
      <c r="F307" t="s">
        <v>2847</v>
      </c>
      <c r="G307" s="5" t="s">
        <v>15</v>
      </c>
      <c r="H307" t="s">
        <v>3191</v>
      </c>
      <c r="I307" t="str">
        <f>I306&amp;"/"&amp;MID(H307,5,LEN(H307)-4)</f>
        <v>/Invoice/cac:InvoiceLine/cac:AllowanceCharge[cbc:ChargeIndicator=true()]/cbc:ChargeIndicator</v>
      </c>
    </row>
    <row r="308" spans="1:9" ht="16.5" customHeight="1">
      <c r="A308">
        <v>4190</v>
      </c>
      <c r="B308" t="s">
        <v>3203</v>
      </c>
      <c r="C308" t="s">
        <v>30</v>
      </c>
      <c r="D308" t="s">
        <v>1243</v>
      </c>
      <c r="E308" t="s">
        <v>1244</v>
      </c>
      <c r="F308" t="s">
        <v>1244</v>
      </c>
      <c r="G308" s="5" t="s">
        <v>30</v>
      </c>
      <c r="H308" t="s">
        <v>3193</v>
      </c>
      <c r="I308" t="str">
        <f>I$306&amp;"/"&amp;MID(H308,5,LEN(H308)-4)</f>
        <v>/Invoice/cac:InvoiceLine/cac:AllowanceCharge[cbc:ChargeIndicator=true()]/cbc:AllowanceChargeReasonCode</v>
      </c>
    </row>
    <row r="309" spans="1:9" ht="16.5" customHeight="1">
      <c r="A309">
        <v>4200</v>
      </c>
      <c r="B309" t="s">
        <v>3204</v>
      </c>
      <c r="C309" t="s">
        <v>30</v>
      </c>
      <c r="D309" t="s">
        <v>1238</v>
      </c>
      <c r="E309" t="s">
        <v>1239</v>
      </c>
      <c r="F309" t="s">
        <v>1239</v>
      </c>
      <c r="G309" s="5" t="s">
        <v>30</v>
      </c>
      <c r="H309" t="s">
        <v>3195</v>
      </c>
      <c r="I309" t="str">
        <f>I$306&amp;"/"&amp;MID(H309,5,LEN(H309)-4)</f>
        <v>/Invoice/cac:InvoiceLine/cac:AllowanceCharge[cbc:ChargeIndicator=true()]/cbc:AllowanceChargeReason</v>
      </c>
    </row>
    <row r="310" spans="1:9" ht="16.5" customHeight="1">
      <c r="A310">
        <v>4210</v>
      </c>
      <c r="B310" t="s">
        <v>3205</v>
      </c>
      <c r="C310" t="s">
        <v>30</v>
      </c>
      <c r="D310" t="s">
        <v>1233</v>
      </c>
      <c r="E310" t="s">
        <v>1234</v>
      </c>
      <c r="F310" t="s">
        <v>1234</v>
      </c>
      <c r="G310" s="5" t="s">
        <v>30</v>
      </c>
      <c r="H310" t="s">
        <v>3197</v>
      </c>
      <c r="I310" t="str">
        <f>I$306&amp;"/"&amp;MID(H310,5,LEN(H310)-4)</f>
        <v>/Invoice/cac:InvoiceLine/cac:AllowanceCharge[cbc:ChargeIndicator=true()]/cbc:MultiplierFactorNumeric</v>
      </c>
    </row>
    <row r="311" spans="1:9" ht="16.5" customHeight="1">
      <c r="A311">
        <v>4220</v>
      </c>
      <c r="B311" t="s">
        <v>3206</v>
      </c>
      <c r="C311" t="s">
        <v>15</v>
      </c>
      <c r="D311" t="s">
        <v>1224</v>
      </c>
      <c r="E311" t="s">
        <v>882</v>
      </c>
      <c r="F311" t="s">
        <v>882</v>
      </c>
      <c r="G311" s="5" t="s">
        <v>15</v>
      </c>
      <c r="H311" t="s">
        <v>3199</v>
      </c>
      <c r="I311" t="str">
        <f>I$306&amp;"/"&amp;MID(H311,5,LEN(H311)-4)</f>
        <v>/Invoice/cac:InvoiceLine/cac:AllowanceCharge[cbc:ChargeIndicator=true()]/cbc:Amount</v>
      </c>
    </row>
    <row r="312" spans="1:9" ht="16.5" customHeight="1">
      <c r="A312">
        <v>4230</v>
      </c>
      <c r="F312" t="s">
        <v>1399</v>
      </c>
      <c r="G312" s="5" t="s">
        <v>15</v>
      </c>
      <c r="H312" t="s">
        <v>3133</v>
      </c>
      <c r="I312" t="str">
        <f>I311&amp;"/"&amp;MID(H312,7,LEN(H312)-6)</f>
        <v>/Invoice/cac:InvoiceLine/cac:AllowanceCharge[cbc:ChargeIndicator=true()]/cbc:Amount/@currencyID</v>
      </c>
    </row>
    <row r="313" spans="1:9" ht="16.5" customHeight="1">
      <c r="A313">
        <v>4240</v>
      </c>
      <c r="B313" t="s">
        <v>3207</v>
      </c>
      <c r="C313" t="s">
        <v>30</v>
      </c>
      <c r="D313" t="s">
        <v>1228</v>
      </c>
      <c r="E313" t="s">
        <v>1229</v>
      </c>
      <c r="F313" t="s">
        <v>1229</v>
      </c>
      <c r="G313" s="5" t="s">
        <v>30</v>
      </c>
      <c r="H313" t="s">
        <v>3201</v>
      </c>
      <c r="I313" t="str">
        <f>I$306&amp;"/"&amp;MID(H313,5,LEN(H313)-4)</f>
        <v>/Invoice/cac:InvoiceLine/cac:AllowanceCharge[cbc:ChargeIndicator=true()]/cbc:BaseAmount</v>
      </c>
    </row>
    <row r="314" spans="1:9" ht="16.5" customHeight="1">
      <c r="A314">
        <v>4250</v>
      </c>
      <c r="F314" t="s">
        <v>1399</v>
      </c>
      <c r="G314" s="5" t="s">
        <v>15</v>
      </c>
      <c r="H314" t="s">
        <v>3133</v>
      </c>
      <c r="I314" t="str">
        <f>I313&amp;"/"&amp;MID(H314,7,LEN(H314)-6)</f>
        <v>/Invoice/cac:InvoiceLine/cac:AllowanceCharge[cbc:ChargeIndicator=true()]/cbc:BaseAmount/@currencyID</v>
      </c>
    </row>
    <row r="315" spans="1:9" ht="16.5" customHeight="1">
      <c r="A315">
        <v>4260</v>
      </c>
      <c r="B315" t="s">
        <v>3208</v>
      </c>
      <c r="C315" t="s">
        <v>15</v>
      </c>
      <c r="D315" t="s">
        <v>1313</v>
      </c>
      <c r="E315" t="s">
        <v>1314</v>
      </c>
      <c r="F315" t="s">
        <v>1314</v>
      </c>
      <c r="G315" s="5" t="s">
        <v>15</v>
      </c>
      <c r="H315" t="s">
        <v>3209</v>
      </c>
      <c r="I315" t="str">
        <f>I$271&amp;"/"&amp;MID(H315,3,LEN(H315)-2)</f>
        <v>/Invoice/cac:InvoiceLine/cac:Item</v>
      </c>
    </row>
    <row r="316" spans="1:9" ht="16.5" customHeight="1">
      <c r="A316">
        <v>4270</v>
      </c>
      <c r="B316" t="s">
        <v>3210</v>
      </c>
      <c r="C316" t="s">
        <v>30</v>
      </c>
      <c r="D316" t="s">
        <v>1325</v>
      </c>
      <c r="E316" t="s">
        <v>1326</v>
      </c>
      <c r="F316" t="s">
        <v>1326</v>
      </c>
      <c r="G316" s="5" t="s">
        <v>30</v>
      </c>
      <c r="H316" t="s">
        <v>3211</v>
      </c>
      <c r="I316" t="str">
        <f>I$315&amp;"/"&amp;MID(H316,5,LEN(H316)-4)</f>
        <v>/Invoice/cac:InvoiceLine/cac:Item/cbc:Description</v>
      </c>
    </row>
    <row r="317" spans="1:9" ht="16.5" customHeight="1">
      <c r="A317">
        <v>4280</v>
      </c>
      <c r="B317" t="s">
        <v>3212</v>
      </c>
      <c r="C317" t="s">
        <v>15</v>
      </c>
      <c r="D317" t="s">
        <v>1319</v>
      </c>
      <c r="E317" t="s">
        <v>1320</v>
      </c>
      <c r="F317" t="s">
        <v>1320</v>
      </c>
      <c r="G317" s="5" t="s">
        <v>15</v>
      </c>
      <c r="H317" t="s">
        <v>2998</v>
      </c>
      <c r="I317" t="str">
        <f>I$315&amp;"/"&amp;MID(H317,5,LEN(H317)-4)</f>
        <v>/Invoice/cac:InvoiceLine/cac:Item/cbc:Name</v>
      </c>
    </row>
    <row r="318" spans="1:9" ht="16.5" customHeight="1">
      <c r="A318">
        <v>4290</v>
      </c>
      <c r="F318">
        <v>0</v>
      </c>
      <c r="G318" s="5" t="s">
        <v>30</v>
      </c>
      <c r="H318" t="s">
        <v>3457</v>
      </c>
      <c r="I318" t="str">
        <f>I$315&amp;"/"&amp;MID(H318,5,LEN(H318)-4)</f>
        <v>/Invoice/cac:InvoiceLine/cac:Item/cac:BuyersItemIdentification</v>
      </c>
    </row>
    <row r="319" spans="1:9" ht="16.5" customHeight="1">
      <c r="A319">
        <v>4300</v>
      </c>
      <c r="B319" t="s">
        <v>3213</v>
      </c>
      <c r="C319" t="s">
        <v>30</v>
      </c>
      <c r="D319" t="s">
        <v>1337</v>
      </c>
      <c r="E319" t="s">
        <v>1338</v>
      </c>
      <c r="F319" t="s">
        <v>1338</v>
      </c>
      <c r="G319" s="5" t="s">
        <v>15</v>
      </c>
      <c r="H319" t="s">
        <v>2926</v>
      </c>
      <c r="I319" t="str">
        <f>I318&amp;"/"&amp;MID(H319,7,LEN(H319)-6)</f>
        <v>/Invoice/cac:InvoiceLine/cac:Item/cac:BuyersItemIdentification/cbc:ID</v>
      </c>
    </row>
    <row r="320" spans="1:9" ht="16.5" customHeight="1">
      <c r="A320">
        <v>4310</v>
      </c>
      <c r="F320">
        <v>0</v>
      </c>
      <c r="G320" s="5" t="s">
        <v>30</v>
      </c>
      <c r="H320" t="s">
        <v>3214</v>
      </c>
      <c r="I320" t="str">
        <f>I$315&amp;"/"&amp;MID(H320,5,LEN(H320)-4)</f>
        <v>/Invoice/cac:InvoiceLine/cac:Item/cac:SellersItemIdentification</v>
      </c>
    </row>
    <row r="321" spans="1:9" ht="16.5" customHeight="1">
      <c r="A321">
        <v>4320</v>
      </c>
      <c r="B321" t="s">
        <v>3215</v>
      </c>
      <c r="C321" t="s">
        <v>30</v>
      </c>
      <c r="D321" t="s">
        <v>1331</v>
      </c>
      <c r="E321" t="s">
        <v>1332</v>
      </c>
      <c r="F321" t="s">
        <v>1332</v>
      </c>
      <c r="G321" s="5" t="s">
        <v>15</v>
      </c>
      <c r="H321" t="s">
        <v>2926</v>
      </c>
      <c r="I321" t="str">
        <f>I320&amp;"/"&amp;MID(H321,7,LEN(H321)-6)</f>
        <v>/Invoice/cac:InvoiceLine/cac:Item/cac:SellersItemIdentification/cbc:ID</v>
      </c>
    </row>
    <row r="322" spans="1:9" ht="16.5" customHeight="1">
      <c r="A322">
        <v>4330</v>
      </c>
      <c r="F322">
        <v>0</v>
      </c>
      <c r="G322" s="5" t="s">
        <v>30</v>
      </c>
      <c r="H322" t="s">
        <v>3216</v>
      </c>
      <c r="I322" t="str">
        <f>I$315&amp;"/"&amp;MID(H322,5,LEN(H322)-4)</f>
        <v>/Invoice/cac:InvoiceLine/cac:Item/cac:StandardItemIdentification</v>
      </c>
    </row>
    <row r="323" spans="1:9" ht="16.5" customHeight="1">
      <c r="A323">
        <v>4340</v>
      </c>
      <c r="B323" t="s">
        <v>3217</v>
      </c>
      <c r="C323" t="s">
        <v>30</v>
      </c>
      <c r="D323" t="s">
        <v>1343</v>
      </c>
      <c r="E323" t="s">
        <v>1344</v>
      </c>
      <c r="F323" t="s">
        <v>1344</v>
      </c>
      <c r="G323" s="5" t="s">
        <v>15</v>
      </c>
      <c r="H323" t="s">
        <v>2926</v>
      </c>
      <c r="I323" t="str">
        <f>I322&amp;"/"&amp;MID(H323,7,LEN(H323)-6)</f>
        <v>/Invoice/cac:InvoiceLine/cac:Item/cac:StandardItemIdentification/cbc:ID</v>
      </c>
    </row>
    <row r="324" spans="1:9" ht="16.5" customHeight="1">
      <c r="A324">
        <v>4350</v>
      </c>
      <c r="B324" t="s">
        <v>3218</v>
      </c>
      <c r="C324" t="s">
        <v>15</v>
      </c>
      <c r="D324" t="s">
        <v>238</v>
      </c>
      <c r="E324" t="s">
        <v>1349</v>
      </c>
      <c r="F324" t="s">
        <v>1349</v>
      </c>
      <c r="G324" s="5" t="s">
        <v>15</v>
      </c>
      <c r="H324" t="s">
        <v>2928</v>
      </c>
      <c r="I324" t="str">
        <f>I323&amp;"/"&amp;MID(H324,9,LEN(H324)-8)</f>
        <v>/Invoice/cac:InvoiceLine/cac:Item/cac:StandardItemIdentification/cbc:ID/@schemeID</v>
      </c>
    </row>
    <row r="325" spans="1:9" ht="16.5" customHeight="1">
      <c r="A325">
        <v>4360</v>
      </c>
      <c r="F325">
        <v>0</v>
      </c>
      <c r="G325" s="5" t="s">
        <v>30</v>
      </c>
      <c r="H325" t="s">
        <v>3219</v>
      </c>
      <c r="I325" t="str">
        <f>I$315&amp;"/"&amp;MID(H325,5,LEN(H325)-4)</f>
        <v>/Invoice/cac:InvoiceLine/cac:Item/cac:OriginCountry</v>
      </c>
    </row>
    <row r="326" spans="1:9" ht="16.5" customHeight="1">
      <c r="A326">
        <v>4370</v>
      </c>
      <c r="B326" t="s">
        <v>3220</v>
      </c>
      <c r="C326" t="s">
        <v>30</v>
      </c>
      <c r="D326" t="s">
        <v>1371</v>
      </c>
      <c r="E326" t="s">
        <v>1372</v>
      </c>
      <c r="F326" t="s">
        <v>1372</v>
      </c>
      <c r="G326" s="5" t="s">
        <v>15</v>
      </c>
      <c r="H326" t="s">
        <v>3021</v>
      </c>
      <c r="I326" t="str">
        <f>I325&amp;"/"&amp;MID(H326,7,LEN(H326)-6)</f>
        <v>/Invoice/cac:InvoiceLine/cac:Item/cac:OriginCountry/cbc:IdentificationCode</v>
      </c>
    </row>
    <row r="327" spans="1:9" ht="16.5" customHeight="1">
      <c r="A327">
        <v>4380</v>
      </c>
      <c r="F327">
        <v>0</v>
      </c>
      <c r="G327" s="5" t="s">
        <v>143</v>
      </c>
      <c r="H327" t="s">
        <v>3221</v>
      </c>
      <c r="I327" t="str">
        <f>I$315&amp;"/"&amp;MID(H327,5,LEN(H327)-4)</f>
        <v>/Invoice/cac:InvoiceLine/cac:Item/cac:CommodityClassification</v>
      </c>
    </row>
    <row r="328" spans="1:9" ht="16.5" customHeight="1">
      <c r="A328">
        <v>4390</v>
      </c>
      <c r="B328" t="s">
        <v>3222</v>
      </c>
      <c r="C328" t="s">
        <v>143</v>
      </c>
      <c r="D328" t="s">
        <v>1354</v>
      </c>
      <c r="E328" t="s">
        <v>1355</v>
      </c>
      <c r="F328" t="s">
        <v>1355</v>
      </c>
      <c r="G328" s="5" t="s">
        <v>15</v>
      </c>
      <c r="H328" t="s">
        <v>3223</v>
      </c>
      <c r="I328" t="str">
        <f>I327&amp;"/"&amp;MID(H328,7,LEN(H328)-6)</f>
        <v>/Invoice/cac:InvoiceLine/cac:Item/cac:CommodityClassification/cbc:ItemClassificationCode</v>
      </c>
    </row>
    <row r="329" spans="1:9" ht="16.5" customHeight="1">
      <c r="A329">
        <v>4400</v>
      </c>
      <c r="B329" t="s">
        <v>3224</v>
      </c>
      <c r="C329" t="s">
        <v>15</v>
      </c>
      <c r="D329" t="s">
        <v>238</v>
      </c>
      <c r="E329" t="s">
        <v>1360</v>
      </c>
      <c r="F329" t="s">
        <v>1360</v>
      </c>
      <c r="G329" s="5" t="s">
        <v>15</v>
      </c>
      <c r="H329" t="s">
        <v>3225</v>
      </c>
      <c r="I329" t="str">
        <f>I328&amp;"/"&amp;MID(H329,9,LEN(H329)-8)</f>
        <v>/Invoice/cac:InvoiceLine/cac:Item/cac:CommodityClassification/cbc:ItemClassificationCode/@listID</v>
      </c>
    </row>
    <row r="330" spans="1:9" ht="16.5" customHeight="1">
      <c r="A330">
        <v>4410</v>
      </c>
      <c r="B330" t="s">
        <v>3226</v>
      </c>
      <c r="C330" t="s">
        <v>30</v>
      </c>
      <c r="D330" t="s">
        <v>1365</v>
      </c>
      <c r="E330" t="s">
        <v>1366</v>
      </c>
      <c r="F330" t="s">
        <v>1366</v>
      </c>
      <c r="G330" s="5" t="s">
        <v>30</v>
      </c>
      <c r="H330" t="s">
        <v>3227</v>
      </c>
      <c r="I330" t="str">
        <f>I328&amp;"/"&amp;MID(H330,9,LEN(H330)-8)</f>
        <v>/Invoice/cac:InvoiceLine/cac:Item/cac:CommodityClassification/cbc:ItemClassificationCode/@listVersionID</v>
      </c>
    </row>
    <row r="331" spans="1:9" ht="16.5" customHeight="1">
      <c r="A331">
        <v>4420</v>
      </c>
      <c r="B331" t="s">
        <v>3228</v>
      </c>
      <c r="C331" t="s">
        <v>990</v>
      </c>
      <c r="D331" t="s">
        <v>1285</v>
      </c>
      <c r="E331" t="s">
        <v>1286</v>
      </c>
      <c r="F331" t="s">
        <v>1286</v>
      </c>
      <c r="G331" s="5" t="s">
        <v>990</v>
      </c>
      <c r="H331" t="s">
        <v>3229</v>
      </c>
      <c r="I331" t="str">
        <f>I$315&amp;"/"&amp;MID(H331,5,LEN(H331)-4)</f>
        <v>/Invoice/cac:InvoiceLine/cac:Item/cac:ClassifiedTaxCategory</v>
      </c>
    </row>
    <row r="332" spans="1:9" ht="16.5" customHeight="1">
      <c r="A332">
        <v>4430</v>
      </c>
      <c r="B332" t="s">
        <v>3230</v>
      </c>
      <c r="C332" t="s">
        <v>15</v>
      </c>
      <c r="D332" t="s">
        <v>1291</v>
      </c>
      <c r="E332" t="s">
        <v>1292</v>
      </c>
      <c r="F332" t="s">
        <v>1292</v>
      </c>
      <c r="G332" s="5" t="s">
        <v>15</v>
      </c>
      <c r="H332" t="s">
        <v>2926</v>
      </c>
      <c r="I332" t="str">
        <f>I$331&amp;"/"&amp;MID(H332,7,LEN(H332)-6)</f>
        <v>/Invoice/cac:InvoiceLine/cac:Item/cac:ClassifiedTaxCategory/cbc:ID</v>
      </c>
    </row>
    <row r="333" spans="1:9" ht="16.5" customHeight="1">
      <c r="A333">
        <v>4440</v>
      </c>
      <c r="B333" t="s">
        <v>3231</v>
      </c>
      <c r="C333" t="s">
        <v>30</v>
      </c>
      <c r="D333" t="s">
        <v>1297</v>
      </c>
      <c r="E333" t="s">
        <v>1298</v>
      </c>
      <c r="F333" t="s">
        <v>1298</v>
      </c>
      <c r="G333" s="5" t="s">
        <v>30</v>
      </c>
      <c r="H333" t="s">
        <v>3139</v>
      </c>
      <c r="I333" t="str">
        <f>I$331&amp;"/"&amp;MID(H333,7,LEN(H333)-6)</f>
        <v>/Invoice/cac:InvoiceLine/cac:Item/cac:ClassifiedTaxCategory/cbc:Percent</v>
      </c>
    </row>
    <row r="334" spans="1:9" ht="16.5" customHeight="1">
      <c r="A334">
        <v>4450</v>
      </c>
      <c r="B334" t="s">
        <v>3232</v>
      </c>
      <c r="C334" t="s">
        <v>30</v>
      </c>
      <c r="D334" t="s">
        <v>1303</v>
      </c>
      <c r="E334" t="s">
        <v>1304</v>
      </c>
      <c r="F334" t="s">
        <v>1304</v>
      </c>
      <c r="G334" s="5" t="s">
        <v>30</v>
      </c>
      <c r="H334" t="s">
        <v>3233</v>
      </c>
      <c r="I334" t="str">
        <f>I$331&amp;"/"&amp;MID(H334,7,LEN(H334)-6)</f>
        <v>/Invoice/cac:InvoiceLine/cac:Item/cac:ClassifiedTaxCategory/cbc:PerUnitAmount</v>
      </c>
    </row>
    <row r="335" spans="1:9" ht="16.5" customHeight="1">
      <c r="A335">
        <v>4460</v>
      </c>
      <c r="F335">
        <v>0</v>
      </c>
      <c r="G335" s="5" t="s">
        <v>30</v>
      </c>
      <c r="H335" t="s">
        <v>2952</v>
      </c>
      <c r="I335" t="str">
        <f>I$331&amp;"/"&amp;MID(H335,7,LEN(H335)-6)</f>
        <v>/Invoice/cac:InvoiceLine/cac:Item/cac:ClassifiedTaxCategory/cac:TaxScheme</v>
      </c>
    </row>
    <row r="336" spans="1:9" ht="16.5" customHeight="1">
      <c r="A336">
        <v>4470</v>
      </c>
      <c r="B336" t="s">
        <v>3234</v>
      </c>
      <c r="C336" t="s">
        <v>30</v>
      </c>
      <c r="D336" t="s">
        <v>864</v>
      </c>
      <c r="E336" t="s">
        <v>865</v>
      </c>
      <c r="F336" t="s">
        <v>865</v>
      </c>
      <c r="G336" s="5" t="s">
        <v>15</v>
      </c>
      <c r="H336" t="s">
        <v>2953</v>
      </c>
      <c r="I336" t="str">
        <f>I335&amp;"/"&amp;MID(H336,9,LEN(H336)-8)</f>
        <v>/Invoice/cac:InvoiceLine/cac:Item/cac:ClassifiedTaxCategory/cac:TaxScheme/cbc:ID</v>
      </c>
    </row>
    <row r="337" spans="1:9" ht="16.5" customHeight="1">
      <c r="A337">
        <v>4480</v>
      </c>
      <c r="B337" t="s">
        <v>3235</v>
      </c>
      <c r="C337" t="s">
        <v>143</v>
      </c>
      <c r="D337" t="s">
        <v>1377</v>
      </c>
      <c r="E337" t="s">
        <v>1378</v>
      </c>
      <c r="F337" t="s">
        <v>1378</v>
      </c>
      <c r="G337" s="5" t="s">
        <v>143</v>
      </c>
      <c r="H337" t="s">
        <v>3236</v>
      </c>
      <c r="I337" t="str">
        <f>I$315&amp;"/"&amp;MID(H337,5,LEN(H337)-4)</f>
        <v>/Invoice/cac:InvoiceLine/cac:Item/cac:AdditionalItemProperty</v>
      </c>
    </row>
    <row r="338" spans="1:9" ht="16.5" customHeight="1">
      <c r="A338">
        <v>4490</v>
      </c>
      <c r="B338" t="s">
        <v>3237</v>
      </c>
      <c r="C338" t="s">
        <v>15</v>
      </c>
      <c r="D338" t="s">
        <v>1383</v>
      </c>
      <c r="E338" t="s">
        <v>1384</v>
      </c>
      <c r="F338" t="s">
        <v>1384</v>
      </c>
      <c r="G338" s="5" t="s">
        <v>15</v>
      </c>
      <c r="H338" t="s">
        <v>2931</v>
      </c>
      <c r="I338" t="str">
        <f>I337&amp;"/"&amp;MID(H338,7,LEN(H338)-6)</f>
        <v>/Invoice/cac:InvoiceLine/cac:Item/cac:AdditionalItemProperty/cbc:Name</v>
      </c>
    </row>
    <row r="339" spans="1:9" ht="16.5" customHeight="1">
      <c r="A339">
        <v>4500</v>
      </c>
      <c r="B339" t="s">
        <v>3238</v>
      </c>
      <c r="C339" t="s">
        <v>15</v>
      </c>
      <c r="D339" t="s">
        <v>1389</v>
      </c>
      <c r="E339" t="s">
        <v>1390</v>
      </c>
      <c r="F339" t="s">
        <v>1390</v>
      </c>
      <c r="G339" s="5" t="s">
        <v>15</v>
      </c>
      <c r="H339" t="s">
        <v>3239</v>
      </c>
      <c r="I339" t="str">
        <f>I337&amp;"/"&amp;MID(H339,7,LEN(H339)-6)</f>
        <v>/Invoice/cac:InvoiceLine/cac:Item/cac:AdditionalItemProperty/cbc:Value</v>
      </c>
    </row>
    <row r="340" spans="1:9" ht="16.5" customHeight="1">
      <c r="A340">
        <v>4510</v>
      </c>
      <c r="B340" t="s">
        <v>3240</v>
      </c>
      <c r="C340" t="s">
        <v>15</v>
      </c>
      <c r="D340" t="s">
        <v>1248</v>
      </c>
      <c r="E340" t="s">
        <v>1249</v>
      </c>
      <c r="F340" t="s">
        <v>1249</v>
      </c>
      <c r="G340" s="5" t="s">
        <v>15</v>
      </c>
      <c r="H340" t="s">
        <v>3458</v>
      </c>
      <c r="I340" t="str">
        <f>I$271&amp;"/"&amp;MID(H340,3,LEN(H340)-2)</f>
        <v>/Invoice/cac:InvoiceLine/cac:Price</v>
      </c>
    </row>
    <row r="341" spans="1:9" ht="16.5" customHeight="1">
      <c r="A341">
        <v>4520</v>
      </c>
      <c r="B341" t="s">
        <v>3241</v>
      </c>
      <c r="C341" t="s">
        <v>15</v>
      </c>
      <c r="D341" t="s">
        <v>1254</v>
      </c>
      <c r="E341" t="s">
        <v>1255</v>
      </c>
      <c r="F341" t="s">
        <v>1255</v>
      </c>
      <c r="G341" s="5" t="s">
        <v>15</v>
      </c>
      <c r="H341" t="s">
        <v>3242</v>
      </c>
      <c r="I341" t="str">
        <f>I340&amp;"/"&amp;MID(H341,5,LEN(H341)-4)</f>
        <v>/Invoice/cac:InvoiceLine/cac:Price/cbc:PriceAmount</v>
      </c>
    </row>
    <row r="342" spans="1:9" ht="16.5" customHeight="1">
      <c r="A342">
        <v>4530</v>
      </c>
      <c r="F342" t="s">
        <v>1399</v>
      </c>
      <c r="G342" s="5" t="s">
        <v>15</v>
      </c>
      <c r="H342" t="s">
        <v>3133</v>
      </c>
      <c r="I342" t="str">
        <f>I341&amp;"/"&amp;MID(H342,7,LEN(H342)-6)</f>
        <v>/Invoice/cac:InvoiceLine/cac:Price/cbc:PriceAmount/@currencyID</v>
      </c>
    </row>
    <row r="343" spans="1:9" ht="16.5" customHeight="1">
      <c r="A343">
        <v>4540</v>
      </c>
      <c r="B343" t="s">
        <v>3243</v>
      </c>
      <c r="C343" t="s">
        <v>30</v>
      </c>
      <c r="D343" t="s">
        <v>1273</v>
      </c>
      <c r="E343" t="s">
        <v>1274</v>
      </c>
      <c r="F343" t="s">
        <v>1274</v>
      </c>
      <c r="G343" s="5" t="s">
        <v>30</v>
      </c>
      <c r="H343" t="s">
        <v>3244</v>
      </c>
      <c r="I343" t="str">
        <f>I340&amp;"/"&amp;MID(H343,5,LEN(H343)-4)</f>
        <v>/Invoice/cac:InvoiceLine/cac:Price/cbc:BaseQuantity</v>
      </c>
    </row>
    <row r="344" spans="1:9" ht="16.5" customHeight="1">
      <c r="A344">
        <v>4550</v>
      </c>
      <c r="B344" t="s">
        <v>3245</v>
      </c>
      <c r="C344" t="s">
        <v>30</v>
      </c>
      <c r="D344" t="s">
        <v>1279</v>
      </c>
      <c r="E344" t="s">
        <v>1280</v>
      </c>
      <c r="F344" t="s">
        <v>1280</v>
      </c>
      <c r="G344" s="5" t="s">
        <v>30</v>
      </c>
      <c r="H344" t="s">
        <v>3246</v>
      </c>
      <c r="I344" t="str">
        <f>I343&amp;"/"&amp;MID(H344,7,LEN(H344)-6)</f>
        <v>/Invoice/cac:InvoiceLine/cac:Price/cbc:BaseQuantity/@unitCode</v>
      </c>
    </row>
    <row r="345" spans="1:9" ht="16.5" customHeight="1">
      <c r="A345">
        <v>4560</v>
      </c>
      <c r="F345">
        <v>0</v>
      </c>
      <c r="G345" s="5" t="s">
        <v>30</v>
      </c>
      <c r="H345" s="10" t="s">
        <v>3477</v>
      </c>
      <c r="I345" t="str">
        <f>I340&amp;"/"&amp;MID(H345,5,LEN(H345)-4)</f>
        <v>/Invoice/cac:InvoiceLine/cac:Price/cac:AllowanceCharge[cbc:ChargeIndicator=false()]</v>
      </c>
    </row>
    <row r="346" spans="1:9" ht="16.5" customHeight="1">
      <c r="A346">
        <v>4570</v>
      </c>
      <c r="F346" t="s">
        <v>2845</v>
      </c>
      <c r="G346" s="5" t="s">
        <v>15</v>
      </c>
      <c r="H346" t="s">
        <v>3476</v>
      </c>
      <c r="I346" t="str">
        <f>I$345&amp;"/"&amp;MID(H346,7,LEN(H346)-6)</f>
        <v>/Invoice/cac:InvoiceLine/cac:Price/cac:AllowanceCharge[cbc:ChargeIndicator=false()]/cbc:ChargeIndicator</v>
      </c>
    </row>
    <row r="347" spans="1:9" ht="16.5" customHeight="1">
      <c r="A347">
        <v>4580</v>
      </c>
      <c r="B347" t="s">
        <v>3247</v>
      </c>
      <c r="C347" t="s">
        <v>30</v>
      </c>
      <c r="D347" t="s">
        <v>1261</v>
      </c>
      <c r="E347" t="s">
        <v>1262</v>
      </c>
      <c r="F347" t="s">
        <v>1262</v>
      </c>
      <c r="G347" s="5" t="s">
        <v>15</v>
      </c>
      <c r="H347" t="s">
        <v>3248</v>
      </c>
      <c r="I347" t="str">
        <f>I$345&amp;"/"&amp;MID(H347,7,LEN(H347)-6)</f>
        <v>/Invoice/cac:InvoiceLine/cac:Price/cac:AllowanceCharge[cbc:ChargeIndicator=false()]/cbc:Amount</v>
      </c>
    </row>
    <row r="348" spans="1:9" ht="16.5" customHeight="1">
      <c r="A348">
        <v>4590</v>
      </c>
      <c r="F348" t="s">
        <v>1399</v>
      </c>
      <c r="G348" s="5" t="s">
        <v>15</v>
      </c>
      <c r="H348" t="s">
        <v>3459</v>
      </c>
      <c r="I348" t="str">
        <f>I347&amp;"/"&amp;MID(H348,9,LEN(H348)-8)</f>
        <v>/Invoice/cac:InvoiceLine/cac:Price/cac:AllowanceCharge[cbc:ChargeIndicator=false()]/cbc:Amount/@currencyID</v>
      </c>
    </row>
    <row r="349" spans="1:9" ht="16.5" customHeight="1">
      <c r="A349">
        <v>4600</v>
      </c>
      <c r="B349" t="s">
        <v>3250</v>
      </c>
      <c r="C349" t="s">
        <v>30</v>
      </c>
      <c r="D349" t="s">
        <v>1267</v>
      </c>
      <c r="E349" t="s">
        <v>1268</v>
      </c>
      <c r="F349" t="s">
        <v>1268</v>
      </c>
      <c r="G349" s="5" t="s">
        <v>30</v>
      </c>
      <c r="H349" t="s">
        <v>3251</v>
      </c>
      <c r="I349" t="str">
        <f>I$345&amp;"/"&amp;MID(H349,7,LEN(H349)-6)</f>
        <v>/Invoice/cac:InvoiceLine/cac:Price/cac:AllowanceCharge[cbc:ChargeIndicator=false()]/cbc:BaseAmount</v>
      </c>
    </row>
    <row r="350" spans="1:9" ht="16.5" customHeight="1">
      <c r="A350">
        <v>4610</v>
      </c>
      <c r="F350">
        <v>0</v>
      </c>
      <c r="G350" s="5" t="s">
        <v>15</v>
      </c>
      <c r="H350" t="s">
        <v>3249</v>
      </c>
      <c r="I350" t="str">
        <f>I349&amp;"/"&amp;MID(H350,9,LEN(H350)-8)</f>
        <v>/Invoice/cac:InvoiceLine/cac:Price/cac:AllowanceCharge[cbc:ChargeIndicator=false()]/cbc:BaseAmount/@currencyID</v>
      </c>
    </row>
  </sheetData>
  <autoFilter ref="A1:I350" xr:uid="{00000000-0001-0000-0300-000000000000}"/>
  <phoneticPr fontId="18"/>
  <conditionalFormatting sqref="E1:E1048576">
    <cfRule type="expression" dxfId="8" priority="2">
      <formula>$E1&lt;&gt;$F1</formula>
    </cfRule>
  </conditionalFormatting>
  <conditionalFormatting sqref="F267">
    <cfRule type="expression" dxfId="7" priority="1">
      <formula>$E267&lt;&gt;$F267</formula>
    </cfRule>
  </conditionalFormatting>
  <pageMargins left="0.7" right="0.7" top="0.75" bottom="0.75" header="0.3" footer="0.3"/>
  <pageSetup paperSize="9"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Q350"/>
  <sheetViews>
    <sheetView zoomScale="80" zoomScaleNormal="80" workbookViewId="0">
      <pane ySplit="1" topLeftCell="A26" activePane="bottomLeft" state="frozen"/>
      <selection pane="bottomLeft" activeCell="A58" sqref="A58"/>
    </sheetView>
  </sheetViews>
  <sheetFormatPr defaultColWidth="11.42578125" defaultRowHeight="15"/>
  <cols>
    <col min="1" max="1" width="9.85546875" bestFit="1" customWidth="1"/>
    <col min="2" max="2" width="9.140625" style="5" bestFit="1" customWidth="1"/>
    <col min="3" max="3" width="38" customWidth="1"/>
    <col min="4" max="4" width="10" style="5" customWidth="1"/>
    <col min="5" max="5" width="10.85546875" style="5"/>
    <col min="6" max="6" width="5.7109375" style="5" customWidth="1"/>
    <col min="7" max="7" width="45.7109375" customWidth="1"/>
    <col min="8" max="8" width="125.7109375" style="11" customWidth="1"/>
    <col min="9" max="9" width="48.28515625" customWidth="1"/>
    <col min="10" max="10" width="5.42578125" customWidth="1"/>
    <col min="11" max="11" width="34.42578125" customWidth="1"/>
    <col min="12" max="12" width="16" customWidth="1"/>
    <col min="16" max="16" width="34.140625" customWidth="1"/>
    <col min="17" max="17" width="38.140625" customWidth="1"/>
  </cols>
  <sheetData>
    <row r="1" spans="1:17">
      <c r="A1" t="s">
        <v>1917</v>
      </c>
      <c r="B1" s="5" t="s">
        <v>1916</v>
      </c>
      <c r="C1" t="s">
        <v>1915</v>
      </c>
      <c r="D1" s="5" t="s">
        <v>2848</v>
      </c>
      <c r="E1" s="5" t="s">
        <v>1914</v>
      </c>
      <c r="F1" s="5" t="s">
        <v>1</v>
      </c>
      <c r="G1" t="s">
        <v>1913</v>
      </c>
      <c r="I1" t="s">
        <v>1912</v>
      </c>
      <c r="J1" t="s">
        <v>7</v>
      </c>
      <c r="K1" t="s">
        <v>1911</v>
      </c>
      <c r="L1" t="s">
        <v>1910</v>
      </c>
      <c r="M1" t="s">
        <v>1909</v>
      </c>
      <c r="N1" t="s">
        <v>1908</v>
      </c>
      <c r="O1" t="s">
        <v>3</v>
      </c>
      <c r="P1" t="s">
        <v>2</v>
      </c>
      <c r="Q1" t="s">
        <v>1907</v>
      </c>
    </row>
    <row r="2" spans="1:17">
      <c r="D2" s="5">
        <v>1000</v>
      </c>
      <c r="E2" s="5" t="s">
        <v>15</v>
      </c>
      <c r="G2" t="s">
        <v>1906</v>
      </c>
      <c r="H2" s="11" t="s">
        <v>3445</v>
      </c>
    </row>
    <row r="3" spans="1:17">
      <c r="A3" t="s">
        <v>189</v>
      </c>
      <c r="B3" s="5" t="s">
        <v>15</v>
      </c>
      <c r="C3" t="s">
        <v>190</v>
      </c>
      <c r="D3" s="5">
        <v>1010</v>
      </c>
      <c r="E3" s="5" t="s">
        <v>15</v>
      </c>
      <c r="F3" s="5">
        <v>0</v>
      </c>
      <c r="G3" t="s">
        <v>1905</v>
      </c>
      <c r="H3" s="12" t="s">
        <v>1932</v>
      </c>
      <c r="I3" t="s">
        <v>191</v>
      </c>
      <c r="J3" t="s">
        <v>15</v>
      </c>
      <c r="K3" t="s">
        <v>1905</v>
      </c>
      <c r="N3" t="s">
        <v>1397</v>
      </c>
      <c r="O3" t="s">
        <v>14</v>
      </c>
      <c r="P3" t="s">
        <v>1904</v>
      </c>
      <c r="Q3" t="s">
        <v>190</v>
      </c>
    </row>
    <row r="4" spans="1:17">
      <c r="A4" t="s">
        <v>183</v>
      </c>
      <c r="B4" s="5" t="s">
        <v>15</v>
      </c>
      <c r="C4" t="s">
        <v>184</v>
      </c>
      <c r="D4" s="5">
        <v>1020</v>
      </c>
      <c r="E4" s="5" t="s">
        <v>15</v>
      </c>
      <c r="F4" s="5">
        <v>0</v>
      </c>
      <c r="G4" t="s">
        <v>1903</v>
      </c>
      <c r="H4" s="12" t="s">
        <v>1936</v>
      </c>
      <c r="I4" t="s">
        <v>185</v>
      </c>
      <c r="J4" t="s">
        <v>15</v>
      </c>
      <c r="K4" t="s">
        <v>1903</v>
      </c>
      <c r="N4" t="s">
        <v>1397</v>
      </c>
      <c r="O4" t="s">
        <v>14</v>
      </c>
      <c r="P4" t="s">
        <v>1902</v>
      </c>
      <c r="Q4" t="s">
        <v>184</v>
      </c>
    </row>
    <row r="5" spans="1:17">
      <c r="A5" t="s">
        <v>12</v>
      </c>
      <c r="B5" s="5" t="s">
        <v>15</v>
      </c>
      <c r="C5" t="s">
        <v>13</v>
      </c>
      <c r="D5" s="5">
        <v>1030</v>
      </c>
      <c r="E5" s="5" t="s">
        <v>15</v>
      </c>
      <c r="F5" s="5">
        <v>0</v>
      </c>
      <c r="G5" t="s">
        <v>1424</v>
      </c>
      <c r="H5" s="12" t="s">
        <v>1940</v>
      </c>
      <c r="I5" t="s">
        <v>16</v>
      </c>
      <c r="J5" t="s">
        <v>15</v>
      </c>
      <c r="K5" t="s">
        <v>1424</v>
      </c>
      <c r="N5" t="s">
        <v>1397</v>
      </c>
      <c r="O5" t="s">
        <v>14</v>
      </c>
      <c r="P5" t="s">
        <v>1901</v>
      </c>
      <c r="Q5" t="s">
        <v>13</v>
      </c>
    </row>
    <row r="6" spans="1:17">
      <c r="A6" t="s">
        <v>21</v>
      </c>
      <c r="B6" s="5" t="s">
        <v>15</v>
      </c>
      <c r="C6" t="s">
        <v>22</v>
      </c>
      <c r="D6" s="5">
        <v>1040</v>
      </c>
      <c r="E6" s="5" t="s">
        <v>15</v>
      </c>
      <c r="F6" s="5">
        <v>0</v>
      </c>
      <c r="G6" t="s">
        <v>1869</v>
      </c>
      <c r="H6" s="12" t="s">
        <v>1944</v>
      </c>
      <c r="I6" t="s">
        <v>23</v>
      </c>
      <c r="J6" t="s">
        <v>15</v>
      </c>
      <c r="K6" t="s">
        <v>1869</v>
      </c>
      <c r="N6" t="s">
        <v>1397</v>
      </c>
      <c r="O6" t="s">
        <v>14</v>
      </c>
      <c r="P6" t="s">
        <v>1900</v>
      </c>
      <c r="Q6" t="s">
        <v>22</v>
      </c>
    </row>
    <row r="7" spans="1:17">
      <c r="A7" t="s">
        <v>28</v>
      </c>
      <c r="B7" s="5" t="s">
        <v>30</v>
      </c>
      <c r="C7" t="s">
        <v>29</v>
      </c>
      <c r="D7" s="5">
        <v>1050</v>
      </c>
      <c r="E7" s="5" t="s">
        <v>30</v>
      </c>
      <c r="F7" s="5">
        <v>0</v>
      </c>
      <c r="G7" t="s">
        <v>1899</v>
      </c>
      <c r="H7" s="12" t="s">
        <v>1948</v>
      </c>
      <c r="I7" t="s">
        <v>31</v>
      </c>
      <c r="J7" t="s">
        <v>30</v>
      </c>
      <c r="K7" t="s">
        <v>1899</v>
      </c>
      <c r="N7" t="s">
        <v>1397</v>
      </c>
      <c r="O7" t="s">
        <v>14</v>
      </c>
      <c r="P7" t="s">
        <v>1898</v>
      </c>
      <c r="Q7" t="s">
        <v>29</v>
      </c>
    </row>
    <row r="8" spans="1:17">
      <c r="A8" t="s">
        <v>68</v>
      </c>
      <c r="B8" s="5" t="s">
        <v>30</v>
      </c>
      <c r="C8" t="s">
        <v>69</v>
      </c>
      <c r="D8" s="5">
        <v>1060</v>
      </c>
      <c r="E8" s="5" t="s">
        <v>30</v>
      </c>
      <c r="F8" s="5">
        <v>0</v>
      </c>
      <c r="G8" t="s">
        <v>1897</v>
      </c>
      <c r="H8" s="12" t="s">
        <v>1952</v>
      </c>
      <c r="I8" t="s">
        <v>70</v>
      </c>
      <c r="J8" t="s">
        <v>30</v>
      </c>
      <c r="K8" t="s">
        <v>1897</v>
      </c>
      <c r="N8" t="s">
        <v>1397</v>
      </c>
      <c r="O8" t="s">
        <v>14</v>
      </c>
      <c r="P8" t="s">
        <v>1896</v>
      </c>
      <c r="Q8" t="s">
        <v>69</v>
      </c>
    </row>
    <row r="9" spans="1:17">
      <c r="A9" t="s">
        <v>36</v>
      </c>
      <c r="B9" s="5" t="s">
        <v>15</v>
      </c>
      <c r="C9" t="s">
        <v>37</v>
      </c>
      <c r="D9" s="5">
        <v>1070</v>
      </c>
      <c r="E9" s="5" t="s">
        <v>15</v>
      </c>
      <c r="F9" s="5">
        <v>0</v>
      </c>
      <c r="G9" t="s">
        <v>1895</v>
      </c>
      <c r="H9" s="12" t="s">
        <v>1956</v>
      </c>
      <c r="I9" t="s">
        <v>38</v>
      </c>
      <c r="J9" t="s">
        <v>15</v>
      </c>
      <c r="K9" t="s">
        <v>1895</v>
      </c>
      <c r="N9" t="s">
        <v>1397</v>
      </c>
      <c r="O9" t="s">
        <v>14</v>
      </c>
      <c r="P9" t="s">
        <v>1894</v>
      </c>
      <c r="Q9" t="s">
        <v>37</v>
      </c>
    </row>
    <row r="10" spans="1:17">
      <c r="A10" t="s">
        <v>173</v>
      </c>
      <c r="B10" s="5" t="s">
        <v>30</v>
      </c>
      <c r="C10" t="s">
        <v>174</v>
      </c>
      <c r="D10" s="5">
        <v>1080</v>
      </c>
      <c r="E10" s="5" t="s">
        <v>30</v>
      </c>
      <c r="F10" s="5">
        <v>0</v>
      </c>
      <c r="G10" t="s">
        <v>1528</v>
      </c>
      <c r="H10" s="12" t="s">
        <v>1960</v>
      </c>
      <c r="I10" t="s">
        <v>175</v>
      </c>
      <c r="J10" t="s">
        <v>30</v>
      </c>
      <c r="K10" t="s">
        <v>1528</v>
      </c>
      <c r="N10" t="s">
        <v>1397</v>
      </c>
      <c r="O10" t="s">
        <v>14</v>
      </c>
      <c r="P10" t="s">
        <v>1893</v>
      </c>
      <c r="Q10" t="s">
        <v>174</v>
      </c>
    </row>
    <row r="11" spans="1:17">
      <c r="A11" t="s">
        <v>56</v>
      </c>
      <c r="B11" s="5" t="s">
        <v>30</v>
      </c>
      <c r="C11" t="s">
        <v>57</v>
      </c>
      <c r="D11" s="5">
        <v>1090</v>
      </c>
      <c r="E11" s="5" t="s">
        <v>30</v>
      </c>
      <c r="F11" s="5">
        <v>0</v>
      </c>
      <c r="G11" t="s">
        <v>1892</v>
      </c>
      <c r="H11" s="12" t="s">
        <v>1963</v>
      </c>
      <c r="I11" t="s">
        <v>58</v>
      </c>
      <c r="J11" t="s">
        <v>30</v>
      </c>
      <c r="K11" t="s">
        <v>1892</v>
      </c>
      <c r="N11" t="s">
        <v>1397</v>
      </c>
      <c r="O11" t="s">
        <v>51</v>
      </c>
      <c r="P11" t="s">
        <v>1891</v>
      </c>
      <c r="Q11" t="s">
        <v>57</v>
      </c>
    </row>
    <row r="12" spans="1:17">
      <c r="A12" t="s">
        <v>43</v>
      </c>
      <c r="B12" s="5" t="s">
        <v>15</v>
      </c>
      <c r="C12" t="s">
        <v>44</v>
      </c>
      <c r="D12" s="5">
        <v>1100</v>
      </c>
      <c r="E12" s="5" t="s">
        <v>15</v>
      </c>
      <c r="F12" s="5">
        <v>0</v>
      </c>
      <c r="G12" t="s">
        <v>1890</v>
      </c>
      <c r="H12" s="12" t="s">
        <v>1967</v>
      </c>
      <c r="I12" t="s">
        <v>45</v>
      </c>
      <c r="J12" t="s">
        <v>15</v>
      </c>
      <c r="K12" t="s">
        <v>1890</v>
      </c>
      <c r="N12" t="s">
        <v>1397</v>
      </c>
      <c r="O12" t="s">
        <v>14</v>
      </c>
      <c r="P12" t="s">
        <v>1889</v>
      </c>
      <c r="Q12" t="s">
        <v>44</v>
      </c>
    </row>
    <row r="13" spans="1:17">
      <c r="A13" t="s">
        <v>49</v>
      </c>
      <c r="B13" s="5" t="s">
        <v>30</v>
      </c>
      <c r="C13" t="s">
        <v>50</v>
      </c>
      <c r="D13" s="5">
        <v>1110</v>
      </c>
      <c r="E13" s="5" t="s">
        <v>30</v>
      </c>
      <c r="F13" s="5">
        <v>0</v>
      </c>
      <c r="G13" t="s">
        <v>1888</v>
      </c>
      <c r="H13" s="12" t="s">
        <v>1971</v>
      </c>
      <c r="I13" t="s">
        <v>52</v>
      </c>
      <c r="J13" t="s">
        <v>30</v>
      </c>
      <c r="K13" t="s">
        <v>1888</v>
      </c>
      <c r="N13" t="s">
        <v>1397</v>
      </c>
      <c r="O13" t="s">
        <v>51</v>
      </c>
      <c r="P13" t="s">
        <v>1887</v>
      </c>
      <c r="Q13" t="s">
        <v>50</v>
      </c>
    </row>
    <row r="14" spans="1:17">
      <c r="A14" t="s">
        <v>136</v>
      </c>
      <c r="B14" s="5" t="s">
        <v>30</v>
      </c>
      <c r="C14" t="s">
        <v>137</v>
      </c>
      <c r="D14" s="5">
        <v>1120</v>
      </c>
      <c r="E14" s="5" t="s">
        <v>30</v>
      </c>
      <c r="F14" s="5">
        <v>0</v>
      </c>
      <c r="G14" t="s">
        <v>1520</v>
      </c>
      <c r="H14" s="12" t="s">
        <v>1975</v>
      </c>
      <c r="I14" t="s">
        <v>2838</v>
      </c>
      <c r="J14" t="s">
        <v>30</v>
      </c>
      <c r="K14" t="s">
        <v>1520</v>
      </c>
      <c r="N14" t="s">
        <v>1397</v>
      </c>
      <c r="O14" t="s">
        <v>14</v>
      </c>
      <c r="P14" t="s">
        <v>1886</v>
      </c>
      <c r="Q14" t="s">
        <v>137</v>
      </c>
    </row>
    <row r="15" spans="1:17">
      <c r="A15" t="s">
        <v>74</v>
      </c>
      <c r="B15" s="5" t="s">
        <v>30</v>
      </c>
      <c r="C15" t="s">
        <v>75</v>
      </c>
      <c r="D15" s="5">
        <v>1130</v>
      </c>
      <c r="E15" s="5" t="s">
        <v>30</v>
      </c>
      <c r="F15" s="5">
        <v>0</v>
      </c>
      <c r="G15" t="s">
        <v>1885</v>
      </c>
      <c r="H15" s="12" t="s">
        <v>1979</v>
      </c>
      <c r="I15" t="s">
        <v>76</v>
      </c>
      <c r="J15" t="s">
        <v>30</v>
      </c>
      <c r="K15" t="s">
        <v>1885</v>
      </c>
      <c r="N15" t="s">
        <v>1397</v>
      </c>
      <c r="O15" t="s">
        <v>14</v>
      </c>
      <c r="P15" t="s">
        <v>1884</v>
      </c>
      <c r="Q15" t="s">
        <v>75</v>
      </c>
    </row>
    <row r="16" spans="1:17">
      <c r="A16" t="s">
        <v>583</v>
      </c>
      <c r="B16" s="5" t="s">
        <v>30</v>
      </c>
      <c r="C16" t="s">
        <v>584</v>
      </c>
      <c r="D16" s="5">
        <v>1140</v>
      </c>
      <c r="E16" s="5" t="s">
        <v>30</v>
      </c>
      <c r="F16" s="5">
        <v>0</v>
      </c>
      <c r="G16" t="s">
        <v>1518</v>
      </c>
      <c r="H16" s="12" t="s">
        <v>1983</v>
      </c>
      <c r="I16" t="s">
        <v>585</v>
      </c>
      <c r="J16" t="s">
        <v>30</v>
      </c>
      <c r="K16" t="s">
        <v>1518</v>
      </c>
      <c r="N16" t="s">
        <v>1405</v>
      </c>
      <c r="O16" t="s">
        <v>14</v>
      </c>
      <c r="P16" t="s">
        <v>1883</v>
      </c>
      <c r="Q16" t="s">
        <v>584</v>
      </c>
    </row>
    <row r="17" spans="1:17">
      <c r="A17" t="s">
        <v>589</v>
      </c>
      <c r="B17" s="5" t="s">
        <v>30</v>
      </c>
      <c r="C17" t="s">
        <v>590</v>
      </c>
      <c r="D17" s="5">
        <v>1150</v>
      </c>
      <c r="E17" s="5" t="s">
        <v>30</v>
      </c>
      <c r="F17" s="5">
        <v>1</v>
      </c>
      <c r="G17" t="s">
        <v>1516</v>
      </c>
      <c r="H17" s="12" t="s">
        <v>1986</v>
      </c>
      <c r="I17" t="s">
        <v>591</v>
      </c>
      <c r="J17" t="s">
        <v>30</v>
      </c>
      <c r="K17" t="s">
        <v>1516</v>
      </c>
      <c r="N17" t="s">
        <v>1397</v>
      </c>
      <c r="O17" t="s">
        <v>14</v>
      </c>
      <c r="P17" t="s">
        <v>1882</v>
      </c>
      <c r="Q17" t="s">
        <v>590</v>
      </c>
    </row>
    <row r="18" spans="1:17">
      <c r="A18" t="s">
        <v>595</v>
      </c>
      <c r="B18" s="5" t="s">
        <v>30</v>
      </c>
      <c r="C18" t="s">
        <v>596</v>
      </c>
      <c r="D18" s="5">
        <v>1160</v>
      </c>
      <c r="E18" s="5" t="s">
        <v>30</v>
      </c>
      <c r="F18" s="5">
        <v>1</v>
      </c>
      <c r="G18" t="s">
        <v>1514</v>
      </c>
      <c r="H18" s="12" t="s">
        <v>1990</v>
      </c>
      <c r="I18" t="s">
        <v>597</v>
      </c>
      <c r="J18" t="s">
        <v>30</v>
      </c>
      <c r="K18" t="s">
        <v>1514</v>
      </c>
      <c r="N18" t="s">
        <v>1397</v>
      </c>
      <c r="O18" t="s">
        <v>14</v>
      </c>
      <c r="P18" t="s">
        <v>1881</v>
      </c>
      <c r="Q18" t="s">
        <v>596</v>
      </c>
    </row>
    <row r="19" spans="1:17">
      <c r="A19" t="s">
        <v>62</v>
      </c>
      <c r="B19" s="5" t="s">
        <v>30</v>
      </c>
      <c r="C19" t="s">
        <v>63</v>
      </c>
      <c r="D19" s="5">
        <v>1170</v>
      </c>
      <c r="E19" s="5" t="s">
        <v>30</v>
      </c>
      <c r="F19" s="5">
        <v>1</v>
      </c>
      <c r="G19" t="s">
        <v>1880</v>
      </c>
      <c r="H19" s="12" t="s">
        <v>1993</v>
      </c>
      <c r="I19" t="s">
        <v>64</v>
      </c>
      <c r="J19" t="s">
        <v>30</v>
      </c>
      <c r="K19" t="s">
        <v>1880</v>
      </c>
      <c r="N19" t="s">
        <v>1397</v>
      </c>
      <c r="O19" t="s">
        <v>51</v>
      </c>
      <c r="P19" t="s">
        <v>1879</v>
      </c>
      <c r="Q19" t="s">
        <v>63</v>
      </c>
    </row>
    <row r="20" spans="1:17">
      <c r="D20" s="5">
        <v>1180</v>
      </c>
      <c r="E20" s="5" t="s">
        <v>30</v>
      </c>
      <c r="F20" s="5">
        <v>0</v>
      </c>
      <c r="G20" t="s">
        <v>1508</v>
      </c>
      <c r="H20" s="12" t="s">
        <v>1995</v>
      </c>
      <c r="J20" t="s">
        <v>30</v>
      </c>
      <c r="K20" t="s">
        <v>1508</v>
      </c>
      <c r="N20" t="s">
        <v>1405</v>
      </c>
    </row>
    <row r="21" spans="1:17">
      <c r="A21" t="s">
        <v>94</v>
      </c>
      <c r="B21" s="5" t="s">
        <v>30</v>
      </c>
      <c r="C21" t="s">
        <v>95</v>
      </c>
      <c r="D21" s="5">
        <v>1190</v>
      </c>
      <c r="E21" s="5" t="s">
        <v>15</v>
      </c>
      <c r="F21" s="5">
        <v>1</v>
      </c>
      <c r="G21" t="s">
        <v>1424</v>
      </c>
      <c r="H21" s="12" t="s">
        <v>1998</v>
      </c>
      <c r="I21" t="s">
        <v>96</v>
      </c>
      <c r="J21" t="s">
        <v>15</v>
      </c>
      <c r="K21" t="s">
        <v>1424</v>
      </c>
      <c r="N21" t="s">
        <v>1397</v>
      </c>
      <c r="O21" t="s">
        <v>14</v>
      </c>
      <c r="P21" t="s">
        <v>1877</v>
      </c>
      <c r="Q21" t="s">
        <v>95</v>
      </c>
    </row>
    <row r="22" spans="1:17">
      <c r="A22" t="s">
        <v>100</v>
      </c>
      <c r="B22" s="5" t="s">
        <v>30</v>
      </c>
      <c r="C22" t="s">
        <v>101</v>
      </c>
      <c r="D22" s="5">
        <v>1200</v>
      </c>
      <c r="E22" s="5" t="s">
        <v>30</v>
      </c>
      <c r="F22" s="5">
        <v>1</v>
      </c>
      <c r="G22" t="s">
        <v>1876</v>
      </c>
      <c r="H22" s="12" t="s">
        <v>2002</v>
      </c>
      <c r="I22" t="s">
        <v>102</v>
      </c>
      <c r="J22" t="s">
        <v>30</v>
      </c>
      <c r="K22" t="s">
        <v>1876</v>
      </c>
      <c r="N22" t="s">
        <v>1397</v>
      </c>
      <c r="O22" t="s">
        <v>14</v>
      </c>
      <c r="P22" t="s">
        <v>1875</v>
      </c>
      <c r="Q22" t="s">
        <v>101</v>
      </c>
    </row>
    <row r="23" spans="1:17">
      <c r="A23" t="s">
        <v>195</v>
      </c>
      <c r="B23" s="5" t="s">
        <v>143</v>
      </c>
      <c r="C23" t="s">
        <v>196</v>
      </c>
      <c r="D23" s="5">
        <v>1210</v>
      </c>
      <c r="E23" s="5" t="s">
        <v>143</v>
      </c>
      <c r="F23" s="5">
        <v>0</v>
      </c>
      <c r="G23" t="s">
        <v>1874</v>
      </c>
      <c r="H23" s="12" t="s">
        <v>2006</v>
      </c>
      <c r="I23" t="s">
        <v>197</v>
      </c>
      <c r="J23" t="s">
        <v>143</v>
      </c>
      <c r="K23" t="s">
        <v>1874</v>
      </c>
      <c r="N23" t="s">
        <v>1405</v>
      </c>
      <c r="O23" t="s">
        <v>14</v>
      </c>
      <c r="P23" t="s">
        <v>1873</v>
      </c>
      <c r="Q23" t="s">
        <v>196</v>
      </c>
    </row>
    <row r="24" spans="1:17">
      <c r="D24" s="5">
        <v>1220</v>
      </c>
      <c r="E24" s="5" t="s">
        <v>15</v>
      </c>
      <c r="F24" s="5">
        <v>1</v>
      </c>
      <c r="G24" t="s">
        <v>1871</v>
      </c>
      <c r="H24" s="12" t="s">
        <v>2007</v>
      </c>
      <c r="J24" t="s">
        <v>15</v>
      </c>
      <c r="K24" t="s">
        <v>1871</v>
      </c>
      <c r="N24" t="s">
        <v>1405</v>
      </c>
    </row>
    <row r="25" spans="1:17">
      <c r="A25" t="s">
        <v>201</v>
      </c>
      <c r="B25" s="5" t="s">
        <v>15</v>
      </c>
      <c r="C25" t="s">
        <v>202</v>
      </c>
      <c r="D25" s="5">
        <v>1230</v>
      </c>
      <c r="E25" s="5" t="s">
        <v>15</v>
      </c>
      <c r="F25" s="5">
        <v>2</v>
      </c>
      <c r="G25" t="s">
        <v>1424</v>
      </c>
      <c r="H25" s="12" t="s">
        <v>2009</v>
      </c>
      <c r="I25" t="s">
        <v>203</v>
      </c>
      <c r="J25" t="s">
        <v>15</v>
      </c>
      <c r="K25" t="s">
        <v>1424</v>
      </c>
      <c r="N25" t="s">
        <v>1397</v>
      </c>
      <c r="O25" t="s">
        <v>14</v>
      </c>
      <c r="P25" t="s">
        <v>1870</v>
      </c>
      <c r="Q25" t="s">
        <v>202</v>
      </c>
    </row>
    <row r="26" spans="1:17">
      <c r="A26" t="s">
        <v>207</v>
      </c>
      <c r="B26" s="5" t="s">
        <v>30</v>
      </c>
      <c r="C26" t="s">
        <v>208</v>
      </c>
      <c r="D26" s="5">
        <v>1240</v>
      </c>
      <c r="E26" s="5" t="s">
        <v>30</v>
      </c>
      <c r="F26" s="5">
        <v>2</v>
      </c>
      <c r="G26" t="s">
        <v>1869</v>
      </c>
      <c r="H26" s="12" t="s">
        <v>2013</v>
      </c>
      <c r="I26" t="s">
        <v>209</v>
      </c>
      <c r="J26" t="s">
        <v>30</v>
      </c>
      <c r="K26" t="s">
        <v>1869</v>
      </c>
      <c r="N26" t="s">
        <v>1397</v>
      </c>
      <c r="O26" t="s">
        <v>14</v>
      </c>
      <c r="P26" t="s">
        <v>1868</v>
      </c>
      <c r="Q26" t="s">
        <v>208</v>
      </c>
    </row>
    <row r="27" spans="1:17">
      <c r="D27" s="5">
        <v>1250</v>
      </c>
      <c r="E27" s="5" t="s">
        <v>30</v>
      </c>
      <c r="F27" s="5">
        <v>0</v>
      </c>
      <c r="G27" t="s">
        <v>1866</v>
      </c>
      <c r="H27" s="12" t="s">
        <v>2015</v>
      </c>
      <c r="J27" t="s">
        <v>30</v>
      </c>
      <c r="K27" t="s">
        <v>1866</v>
      </c>
      <c r="N27" t="s">
        <v>1405</v>
      </c>
    </row>
    <row r="28" spans="1:17">
      <c r="A28" t="s">
        <v>112</v>
      </c>
      <c r="B28" s="5" t="s">
        <v>30</v>
      </c>
      <c r="C28" t="s">
        <v>113</v>
      </c>
      <c r="D28" s="5">
        <v>1260</v>
      </c>
      <c r="E28" s="5" t="s">
        <v>15</v>
      </c>
      <c r="F28" s="5">
        <v>1</v>
      </c>
      <c r="G28" t="s">
        <v>1424</v>
      </c>
      <c r="H28" s="12" t="s">
        <v>2018</v>
      </c>
      <c r="I28" t="s">
        <v>114</v>
      </c>
      <c r="J28" t="s">
        <v>15</v>
      </c>
      <c r="K28" t="s">
        <v>1424</v>
      </c>
      <c r="N28" t="s">
        <v>1397</v>
      </c>
      <c r="O28" t="s">
        <v>14</v>
      </c>
      <c r="P28" t="s">
        <v>1865</v>
      </c>
      <c r="Q28" t="s">
        <v>113</v>
      </c>
    </row>
    <row r="29" spans="1:17">
      <c r="D29" s="5">
        <v>1270</v>
      </c>
      <c r="E29" s="5" t="s">
        <v>30</v>
      </c>
      <c r="F29" s="5">
        <v>0</v>
      </c>
      <c r="G29" t="s">
        <v>1863</v>
      </c>
      <c r="H29" s="12" t="s">
        <v>2020</v>
      </c>
      <c r="J29" t="s">
        <v>30</v>
      </c>
      <c r="K29" t="s">
        <v>1863</v>
      </c>
      <c r="N29" t="s">
        <v>1405</v>
      </c>
    </row>
    <row r="30" spans="1:17">
      <c r="A30" t="s">
        <v>106</v>
      </c>
      <c r="B30" s="5" t="s">
        <v>30</v>
      </c>
      <c r="C30" t="s">
        <v>107</v>
      </c>
      <c r="D30" s="5">
        <v>1280</v>
      </c>
      <c r="E30" s="5" t="s">
        <v>15</v>
      </c>
      <c r="F30" s="5">
        <v>1</v>
      </c>
      <c r="G30" t="s">
        <v>1424</v>
      </c>
      <c r="H30" s="12" t="s">
        <v>2023</v>
      </c>
      <c r="I30" t="s">
        <v>108</v>
      </c>
      <c r="J30" t="s">
        <v>15</v>
      </c>
      <c r="K30" t="s">
        <v>1424</v>
      </c>
      <c r="N30" t="s">
        <v>1397</v>
      </c>
      <c r="O30" t="s">
        <v>14</v>
      </c>
      <c r="P30" t="s">
        <v>1862</v>
      </c>
      <c r="Q30" t="s">
        <v>107</v>
      </c>
    </row>
    <row r="31" spans="1:17">
      <c r="D31" s="5">
        <v>1290</v>
      </c>
      <c r="E31" s="5" t="s">
        <v>30</v>
      </c>
      <c r="F31" s="5">
        <v>0</v>
      </c>
      <c r="G31" t="s">
        <v>1860</v>
      </c>
      <c r="H31" s="12" t="s">
        <v>2025</v>
      </c>
      <c r="J31" t="s">
        <v>30</v>
      </c>
      <c r="K31" t="s">
        <v>1860</v>
      </c>
      <c r="N31" t="s">
        <v>1405</v>
      </c>
    </row>
    <row r="32" spans="1:17">
      <c r="A32" t="s">
        <v>118</v>
      </c>
      <c r="B32" s="5" t="s">
        <v>30</v>
      </c>
      <c r="C32" t="s">
        <v>119</v>
      </c>
      <c r="D32" s="5">
        <v>1300</v>
      </c>
      <c r="E32" s="5" t="s">
        <v>15</v>
      </c>
      <c r="F32" s="5">
        <v>1</v>
      </c>
      <c r="G32" t="s">
        <v>1424</v>
      </c>
      <c r="H32" s="12" t="s">
        <v>2028</v>
      </c>
      <c r="I32" t="s">
        <v>120</v>
      </c>
      <c r="J32" t="s">
        <v>15</v>
      </c>
      <c r="K32" t="s">
        <v>1424</v>
      </c>
      <c r="N32" t="s">
        <v>1397</v>
      </c>
      <c r="O32" t="s">
        <v>14</v>
      </c>
      <c r="P32" t="s">
        <v>1859</v>
      </c>
      <c r="Q32" t="s">
        <v>119</v>
      </c>
    </row>
    <row r="33" spans="1:17">
      <c r="D33" s="5">
        <v>1310</v>
      </c>
      <c r="E33" s="5" t="s">
        <v>30</v>
      </c>
      <c r="F33" s="5">
        <v>0</v>
      </c>
      <c r="G33" t="s">
        <v>1857</v>
      </c>
      <c r="H33" s="12" t="s">
        <v>2030</v>
      </c>
      <c r="J33" t="s">
        <v>30</v>
      </c>
      <c r="K33" t="s">
        <v>1857</v>
      </c>
      <c r="N33" t="s">
        <v>1405</v>
      </c>
    </row>
    <row r="34" spans="1:17">
      <c r="A34" t="s">
        <v>88</v>
      </c>
      <c r="B34" s="5" t="s">
        <v>30</v>
      </c>
      <c r="C34" t="s">
        <v>89</v>
      </c>
      <c r="D34" s="5">
        <v>1320</v>
      </c>
      <c r="E34" s="5" t="s">
        <v>15</v>
      </c>
      <c r="F34" s="5">
        <v>1</v>
      </c>
      <c r="G34" t="s">
        <v>1424</v>
      </c>
      <c r="H34" s="12" t="s">
        <v>2033</v>
      </c>
      <c r="I34" t="s">
        <v>90</v>
      </c>
      <c r="J34" t="s">
        <v>15</v>
      </c>
      <c r="K34" t="s">
        <v>1424</v>
      </c>
      <c r="N34" t="s">
        <v>1397</v>
      </c>
      <c r="O34" t="s">
        <v>14</v>
      </c>
      <c r="P34" t="s">
        <v>1856</v>
      </c>
      <c r="Q34" t="s">
        <v>89</v>
      </c>
    </row>
    <row r="35" spans="1:17" ht="30">
      <c r="D35" s="5">
        <v>1330</v>
      </c>
      <c r="E35" s="5" t="s">
        <v>30</v>
      </c>
      <c r="F35" s="5">
        <v>0</v>
      </c>
      <c r="G35" s="1" t="s">
        <v>3463</v>
      </c>
      <c r="H35" s="12" t="s">
        <v>2035</v>
      </c>
      <c r="I35" t="s">
        <v>1854</v>
      </c>
      <c r="J35" t="s">
        <v>30</v>
      </c>
      <c r="K35" t="s">
        <v>1849</v>
      </c>
      <c r="L35" t="s">
        <v>1491</v>
      </c>
      <c r="N35" t="s">
        <v>1405</v>
      </c>
    </row>
    <row r="36" spans="1:17">
      <c r="A36" t="s">
        <v>124</v>
      </c>
      <c r="B36" s="5" t="s">
        <v>30</v>
      </c>
      <c r="C36" t="s">
        <v>125</v>
      </c>
      <c r="D36" s="5">
        <v>1340</v>
      </c>
      <c r="E36" s="5" t="s">
        <v>15</v>
      </c>
      <c r="F36" s="5">
        <v>1</v>
      </c>
      <c r="G36" t="s">
        <v>1424</v>
      </c>
      <c r="H36" s="12" t="s">
        <v>2038</v>
      </c>
      <c r="I36" t="s">
        <v>126</v>
      </c>
      <c r="J36" t="s">
        <v>15</v>
      </c>
      <c r="K36" t="s">
        <v>1424</v>
      </c>
      <c r="N36" t="s">
        <v>1397</v>
      </c>
      <c r="O36" t="s">
        <v>14</v>
      </c>
      <c r="P36" t="s">
        <v>1853</v>
      </c>
      <c r="Q36" t="s">
        <v>125</v>
      </c>
    </row>
    <row r="37" spans="1:17">
      <c r="A37" t="s">
        <v>130</v>
      </c>
      <c r="B37" s="5" t="s">
        <v>30</v>
      </c>
      <c r="C37" t="s">
        <v>131</v>
      </c>
      <c r="D37" s="5">
        <v>1350</v>
      </c>
      <c r="E37" s="5" t="s">
        <v>30</v>
      </c>
      <c r="F37" s="5">
        <v>2</v>
      </c>
      <c r="G37" t="s">
        <v>1447</v>
      </c>
      <c r="H37" s="12" t="s">
        <v>2042</v>
      </c>
      <c r="I37" t="s">
        <v>132</v>
      </c>
      <c r="M37" t="s">
        <v>1447</v>
      </c>
      <c r="P37" t="s">
        <v>1852</v>
      </c>
      <c r="Q37" t="s">
        <v>131</v>
      </c>
    </row>
    <row r="38" spans="1:17">
      <c r="D38" s="5">
        <v>1360</v>
      </c>
      <c r="E38" s="5" t="s">
        <v>15</v>
      </c>
      <c r="F38" s="5">
        <v>1</v>
      </c>
      <c r="G38" t="s">
        <v>1487</v>
      </c>
      <c r="H38" s="12" t="s">
        <v>2849</v>
      </c>
      <c r="I38" t="s">
        <v>1850</v>
      </c>
      <c r="J38" t="s">
        <v>15</v>
      </c>
      <c r="K38" t="s">
        <v>1487</v>
      </c>
      <c r="N38" t="s">
        <v>1397</v>
      </c>
    </row>
    <row r="39" spans="1:17" ht="30">
      <c r="A39" t="s">
        <v>1039</v>
      </c>
      <c r="B39" s="5" t="s">
        <v>143</v>
      </c>
      <c r="C39" t="s">
        <v>1040</v>
      </c>
      <c r="D39" s="5">
        <v>1370</v>
      </c>
      <c r="E39" s="5" t="s">
        <v>143</v>
      </c>
      <c r="F39" s="5">
        <v>0</v>
      </c>
      <c r="G39" s="1" t="s">
        <v>3464</v>
      </c>
      <c r="H39" s="12" t="s">
        <v>2046</v>
      </c>
      <c r="I39" t="s">
        <v>1041</v>
      </c>
      <c r="J39" t="s">
        <v>143</v>
      </c>
      <c r="K39" t="s">
        <v>1849</v>
      </c>
      <c r="L39" t="s">
        <v>1498</v>
      </c>
      <c r="N39" t="s">
        <v>1405</v>
      </c>
      <c r="O39" t="s">
        <v>14</v>
      </c>
      <c r="P39" t="s">
        <v>1848</v>
      </c>
      <c r="Q39" t="s">
        <v>1040</v>
      </c>
    </row>
    <row r="40" spans="1:17">
      <c r="A40" t="s">
        <v>1045</v>
      </c>
      <c r="B40" s="5" t="s">
        <v>15</v>
      </c>
      <c r="C40" t="s">
        <v>1046</v>
      </c>
      <c r="D40" s="5">
        <v>1380</v>
      </c>
      <c r="E40" s="5" t="s">
        <v>15</v>
      </c>
      <c r="F40" s="5">
        <v>1</v>
      </c>
      <c r="G40" t="s">
        <v>1424</v>
      </c>
      <c r="H40" s="12" t="s">
        <v>2049</v>
      </c>
      <c r="I40" t="s">
        <v>1047</v>
      </c>
      <c r="J40" t="s">
        <v>15</v>
      </c>
      <c r="K40" t="s">
        <v>1424</v>
      </c>
      <c r="N40" t="s">
        <v>1397</v>
      </c>
      <c r="O40" t="s">
        <v>14</v>
      </c>
      <c r="P40" t="s">
        <v>1847</v>
      </c>
      <c r="Q40" t="s">
        <v>1046</v>
      </c>
    </row>
    <row r="41" spans="1:17">
      <c r="A41" t="s">
        <v>1050</v>
      </c>
      <c r="B41" s="5" t="s">
        <v>30</v>
      </c>
      <c r="C41" t="s">
        <v>1051</v>
      </c>
      <c r="D41" s="5">
        <v>1390</v>
      </c>
      <c r="E41" s="5" t="s">
        <v>30</v>
      </c>
      <c r="F41" s="5">
        <v>1</v>
      </c>
      <c r="G41" t="s">
        <v>1846</v>
      </c>
      <c r="H41" s="12" t="s">
        <v>2053</v>
      </c>
      <c r="I41" t="s">
        <v>1052</v>
      </c>
      <c r="J41" t="s">
        <v>30</v>
      </c>
      <c r="K41" t="s">
        <v>1846</v>
      </c>
      <c r="N41" t="s">
        <v>1397</v>
      </c>
      <c r="O41" t="s">
        <v>14</v>
      </c>
      <c r="P41" t="s">
        <v>1845</v>
      </c>
      <c r="Q41" t="s">
        <v>1051</v>
      </c>
    </row>
    <row r="42" spans="1:17">
      <c r="D42" s="5">
        <v>1400</v>
      </c>
      <c r="E42" s="5" t="s">
        <v>30</v>
      </c>
      <c r="F42" s="5">
        <v>1</v>
      </c>
      <c r="G42" t="s">
        <v>1843</v>
      </c>
      <c r="H42" s="12" t="s">
        <v>2055</v>
      </c>
      <c r="J42" t="s">
        <v>30</v>
      </c>
      <c r="K42" t="s">
        <v>1843</v>
      </c>
      <c r="N42" t="s">
        <v>1405</v>
      </c>
    </row>
    <row r="43" spans="1:17">
      <c r="A43" t="s">
        <v>1062</v>
      </c>
      <c r="B43" s="5" t="s">
        <v>30</v>
      </c>
      <c r="C43" t="s">
        <v>1063</v>
      </c>
      <c r="D43" s="5">
        <v>1410</v>
      </c>
      <c r="E43" s="5" t="s">
        <v>30</v>
      </c>
      <c r="F43" s="5">
        <v>2</v>
      </c>
      <c r="G43" t="s">
        <v>1842</v>
      </c>
      <c r="H43" s="12" t="s">
        <v>2057</v>
      </c>
      <c r="I43" t="s">
        <v>1064</v>
      </c>
      <c r="J43" t="s">
        <v>30</v>
      </c>
      <c r="K43" t="s">
        <v>1842</v>
      </c>
      <c r="N43" t="s">
        <v>1397</v>
      </c>
      <c r="O43" t="s">
        <v>14</v>
      </c>
      <c r="P43" t="s">
        <v>1841</v>
      </c>
      <c r="Q43" t="s">
        <v>1063</v>
      </c>
    </row>
    <row r="44" spans="1:17">
      <c r="A44" t="s">
        <v>1069</v>
      </c>
      <c r="B44" s="5" t="s">
        <v>15</v>
      </c>
      <c r="C44" t="s">
        <v>1070</v>
      </c>
      <c r="D44" s="5">
        <v>1420</v>
      </c>
      <c r="E44" s="5" t="s">
        <v>15</v>
      </c>
      <c r="F44" s="5">
        <v>3</v>
      </c>
      <c r="G44" t="s">
        <v>1840</v>
      </c>
      <c r="H44" s="12" t="s">
        <v>2059</v>
      </c>
      <c r="I44" t="s">
        <v>1071</v>
      </c>
      <c r="M44" t="s">
        <v>1840</v>
      </c>
      <c r="P44" t="s">
        <v>1839</v>
      </c>
      <c r="Q44" t="s">
        <v>1070</v>
      </c>
    </row>
    <row r="45" spans="1:17">
      <c r="A45" t="s">
        <v>1075</v>
      </c>
      <c r="B45" s="5" t="s">
        <v>15</v>
      </c>
      <c r="C45" t="s">
        <v>1076</v>
      </c>
      <c r="D45" s="5">
        <v>1430</v>
      </c>
      <c r="E45" s="5" t="s">
        <v>15</v>
      </c>
      <c r="F45" s="5">
        <v>3</v>
      </c>
      <c r="G45" t="s">
        <v>1838</v>
      </c>
      <c r="H45" s="12" t="s">
        <v>2062</v>
      </c>
      <c r="M45" t="s">
        <v>1838</v>
      </c>
      <c r="P45" t="s">
        <v>1837</v>
      </c>
      <c r="Q45" t="s">
        <v>1076</v>
      </c>
    </row>
    <row r="46" spans="1:17">
      <c r="D46" s="5">
        <v>1440</v>
      </c>
      <c r="E46" s="5" t="s">
        <v>30</v>
      </c>
      <c r="F46" s="5">
        <v>2</v>
      </c>
      <c r="G46" t="s">
        <v>1835</v>
      </c>
      <c r="H46" s="12" t="s">
        <v>2064</v>
      </c>
      <c r="J46" t="s">
        <v>30</v>
      </c>
      <c r="K46" t="s">
        <v>1835</v>
      </c>
      <c r="N46" t="s">
        <v>1405</v>
      </c>
    </row>
    <row r="47" spans="1:17">
      <c r="A47" t="s">
        <v>1056</v>
      </c>
      <c r="B47" s="5" t="s">
        <v>30</v>
      </c>
      <c r="C47" t="s">
        <v>1057</v>
      </c>
      <c r="D47" s="5">
        <v>1450</v>
      </c>
      <c r="E47" s="5" t="s">
        <v>15</v>
      </c>
      <c r="F47" s="5">
        <v>3</v>
      </c>
      <c r="G47" t="s">
        <v>1834</v>
      </c>
      <c r="H47" s="12" t="s">
        <v>2067</v>
      </c>
      <c r="I47" t="s">
        <v>1058</v>
      </c>
      <c r="J47" t="s">
        <v>15</v>
      </c>
      <c r="K47" t="s">
        <v>1834</v>
      </c>
      <c r="N47" t="s">
        <v>1397</v>
      </c>
      <c r="O47" t="s">
        <v>14</v>
      </c>
      <c r="P47" t="s">
        <v>1833</v>
      </c>
      <c r="Q47" t="s">
        <v>1057</v>
      </c>
    </row>
    <row r="48" spans="1:17">
      <c r="D48" s="5">
        <v>1460</v>
      </c>
      <c r="E48" s="5" t="s">
        <v>30</v>
      </c>
      <c r="F48" s="5">
        <v>0</v>
      </c>
      <c r="G48" t="s">
        <v>1831</v>
      </c>
      <c r="H48" s="12" t="s">
        <v>2069</v>
      </c>
      <c r="J48" t="s">
        <v>30</v>
      </c>
      <c r="K48" t="s">
        <v>1831</v>
      </c>
      <c r="N48" t="s">
        <v>1405</v>
      </c>
    </row>
    <row r="49" spans="1:17">
      <c r="A49" t="s">
        <v>81</v>
      </c>
      <c r="B49" s="5" t="s">
        <v>30</v>
      </c>
      <c r="C49" t="s">
        <v>82</v>
      </c>
      <c r="D49" s="5">
        <v>1470</v>
      </c>
      <c r="E49" s="5" t="s">
        <v>15</v>
      </c>
      <c r="F49" s="5">
        <v>1</v>
      </c>
      <c r="G49" t="s">
        <v>1424</v>
      </c>
      <c r="H49" s="12" t="s">
        <v>2072</v>
      </c>
      <c r="I49" t="s">
        <v>83</v>
      </c>
      <c r="J49" t="s">
        <v>15</v>
      </c>
      <c r="K49" t="s">
        <v>1424</v>
      </c>
      <c r="N49" t="s">
        <v>1397</v>
      </c>
      <c r="O49" t="s">
        <v>14</v>
      </c>
      <c r="P49" t="s">
        <v>1830</v>
      </c>
      <c r="Q49" t="s">
        <v>82</v>
      </c>
    </row>
    <row r="50" spans="1:17">
      <c r="A50" t="s">
        <v>213</v>
      </c>
      <c r="B50" s="5" t="s">
        <v>15</v>
      </c>
      <c r="C50" t="s">
        <v>214</v>
      </c>
      <c r="D50" s="5">
        <v>1480</v>
      </c>
      <c r="E50" s="5" t="s">
        <v>15</v>
      </c>
      <c r="F50" s="5">
        <v>0</v>
      </c>
      <c r="G50" t="s">
        <v>1829</v>
      </c>
      <c r="H50" s="12" t="s">
        <v>2076</v>
      </c>
      <c r="I50" t="s">
        <v>215</v>
      </c>
      <c r="J50" t="s">
        <v>15</v>
      </c>
      <c r="K50" t="s">
        <v>1829</v>
      </c>
      <c r="N50" t="s">
        <v>1405</v>
      </c>
      <c r="O50" t="s">
        <v>14</v>
      </c>
      <c r="P50" t="s">
        <v>1828</v>
      </c>
      <c r="Q50" t="s">
        <v>214</v>
      </c>
    </row>
    <row r="51" spans="1:17">
      <c r="D51" s="5">
        <v>1490</v>
      </c>
      <c r="E51" s="5" t="s">
        <v>15</v>
      </c>
      <c r="F51" s="5">
        <v>1</v>
      </c>
      <c r="G51" t="s">
        <v>1777</v>
      </c>
      <c r="H51" s="12" t="s">
        <v>2077</v>
      </c>
      <c r="J51" t="s">
        <v>15</v>
      </c>
      <c r="K51" t="s">
        <v>1777</v>
      </c>
      <c r="N51" t="s">
        <v>1405</v>
      </c>
    </row>
    <row r="52" spans="1:17">
      <c r="A52" t="s">
        <v>269</v>
      </c>
      <c r="B52" s="5" t="s">
        <v>15</v>
      </c>
      <c r="C52" t="s">
        <v>270</v>
      </c>
      <c r="D52" s="5">
        <v>1500</v>
      </c>
      <c r="E52" s="5" t="s">
        <v>15</v>
      </c>
      <c r="F52" s="5">
        <v>2</v>
      </c>
      <c r="G52" t="s">
        <v>1776</v>
      </c>
      <c r="H52" s="12" t="s">
        <v>2081</v>
      </c>
      <c r="I52" t="s">
        <v>2832</v>
      </c>
      <c r="J52" t="s">
        <v>15</v>
      </c>
      <c r="K52" t="s">
        <v>1776</v>
      </c>
      <c r="N52" t="s">
        <v>1397</v>
      </c>
      <c r="O52" t="s">
        <v>14</v>
      </c>
      <c r="P52" t="s">
        <v>1826</v>
      </c>
      <c r="Q52" t="s">
        <v>270</v>
      </c>
    </row>
    <row r="53" spans="1:17">
      <c r="A53" t="s">
        <v>274</v>
      </c>
      <c r="B53" s="5" t="s">
        <v>15</v>
      </c>
      <c r="C53" t="s">
        <v>238</v>
      </c>
      <c r="D53" s="5">
        <v>1510</v>
      </c>
      <c r="E53" s="5" t="s">
        <v>15</v>
      </c>
      <c r="F53" s="5">
        <v>3</v>
      </c>
      <c r="G53" t="s">
        <v>1447</v>
      </c>
      <c r="H53" s="12" t="s">
        <v>2085</v>
      </c>
      <c r="I53" t="s">
        <v>1825</v>
      </c>
      <c r="M53" t="s">
        <v>1447</v>
      </c>
      <c r="P53" t="s">
        <v>1824</v>
      </c>
      <c r="Q53" t="s">
        <v>238</v>
      </c>
    </row>
    <row r="54" spans="1:17">
      <c r="D54" s="5">
        <v>1520</v>
      </c>
      <c r="E54" s="5" t="s">
        <v>143</v>
      </c>
      <c r="F54" s="5">
        <v>2</v>
      </c>
      <c r="G54" t="s">
        <v>1738</v>
      </c>
      <c r="H54" s="12" t="s">
        <v>3523</v>
      </c>
      <c r="J54" t="s">
        <v>143</v>
      </c>
      <c r="K54" t="s">
        <v>1738</v>
      </c>
      <c r="N54" t="s">
        <v>1405</v>
      </c>
    </row>
    <row r="55" spans="1:17">
      <c r="A55" t="s">
        <v>231</v>
      </c>
      <c r="B55" s="5" t="s">
        <v>143</v>
      </c>
      <c r="C55" t="s">
        <v>232</v>
      </c>
      <c r="D55" s="5">
        <v>1530</v>
      </c>
      <c r="E55" s="5" t="s">
        <v>15</v>
      </c>
      <c r="F55" s="5">
        <v>3</v>
      </c>
      <c r="G55" t="s">
        <v>1424</v>
      </c>
      <c r="H55" s="12" t="s">
        <v>3524</v>
      </c>
      <c r="I55" t="s">
        <v>233</v>
      </c>
      <c r="J55" t="s">
        <v>15</v>
      </c>
      <c r="K55" t="s">
        <v>1424</v>
      </c>
      <c r="N55" t="s">
        <v>1397</v>
      </c>
      <c r="O55" t="s">
        <v>14</v>
      </c>
      <c r="P55" t="s">
        <v>1822</v>
      </c>
      <c r="Q55" t="s">
        <v>232</v>
      </c>
    </row>
    <row r="56" spans="1:17">
      <c r="A56" t="s">
        <v>237</v>
      </c>
      <c r="B56" s="5" t="s">
        <v>30</v>
      </c>
      <c r="C56" t="s">
        <v>238</v>
      </c>
      <c r="D56" s="5">
        <v>1540</v>
      </c>
      <c r="E56" s="5" t="s">
        <v>30</v>
      </c>
      <c r="F56" s="5">
        <v>4</v>
      </c>
      <c r="G56" t="s">
        <v>1447</v>
      </c>
      <c r="H56" s="12" t="s">
        <v>3525</v>
      </c>
      <c r="I56" t="s">
        <v>239</v>
      </c>
      <c r="M56" t="s">
        <v>1447</v>
      </c>
      <c r="P56" t="s">
        <v>1821</v>
      </c>
      <c r="Q56" t="s">
        <v>238</v>
      </c>
    </row>
    <row r="57" spans="1:17" ht="30">
      <c r="D57" s="5">
        <v>1550</v>
      </c>
      <c r="E57" s="5" t="s">
        <v>30</v>
      </c>
      <c r="F57" s="5">
        <v>2</v>
      </c>
      <c r="G57" s="1" t="s">
        <v>3485</v>
      </c>
      <c r="H57" s="12" t="s">
        <v>3486</v>
      </c>
      <c r="J57" t="s">
        <v>30</v>
      </c>
      <c r="K57" t="s">
        <v>1738</v>
      </c>
      <c r="L57" t="s">
        <v>1819</v>
      </c>
      <c r="N57" t="s">
        <v>1405</v>
      </c>
    </row>
    <row r="58" spans="1:17">
      <c r="A58" t="s">
        <v>779</v>
      </c>
      <c r="B58" s="5" t="s">
        <v>30</v>
      </c>
      <c r="C58" t="s">
        <v>780</v>
      </c>
      <c r="D58" s="5">
        <v>1560</v>
      </c>
      <c r="E58" s="5" t="s">
        <v>15</v>
      </c>
      <c r="F58" s="5">
        <v>3</v>
      </c>
      <c r="G58" t="s">
        <v>1424</v>
      </c>
      <c r="H58" s="12" t="s">
        <v>3487</v>
      </c>
      <c r="I58" t="s">
        <v>781</v>
      </c>
      <c r="J58" t="s">
        <v>15</v>
      </c>
      <c r="K58" t="s">
        <v>1424</v>
      </c>
      <c r="N58" t="s">
        <v>1397</v>
      </c>
      <c r="O58" t="s">
        <v>51</v>
      </c>
      <c r="P58" t="s">
        <v>1818</v>
      </c>
      <c r="Q58" t="s">
        <v>780</v>
      </c>
    </row>
    <row r="59" spans="1:17">
      <c r="D59" s="5">
        <v>1570</v>
      </c>
      <c r="E59" s="5" t="s">
        <v>15</v>
      </c>
      <c r="F59" s="5">
        <v>4</v>
      </c>
      <c r="G59" t="s">
        <v>1447</v>
      </c>
      <c r="H59" s="12" t="s">
        <v>3488</v>
      </c>
      <c r="I59" t="s">
        <v>2831</v>
      </c>
      <c r="M59" t="s">
        <v>1447</v>
      </c>
    </row>
    <row r="60" spans="1:17">
      <c r="D60" s="5">
        <v>1580</v>
      </c>
      <c r="E60" s="5" t="s">
        <v>30</v>
      </c>
      <c r="F60" s="5">
        <v>2</v>
      </c>
      <c r="G60" t="s">
        <v>1687</v>
      </c>
      <c r="H60" s="12" t="s">
        <v>2094</v>
      </c>
      <c r="J60" t="s">
        <v>30</v>
      </c>
      <c r="K60" t="s">
        <v>1687</v>
      </c>
      <c r="N60" t="s">
        <v>1405</v>
      </c>
    </row>
    <row r="61" spans="1:17">
      <c r="A61" t="s">
        <v>225</v>
      </c>
      <c r="B61" s="5" t="s">
        <v>30</v>
      </c>
      <c r="C61" t="s">
        <v>226</v>
      </c>
      <c r="D61" s="5">
        <v>1590</v>
      </c>
      <c r="E61" s="5" t="s">
        <v>15</v>
      </c>
      <c r="F61" s="5">
        <v>3</v>
      </c>
      <c r="G61" t="s">
        <v>1420</v>
      </c>
      <c r="H61" s="12" t="s">
        <v>2097</v>
      </c>
      <c r="I61" t="s">
        <v>227</v>
      </c>
      <c r="J61" t="s">
        <v>15</v>
      </c>
      <c r="K61" t="s">
        <v>1420</v>
      </c>
      <c r="N61" t="s">
        <v>1397</v>
      </c>
      <c r="O61" t="s">
        <v>14</v>
      </c>
      <c r="P61" t="s">
        <v>1815</v>
      </c>
      <c r="Q61" t="s">
        <v>226</v>
      </c>
    </row>
    <row r="62" spans="1:17">
      <c r="A62" t="s">
        <v>279</v>
      </c>
      <c r="B62" s="5" t="s">
        <v>15</v>
      </c>
      <c r="C62" t="s">
        <v>280</v>
      </c>
      <c r="D62" s="5">
        <v>1600</v>
      </c>
      <c r="E62" s="5" t="s">
        <v>15</v>
      </c>
      <c r="F62" s="5">
        <v>2</v>
      </c>
      <c r="G62" t="s">
        <v>1725</v>
      </c>
      <c r="H62" s="12" t="s">
        <v>2101</v>
      </c>
      <c r="I62" t="s">
        <v>281</v>
      </c>
      <c r="J62" t="s">
        <v>15</v>
      </c>
      <c r="K62" t="s">
        <v>1725</v>
      </c>
      <c r="N62" t="s">
        <v>1405</v>
      </c>
      <c r="O62" t="s">
        <v>14</v>
      </c>
      <c r="P62" t="s">
        <v>1814</v>
      </c>
      <c r="Q62" t="s">
        <v>280</v>
      </c>
    </row>
    <row r="63" spans="1:17">
      <c r="A63" t="s">
        <v>285</v>
      </c>
      <c r="B63" s="5" t="s">
        <v>30</v>
      </c>
      <c r="C63" t="s">
        <v>286</v>
      </c>
      <c r="D63" s="5">
        <v>1610</v>
      </c>
      <c r="E63" s="5" t="s">
        <v>30</v>
      </c>
      <c r="F63" s="5">
        <v>3</v>
      </c>
      <c r="G63" t="s">
        <v>1656</v>
      </c>
      <c r="H63" s="12" t="s">
        <v>2104</v>
      </c>
      <c r="I63" t="s">
        <v>287</v>
      </c>
      <c r="J63" t="s">
        <v>30</v>
      </c>
      <c r="K63" t="s">
        <v>1656</v>
      </c>
      <c r="N63" t="s">
        <v>1397</v>
      </c>
      <c r="O63" t="s">
        <v>14</v>
      </c>
      <c r="P63" t="s">
        <v>1813</v>
      </c>
      <c r="Q63" t="s">
        <v>286</v>
      </c>
    </row>
    <row r="64" spans="1:17">
      <c r="A64" t="s">
        <v>291</v>
      </c>
      <c r="B64" s="5" t="s">
        <v>30</v>
      </c>
      <c r="C64" t="s">
        <v>292</v>
      </c>
      <c r="D64" s="5">
        <v>1620</v>
      </c>
      <c r="E64" s="5" t="s">
        <v>30</v>
      </c>
      <c r="F64" s="5">
        <v>3</v>
      </c>
      <c r="G64" t="s">
        <v>1654</v>
      </c>
      <c r="H64" s="12" t="s">
        <v>2108</v>
      </c>
      <c r="I64" t="s">
        <v>293</v>
      </c>
      <c r="J64" t="s">
        <v>30</v>
      </c>
      <c r="K64" t="s">
        <v>1654</v>
      </c>
      <c r="N64" t="s">
        <v>1397</v>
      </c>
      <c r="O64" t="s">
        <v>14</v>
      </c>
      <c r="P64" t="s">
        <v>1812</v>
      </c>
      <c r="Q64" t="s">
        <v>292</v>
      </c>
    </row>
    <row r="65" spans="1:17">
      <c r="A65" t="s">
        <v>302</v>
      </c>
      <c r="B65" s="5" t="s">
        <v>30</v>
      </c>
      <c r="C65" t="s">
        <v>303</v>
      </c>
      <c r="D65" s="5">
        <v>1630</v>
      </c>
      <c r="E65" s="5" t="s">
        <v>30</v>
      </c>
      <c r="F65" s="5">
        <v>3</v>
      </c>
      <c r="G65" t="s">
        <v>1652</v>
      </c>
      <c r="H65" s="12" t="s">
        <v>2112</v>
      </c>
      <c r="I65" t="s">
        <v>304</v>
      </c>
      <c r="J65" t="s">
        <v>30</v>
      </c>
      <c r="K65" t="s">
        <v>1652</v>
      </c>
      <c r="N65" t="s">
        <v>1397</v>
      </c>
      <c r="O65" t="s">
        <v>14</v>
      </c>
      <c r="P65" t="s">
        <v>1811</v>
      </c>
      <c r="Q65" t="s">
        <v>303</v>
      </c>
    </row>
    <row r="66" spans="1:17">
      <c r="A66" t="s">
        <v>308</v>
      </c>
      <c r="B66" s="5" t="s">
        <v>30</v>
      </c>
      <c r="C66" t="s">
        <v>309</v>
      </c>
      <c r="D66" s="5">
        <v>1640</v>
      </c>
      <c r="E66" s="5" t="s">
        <v>30</v>
      </c>
      <c r="F66" s="5">
        <v>3</v>
      </c>
      <c r="G66" t="s">
        <v>1650</v>
      </c>
      <c r="H66" s="12" t="s">
        <v>2116</v>
      </c>
      <c r="I66" t="s">
        <v>310</v>
      </c>
      <c r="J66" t="s">
        <v>30</v>
      </c>
      <c r="K66" t="s">
        <v>1650</v>
      </c>
      <c r="N66" t="s">
        <v>1397</v>
      </c>
      <c r="O66" t="s">
        <v>14</v>
      </c>
      <c r="P66" t="s">
        <v>1810</v>
      </c>
      <c r="Q66" t="s">
        <v>309</v>
      </c>
    </row>
    <row r="67" spans="1:17">
      <c r="A67" t="s">
        <v>314</v>
      </c>
      <c r="B67" s="5" t="s">
        <v>30</v>
      </c>
      <c r="C67" t="s">
        <v>315</v>
      </c>
      <c r="D67" s="5">
        <v>1650</v>
      </c>
      <c r="E67" s="5" t="s">
        <v>30</v>
      </c>
      <c r="F67" s="5">
        <v>3</v>
      </c>
      <c r="G67" t="s">
        <v>1648</v>
      </c>
      <c r="H67" s="12" t="s">
        <v>2120</v>
      </c>
      <c r="I67" t="s">
        <v>316</v>
      </c>
      <c r="J67" t="s">
        <v>30</v>
      </c>
      <c r="K67" t="s">
        <v>1648</v>
      </c>
      <c r="N67" t="s">
        <v>1397</v>
      </c>
      <c r="O67" t="s">
        <v>14</v>
      </c>
      <c r="P67" t="s">
        <v>1809</v>
      </c>
      <c r="Q67" t="s">
        <v>315</v>
      </c>
    </row>
    <row r="68" spans="1:17">
      <c r="D68" s="5">
        <v>1660</v>
      </c>
      <c r="E68" s="5" t="s">
        <v>30</v>
      </c>
      <c r="F68" s="5">
        <v>3</v>
      </c>
      <c r="G68" t="s">
        <v>1645</v>
      </c>
      <c r="H68" s="12" t="s">
        <v>2122</v>
      </c>
      <c r="J68" t="s">
        <v>30</v>
      </c>
      <c r="K68" t="s">
        <v>1645</v>
      </c>
      <c r="N68" t="s">
        <v>1405</v>
      </c>
    </row>
    <row r="69" spans="1:17">
      <c r="A69" t="s">
        <v>297</v>
      </c>
      <c r="B69" s="5" t="s">
        <v>30</v>
      </c>
      <c r="C69" t="s">
        <v>298</v>
      </c>
      <c r="D69" s="5">
        <v>1670</v>
      </c>
      <c r="E69" s="5" t="s">
        <v>15</v>
      </c>
      <c r="F69" s="5">
        <v>4</v>
      </c>
      <c r="G69" t="s">
        <v>1644</v>
      </c>
      <c r="H69" s="12" t="s">
        <v>2125</v>
      </c>
      <c r="I69" t="s">
        <v>293</v>
      </c>
      <c r="J69" t="s">
        <v>15</v>
      </c>
      <c r="K69" t="s">
        <v>1644</v>
      </c>
      <c r="N69" t="s">
        <v>1397</v>
      </c>
      <c r="O69" t="s">
        <v>14</v>
      </c>
      <c r="P69" t="s">
        <v>1807</v>
      </c>
      <c r="Q69" t="s">
        <v>298</v>
      </c>
    </row>
    <row r="70" spans="1:17">
      <c r="D70" s="5">
        <v>1680</v>
      </c>
      <c r="E70" s="5" t="s">
        <v>15</v>
      </c>
      <c r="F70" s="5">
        <v>3</v>
      </c>
      <c r="G70" t="s">
        <v>1641</v>
      </c>
      <c r="H70" s="12" t="s">
        <v>2126</v>
      </c>
      <c r="J70" t="s">
        <v>15</v>
      </c>
      <c r="K70" t="s">
        <v>1641</v>
      </c>
      <c r="N70" t="s">
        <v>1405</v>
      </c>
    </row>
    <row r="71" spans="1:17">
      <c r="A71" t="s">
        <v>320</v>
      </c>
      <c r="B71" s="5" t="s">
        <v>15</v>
      </c>
      <c r="C71" t="s">
        <v>321</v>
      </c>
      <c r="D71" s="5">
        <v>1690</v>
      </c>
      <c r="E71" s="5" t="s">
        <v>15</v>
      </c>
      <c r="F71" s="5">
        <v>4</v>
      </c>
      <c r="G71" t="s">
        <v>1443</v>
      </c>
      <c r="H71" s="12" t="s">
        <v>2129</v>
      </c>
      <c r="I71" t="s">
        <v>322</v>
      </c>
      <c r="J71" t="s">
        <v>15</v>
      </c>
      <c r="K71" t="s">
        <v>1443</v>
      </c>
      <c r="N71" t="s">
        <v>1397</v>
      </c>
      <c r="O71" t="s">
        <v>14</v>
      </c>
      <c r="P71" t="s">
        <v>1805</v>
      </c>
      <c r="Q71" t="s">
        <v>321</v>
      </c>
    </row>
    <row r="72" spans="1:17" ht="30">
      <c r="D72" s="5">
        <v>1700</v>
      </c>
      <c r="E72" s="5" t="s">
        <v>30</v>
      </c>
      <c r="F72" s="5">
        <v>2</v>
      </c>
      <c r="G72" s="1" t="s">
        <v>3489</v>
      </c>
      <c r="H72" s="12" t="s">
        <v>3490</v>
      </c>
      <c r="J72" t="s">
        <v>30</v>
      </c>
      <c r="K72" t="s">
        <v>1713</v>
      </c>
      <c r="L72" t="s">
        <v>1802</v>
      </c>
      <c r="N72" t="s">
        <v>1405</v>
      </c>
    </row>
    <row r="73" spans="1:17">
      <c r="A73" t="s">
        <v>254</v>
      </c>
      <c r="B73" s="5" t="s">
        <v>30</v>
      </c>
      <c r="C73" t="s">
        <v>255</v>
      </c>
      <c r="D73" s="5">
        <v>1710</v>
      </c>
      <c r="E73" s="5" t="s">
        <v>15</v>
      </c>
      <c r="F73" s="5">
        <v>3</v>
      </c>
      <c r="G73" t="s">
        <v>1712</v>
      </c>
      <c r="H73" s="12" t="s">
        <v>3491</v>
      </c>
      <c r="I73" t="s">
        <v>2833</v>
      </c>
      <c r="J73" t="s">
        <v>15</v>
      </c>
      <c r="K73" t="s">
        <v>1712</v>
      </c>
      <c r="N73" t="s">
        <v>1397</v>
      </c>
      <c r="O73" t="s">
        <v>51</v>
      </c>
      <c r="P73" t="s">
        <v>1801</v>
      </c>
      <c r="Q73" t="s">
        <v>255</v>
      </c>
    </row>
    <row r="74" spans="1:17">
      <c r="D74" s="5">
        <v>1720</v>
      </c>
      <c r="E74" s="5" t="s">
        <v>15</v>
      </c>
      <c r="F74" s="5">
        <v>3</v>
      </c>
      <c r="G74" t="s">
        <v>1425</v>
      </c>
      <c r="H74" s="12" t="s">
        <v>3492</v>
      </c>
      <c r="I74" t="s">
        <v>1793</v>
      </c>
      <c r="J74" t="s">
        <v>15</v>
      </c>
      <c r="K74" t="s">
        <v>1425</v>
      </c>
      <c r="N74" t="s">
        <v>1405</v>
      </c>
    </row>
    <row r="75" spans="1:17">
      <c r="D75" s="5">
        <v>1730</v>
      </c>
      <c r="E75" s="5" t="s">
        <v>15</v>
      </c>
      <c r="F75" s="5">
        <v>4</v>
      </c>
      <c r="G75" t="s">
        <v>1424</v>
      </c>
      <c r="H75" s="12" t="s">
        <v>3493</v>
      </c>
      <c r="I75" t="s">
        <v>1791</v>
      </c>
      <c r="J75" t="s">
        <v>15</v>
      </c>
      <c r="K75" t="s">
        <v>1424</v>
      </c>
      <c r="N75" t="s">
        <v>1397</v>
      </c>
    </row>
    <row r="76" spans="1:17">
      <c r="D76" s="5">
        <v>1740</v>
      </c>
      <c r="E76" s="5" t="s">
        <v>30</v>
      </c>
      <c r="F76" s="5">
        <v>2</v>
      </c>
      <c r="G76" s="1" t="s">
        <v>3470</v>
      </c>
      <c r="H76" s="12" t="s">
        <v>3515</v>
      </c>
      <c r="J76" t="s">
        <v>30</v>
      </c>
      <c r="K76" t="s">
        <v>1713</v>
      </c>
      <c r="L76" t="s">
        <v>1796</v>
      </c>
      <c r="N76" t="s">
        <v>1405</v>
      </c>
    </row>
    <row r="77" spans="1:17">
      <c r="A77" t="s">
        <v>259</v>
      </c>
      <c r="B77" s="5" t="s">
        <v>30</v>
      </c>
      <c r="C77" t="s">
        <v>260</v>
      </c>
      <c r="D77" s="5">
        <v>1750</v>
      </c>
      <c r="E77" s="5" t="s">
        <v>15</v>
      </c>
      <c r="F77" s="5">
        <v>3</v>
      </c>
      <c r="G77" t="s">
        <v>1712</v>
      </c>
      <c r="H77" s="12" t="s">
        <v>3516</v>
      </c>
      <c r="I77" t="s">
        <v>2834</v>
      </c>
      <c r="J77" t="s">
        <v>15</v>
      </c>
      <c r="K77" t="s">
        <v>1712</v>
      </c>
      <c r="N77" t="s">
        <v>1397</v>
      </c>
      <c r="O77" t="s">
        <v>51</v>
      </c>
      <c r="P77" t="s">
        <v>1795</v>
      </c>
      <c r="Q77" t="s">
        <v>260</v>
      </c>
    </row>
    <row r="78" spans="1:17">
      <c r="D78" s="5">
        <v>1760</v>
      </c>
      <c r="E78" s="5" t="s">
        <v>15</v>
      </c>
      <c r="F78" s="5">
        <v>3</v>
      </c>
      <c r="G78" t="s">
        <v>1425</v>
      </c>
      <c r="H78" s="12" t="s">
        <v>3517</v>
      </c>
      <c r="I78" t="s">
        <v>1793</v>
      </c>
      <c r="J78" t="s">
        <v>15</v>
      </c>
      <c r="K78" t="s">
        <v>1425</v>
      </c>
      <c r="N78" t="s">
        <v>1405</v>
      </c>
    </row>
    <row r="79" spans="1:17">
      <c r="D79" s="5">
        <v>1770</v>
      </c>
      <c r="E79" s="5" t="s">
        <v>15</v>
      </c>
      <c r="F79" s="5">
        <v>4</v>
      </c>
      <c r="G79" t="s">
        <v>1424</v>
      </c>
      <c r="H79" s="12" t="s">
        <v>3518</v>
      </c>
      <c r="I79" t="s">
        <v>1791</v>
      </c>
      <c r="J79" t="s">
        <v>15</v>
      </c>
      <c r="K79" t="s">
        <v>1424</v>
      </c>
      <c r="N79" t="s">
        <v>1397</v>
      </c>
    </row>
    <row r="80" spans="1:17">
      <c r="D80" s="5">
        <v>1780</v>
      </c>
      <c r="E80" s="5" t="s">
        <v>15</v>
      </c>
      <c r="F80" s="5">
        <v>2</v>
      </c>
      <c r="G80" t="s">
        <v>1732</v>
      </c>
      <c r="H80" s="12" t="s">
        <v>2143</v>
      </c>
      <c r="J80" t="s">
        <v>15</v>
      </c>
      <c r="K80" t="s">
        <v>1732</v>
      </c>
      <c r="N80" t="s">
        <v>1405</v>
      </c>
    </row>
    <row r="81" spans="1:17">
      <c r="A81" t="s">
        <v>219</v>
      </c>
      <c r="B81" s="5" t="s">
        <v>15</v>
      </c>
      <c r="C81" t="s">
        <v>220</v>
      </c>
      <c r="D81" s="5">
        <v>1790</v>
      </c>
      <c r="E81" s="5" t="s">
        <v>15</v>
      </c>
      <c r="F81" s="5">
        <v>3</v>
      </c>
      <c r="G81" t="s">
        <v>1752</v>
      </c>
      <c r="H81" s="12" t="s">
        <v>2146</v>
      </c>
      <c r="I81" t="s">
        <v>221</v>
      </c>
      <c r="J81" t="s">
        <v>15</v>
      </c>
      <c r="K81" t="s">
        <v>1752</v>
      </c>
      <c r="N81" t="s">
        <v>1397</v>
      </c>
      <c r="O81" t="s">
        <v>14</v>
      </c>
      <c r="P81" t="s">
        <v>1789</v>
      </c>
      <c r="Q81" t="s">
        <v>220</v>
      </c>
    </row>
    <row r="82" spans="1:17">
      <c r="A82" t="s">
        <v>243</v>
      </c>
      <c r="B82" s="5" t="s">
        <v>30</v>
      </c>
      <c r="C82" t="s">
        <v>244</v>
      </c>
      <c r="D82" s="5">
        <v>1800</v>
      </c>
      <c r="E82" s="5" t="s">
        <v>30</v>
      </c>
      <c r="F82" s="5">
        <v>3</v>
      </c>
      <c r="G82" t="s">
        <v>1712</v>
      </c>
      <c r="H82" s="12" t="s">
        <v>2150</v>
      </c>
      <c r="I82" t="s">
        <v>245</v>
      </c>
      <c r="J82" t="s">
        <v>30</v>
      </c>
      <c r="K82" t="s">
        <v>1712</v>
      </c>
      <c r="N82" t="s">
        <v>1397</v>
      </c>
      <c r="O82" t="s">
        <v>14</v>
      </c>
      <c r="P82" t="s">
        <v>1788</v>
      </c>
      <c r="Q82" t="s">
        <v>244</v>
      </c>
    </row>
    <row r="83" spans="1:17">
      <c r="A83" t="s">
        <v>249</v>
      </c>
      <c r="B83" s="5" t="s">
        <v>30</v>
      </c>
      <c r="C83" t="s">
        <v>238</v>
      </c>
      <c r="D83" s="5">
        <v>1810</v>
      </c>
      <c r="E83" s="5" t="s">
        <v>30</v>
      </c>
      <c r="F83" s="5">
        <v>4</v>
      </c>
      <c r="G83" t="s">
        <v>1447</v>
      </c>
      <c r="H83" s="12" t="s">
        <v>2152</v>
      </c>
      <c r="I83" t="s">
        <v>250</v>
      </c>
      <c r="M83" t="s">
        <v>1447</v>
      </c>
      <c r="P83" t="s">
        <v>1787</v>
      </c>
      <c r="Q83" t="s">
        <v>238</v>
      </c>
    </row>
    <row r="84" spans="1:17">
      <c r="A84" t="s">
        <v>263</v>
      </c>
      <c r="B84" s="5" t="s">
        <v>30</v>
      </c>
      <c r="C84" t="s">
        <v>264</v>
      </c>
      <c r="D84" s="5">
        <v>1820</v>
      </c>
      <c r="E84" s="5" t="s">
        <v>30</v>
      </c>
      <c r="F84" s="5">
        <v>3</v>
      </c>
      <c r="G84" t="s">
        <v>1786</v>
      </c>
      <c r="H84" s="12" t="s">
        <v>2155</v>
      </c>
      <c r="I84" t="s">
        <v>265</v>
      </c>
      <c r="J84" t="s">
        <v>30</v>
      </c>
      <c r="K84" t="s">
        <v>1786</v>
      </c>
      <c r="N84" t="s">
        <v>1397</v>
      </c>
      <c r="O84" t="s">
        <v>14</v>
      </c>
      <c r="P84" t="s">
        <v>1785</v>
      </c>
      <c r="Q84" t="s">
        <v>264</v>
      </c>
    </row>
    <row r="85" spans="1:17">
      <c r="A85" t="s">
        <v>326</v>
      </c>
      <c r="B85" s="5" t="s">
        <v>30</v>
      </c>
      <c r="C85" t="s">
        <v>327</v>
      </c>
      <c r="D85" s="5">
        <v>1830</v>
      </c>
      <c r="E85" s="5" t="s">
        <v>30</v>
      </c>
      <c r="F85" s="5">
        <v>2</v>
      </c>
      <c r="G85" t="s">
        <v>1748</v>
      </c>
      <c r="H85" s="12" t="s">
        <v>2159</v>
      </c>
      <c r="I85" t="s">
        <v>328</v>
      </c>
      <c r="J85" t="s">
        <v>30</v>
      </c>
      <c r="K85" t="s">
        <v>1748</v>
      </c>
      <c r="N85" t="s">
        <v>1405</v>
      </c>
      <c r="O85" t="s">
        <v>14</v>
      </c>
      <c r="P85" t="s">
        <v>1784</v>
      </c>
      <c r="Q85" t="s">
        <v>327</v>
      </c>
    </row>
    <row r="86" spans="1:17">
      <c r="A86" t="s">
        <v>332</v>
      </c>
      <c r="B86" s="5" t="s">
        <v>30</v>
      </c>
      <c r="C86" t="s">
        <v>333</v>
      </c>
      <c r="D86" s="5">
        <v>1840</v>
      </c>
      <c r="E86" s="5" t="s">
        <v>30</v>
      </c>
      <c r="F86" s="5">
        <v>3</v>
      </c>
      <c r="G86" t="s">
        <v>1420</v>
      </c>
      <c r="H86" s="12" t="s">
        <v>2161</v>
      </c>
      <c r="I86" t="s">
        <v>334</v>
      </c>
      <c r="J86" t="s">
        <v>30</v>
      </c>
      <c r="K86" t="s">
        <v>1420</v>
      </c>
      <c r="N86" t="s">
        <v>1397</v>
      </c>
      <c r="O86" t="s">
        <v>14</v>
      </c>
      <c r="P86" t="s">
        <v>1783</v>
      </c>
      <c r="Q86" t="s">
        <v>333</v>
      </c>
    </row>
    <row r="87" spans="1:17">
      <c r="A87" t="s">
        <v>338</v>
      </c>
      <c r="B87" s="5" t="s">
        <v>30</v>
      </c>
      <c r="C87" t="s">
        <v>339</v>
      </c>
      <c r="D87" s="5">
        <v>1850</v>
      </c>
      <c r="E87" s="5" t="s">
        <v>30</v>
      </c>
      <c r="F87" s="5">
        <v>3</v>
      </c>
      <c r="G87" t="s">
        <v>1745</v>
      </c>
      <c r="H87" s="12" t="s">
        <v>2165</v>
      </c>
      <c r="I87" t="s">
        <v>340</v>
      </c>
      <c r="J87" t="s">
        <v>30</v>
      </c>
      <c r="K87" t="s">
        <v>1745</v>
      </c>
      <c r="N87" t="s">
        <v>1397</v>
      </c>
      <c r="O87" t="s">
        <v>14</v>
      </c>
      <c r="P87" t="s">
        <v>1782</v>
      </c>
      <c r="Q87" t="s">
        <v>339</v>
      </c>
    </row>
    <row r="88" spans="1:17">
      <c r="A88" t="s">
        <v>344</v>
      </c>
      <c r="B88" s="5" t="s">
        <v>30</v>
      </c>
      <c r="C88" t="s">
        <v>345</v>
      </c>
      <c r="D88" s="5">
        <v>1860</v>
      </c>
      <c r="E88" s="5" t="s">
        <v>30</v>
      </c>
      <c r="F88" s="5">
        <v>3</v>
      </c>
      <c r="G88" t="s">
        <v>1743</v>
      </c>
      <c r="H88" s="12" t="s">
        <v>2169</v>
      </c>
      <c r="I88" t="s">
        <v>346</v>
      </c>
      <c r="J88" t="s">
        <v>30</v>
      </c>
      <c r="K88" t="s">
        <v>1743</v>
      </c>
      <c r="N88" t="s">
        <v>1397</v>
      </c>
      <c r="O88" t="s">
        <v>14</v>
      </c>
      <c r="P88" t="s">
        <v>1781</v>
      </c>
      <c r="Q88" t="s">
        <v>345</v>
      </c>
    </row>
    <row r="89" spans="1:17">
      <c r="A89" t="s">
        <v>350</v>
      </c>
      <c r="B89" s="5" t="s">
        <v>15</v>
      </c>
      <c r="C89" t="s">
        <v>351</v>
      </c>
      <c r="D89" s="5">
        <v>1870</v>
      </c>
      <c r="E89" s="5" t="s">
        <v>15</v>
      </c>
      <c r="F89" s="5">
        <v>0</v>
      </c>
      <c r="G89" t="s">
        <v>1780</v>
      </c>
      <c r="H89" s="12" t="s">
        <v>2173</v>
      </c>
      <c r="I89" t="s">
        <v>352</v>
      </c>
      <c r="J89" t="s">
        <v>15</v>
      </c>
      <c r="K89" t="s">
        <v>1780</v>
      </c>
      <c r="N89" t="s">
        <v>1405</v>
      </c>
      <c r="O89" t="s">
        <v>14</v>
      </c>
      <c r="P89" t="s">
        <v>1779</v>
      </c>
      <c r="Q89" t="s">
        <v>351</v>
      </c>
    </row>
    <row r="90" spans="1:17">
      <c r="D90" s="5">
        <v>1880</v>
      </c>
      <c r="E90" s="5" t="s">
        <v>15</v>
      </c>
      <c r="F90" s="5">
        <v>1</v>
      </c>
      <c r="G90" t="s">
        <v>1777</v>
      </c>
      <c r="H90" s="12" t="s">
        <v>2174</v>
      </c>
      <c r="J90" t="s">
        <v>15</v>
      </c>
      <c r="K90" t="s">
        <v>1777</v>
      </c>
      <c r="N90" t="s">
        <v>1405</v>
      </c>
    </row>
    <row r="91" spans="1:17">
      <c r="A91" t="s">
        <v>393</v>
      </c>
      <c r="B91" s="5" t="s">
        <v>15</v>
      </c>
      <c r="C91" t="s">
        <v>394</v>
      </c>
      <c r="D91" s="5">
        <v>1890</v>
      </c>
      <c r="E91" s="5" t="s">
        <v>15</v>
      </c>
      <c r="F91" s="5">
        <v>2</v>
      </c>
      <c r="G91" t="s">
        <v>1776</v>
      </c>
      <c r="H91" s="12" t="s">
        <v>2178</v>
      </c>
      <c r="I91" t="s">
        <v>2839</v>
      </c>
      <c r="J91" t="s">
        <v>15</v>
      </c>
      <c r="K91" t="s">
        <v>1776</v>
      </c>
      <c r="N91" t="s">
        <v>1397</v>
      </c>
      <c r="O91" t="s">
        <v>14</v>
      </c>
      <c r="P91" t="s">
        <v>1775</v>
      </c>
      <c r="Q91" t="s">
        <v>394</v>
      </c>
    </row>
    <row r="92" spans="1:17">
      <c r="A92" t="s">
        <v>398</v>
      </c>
      <c r="B92" s="5" t="s">
        <v>15</v>
      </c>
      <c r="C92" t="s">
        <v>238</v>
      </c>
      <c r="D92" s="5">
        <v>1900</v>
      </c>
      <c r="E92" s="5" t="s">
        <v>15</v>
      </c>
      <c r="F92" s="5">
        <v>3</v>
      </c>
      <c r="G92" t="s">
        <v>1447</v>
      </c>
      <c r="H92" s="12" t="s">
        <v>2180</v>
      </c>
      <c r="I92" t="s">
        <v>275</v>
      </c>
      <c r="M92" t="s">
        <v>1447</v>
      </c>
      <c r="P92" t="s">
        <v>1774</v>
      </c>
      <c r="Q92" t="s">
        <v>238</v>
      </c>
    </row>
    <row r="93" spans="1:17">
      <c r="D93" s="5">
        <v>1910</v>
      </c>
      <c r="E93" s="5" t="s">
        <v>30</v>
      </c>
      <c r="F93" s="5">
        <v>2</v>
      </c>
      <c r="G93" t="s">
        <v>1738</v>
      </c>
      <c r="H93" s="12" t="s">
        <v>2181</v>
      </c>
      <c r="J93" t="s">
        <v>30</v>
      </c>
      <c r="K93" t="s">
        <v>1738</v>
      </c>
      <c r="N93" t="s">
        <v>1405</v>
      </c>
    </row>
    <row r="94" spans="1:17">
      <c r="A94" t="s">
        <v>368</v>
      </c>
      <c r="B94" s="5" t="s">
        <v>30</v>
      </c>
      <c r="C94" t="s">
        <v>369</v>
      </c>
      <c r="D94" s="5">
        <v>1920</v>
      </c>
      <c r="E94" s="5" t="s">
        <v>15</v>
      </c>
      <c r="F94" s="5">
        <v>3</v>
      </c>
      <c r="G94" t="s">
        <v>1424</v>
      </c>
      <c r="H94" s="12" t="s">
        <v>2184</v>
      </c>
      <c r="I94" t="s">
        <v>370</v>
      </c>
      <c r="J94" t="s">
        <v>15</v>
      </c>
      <c r="K94" t="s">
        <v>1424</v>
      </c>
      <c r="N94" t="s">
        <v>1397</v>
      </c>
      <c r="O94" t="s">
        <v>14</v>
      </c>
      <c r="P94" t="s">
        <v>1772</v>
      </c>
      <c r="Q94" t="s">
        <v>369</v>
      </c>
    </row>
    <row r="95" spans="1:17">
      <c r="A95" t="s">
        <v>374</v>
      </c>
      <c r="B95" s="5" t="s">
        <v>30</v>
      </c>
      <c r="C95" t="s">
        <v>238</v>
      </c>
      <c r="D95" s="5">
        <v>1930</v>
      </c>
      <c r="E95" s="5" t="s">
        <v>30</v>
      </c>
      <c r="F95" s="5">
        <v>4</v>
      </c>
      <c r="G95" t="s">
        <v>1447</v>
      </c>
      <c r="H95" s="12" t="s">
        <v>2186</v>
      </c>
      <c r="I95" t="s">
        <v>250</v>
      </c>
      <c r="M95" t="s">
        <v>1447</v>
      </c>
      <c r="P95" t="s">
        <v>1771</v>
      </c>
      <c r="Q95" t="s">
        <v>238</v>
      </c>
    </row>
    <row r="96" spans="1:17">
      <c r="D96" s="5">
        <v>1940</v>
      </c>
      <c r="E96" s="5" t="s">
        <v>30</v>
      </c>
      <c r="F96" s="5">
        <v>2</v>
      </c>
      <c r="G96" t="s">
        <v>1687</v>
      </c>
      <c r="H96" s="12" t="s">
        <v>2188</v>
      </c>
      <c r="J96" t="s">
        <v>30</v>
      </c>
      <c r="K96" t="s">
        <v>1687</v>
      </c>
      <c r="N96" t="s">
        <v>1405</v>
      </c>
    </row>
    <row r="97" spans="1:17">
      <c r="A97" t="s">
        <v>362</v>
      </c>
      <c r="B97" s="5" t="s">
        <v>30</v>
      </c>
      <c r="C97" t="s">
        <v>363</v>
      </c>
      <c r="D97" s="5">
        <v>1950</v>
      </c>
      <c r="E97" s="5" t="s">
        <v>15</v>
      </c>
      <c r="F97" s="5">
        <v>3</v>
      </c>
      <c r="G97" t="s">
        <v>1420</v>
      </c>
      <c r="H97" s="12" t="s">
        <v>2191</v>
      </c>
      <c r="I97" t="s">
        <v>364</v>
      </c>
      <c r="J97" t="s">
        <v>15</v>
      </c>
      <c r="K97" t="s">
        <v>1420</v>
      </c>
      <c r="N97" t="s">
        <v>1397</v>
      </c>
      <c r="O97" t="s">
        <v>14</v>
      </c>
      <c r="P97" t="s">
        <v>1769</v>
      </c>
      <c r="Q97" t="s">
        <v>363</v>
      </c>
    </row>
    <row r="98" spans="1:17">
      <c r="A98" t="s">
        <v>402</v>
      </c>
      <c r="B98" s="5" t="s">
        <v>15</v>
      </c>
      <c r="C98" t="s">
        <v>403</v>
      </c>
      <c r="D98" s="5">
        <v>1960</v>
      </c>
      <c r="E98" s="5" t="s">
        <v>15</v>
      </c>
      <c r="F98" s="5">
        <v>2</v>
      </c>
      <c r="G98" t="s">
        <v>1725</v>
      </c>
      <c r="H98" s="12" t="s">
        <v>2195</v>
      </c>
      <c r="I98" t="s">
        <v>404</v>
      </c>
      <c r="J98" t="s">
        <v>15</v>
      </c>
      <c r="K98" t="s">
        <v>1725</v>
      </c>
      <c r="N98" t="s">
        <v>1405</v>
      </c>
      <c r="O98" t="s">
        <v>14</v>
      </c>
      <c r="P98" t="s">
        <v>1768</v>
      </c>
      <c r="Q98" t="s">
        <v>403</v>
      </c>
    </row>
    <row r="99" spans="1:17">
      <c r="A99" t="s">
        <v>408</v>
      </c>
      <c r="B99" s="5" t="s">
        <v>30</v>
      </c>
      <c r="C99" t="s">
        <v>409</v>
      </c>
      <c r="D99" s="5">
        <v>1970</v>
      </c>
      <c r="E99" s="5" t="s">
        <v>30</v>
      </c>
      <c r="F99" s="5">
        <v>3</v>
      </c>
      <c r="G99" t="s">
        <v>1656</v>
      </c>
      <c r="H99" s="12" t="s">
        <v>2198</v>
      </c>
      <c r="I99" t="s">
        <v>287</v>
      </c>
      <c r="J99" t="s">
        <v>30</v>
      </c>
      <c r="K99" t="s">
        <v>1656</v>
      </c>
      <c r="N99" t="s">
        <v>1397</v>
      </c>
      <c r="O99" t="s">
        <v>14</v>
      </c>
      <c r="P99" t="s">
        <v>1767</v>
      </c>
      <c r="Q99" t="s">
        <v>409</v>
      </c>
    </row>
    <row r="100" spans="1:17">
      <c r="A100" t="s">
        <v>413</v>
      </c>
      <c r="B100" s="5" t="s">
        <v>30</v>
      </c>
      <c r="C100" t="s">
        <v>414</v>
      </c>
      <c r="D100" s="5">
        <v>1980</v>
      </c>
      <c r="E100" s="5" t="s">
        <v>30</v>
      </c>
      <c r="F100" s="5">
        <v>3</v>
      </c>
      <c r="G100" t="s">
        <v>1654</v>
      </c>
      <c r="H100" s="12" t="s">
        <v>2202</v>
      </c>
      <c r="I100" t="s">
        <v>293</v>
      </c>
      <c r="J100" t="s">
        <v>30</v>
      </c>
      <c r="K100" t="s">
        <v>1654</v>
      </c>
      <c r="N100" t="s">
        <v>1397</v>
      </c>
      <c r="O100" t="s">
        <v>14</v>
      </c>
      <c r="P100" t="s">
        <v>1766</v>
      </c>
      <c r="Q100" t="s">
        <v>414</v>
      </c>
    </row>
    <row r="101" spans="1:17">
      <c r="A101" t="s">
        <v>423</v>
      </c>
      <c r="B101" s="5" t="s">
        <v>30</v>
      </c>
      <c r="C101" t="s">
        <v>424</v>
      </c>
      <c r="D101" s="5">
        <v>1990</v>
      </c>
      <c r="E101" s="5" t="s">
        <v>30</v>
      </c>
      <c r="F101" s="5">
        <v>3</v>
      </c>
      <c r="G101" t="s">
        <v>1652</v>
      </c>
      <c r="H101" s="12" t="s">
        <v>2205</v>
      </c>
      <c r="I101" t="s">
        <v>2840</v>
      </c>
      <c r="J101" t="s">
        <v>30</v>
      </c>
      <c r="K101" t="s">
        <v>1652</v>
      </c>
      <c r="N101" t="s">
        <v>1397</v>
      </c>
      <c r="O101" t="s">
        <v>14</v>
      </c>
      <c r="P101" t="s">
        <v>1765</v>
      </c>
      <c r="Q101" t="s">
        <v>424</v>
      </c>
    </row>
    <row r="102" spans="1:17">
      <c r="A102" t="s">
        <v>428</v>
      </c>
      <c r="B102" s="5" t="s">
        <v>30</v>
      </c>
      <c r="C102" t="s">
        <v>429</v>
      </c>
      <c r="D102" s="5">
        <v>2000</v>
      </c>
      <c r="E102" s="5" t="s">
        <v>30</v>
      </c>
      <c r="F102" s="5">
        <v>3</v>
      </c>
      <c r="G102" t="s">
        <v>1650</v>
      </c>
      <c r="H102" s="12" t="s">
        <v>2209</v>
      </c>
      <c r="I102" t="s">
        <v>310</v>
      </c>
      <c r="J102" t="s">
        <v>30</v>
      </c>
      <c r="K102" t="s">
        <v>1650</v>
      </c>
      <c r="N102" t="s">
        <v>1397</v>
      </c>
      <c r="O102" t="s">
        <v>14</v>
      </c>
      <c r="P102" t="s">
        <v>1764</v>
      </c>
      <c r="Q102" t="s">
        <v>429</v>
      </c>
    </row>
    <row r="103" spans="1:17">
      <c r="A103" t="s">
        <v>433</v>
      </c>
      <c r="B103" s="5" t="s">
        <v>30</v>
      </c>
      <c r="C103" t="s">
        <v>434</v>
      </c>
      <c r="D103" s="5">
        <v>2010</v>
      </c>
      <c r="E103" s="5" t="s">
        <v>30</v>
      </c>
      <c r="F103" s="5">
        <v>3</v>
      </c>
      <c r="G103" t="s">
        <v>1648</v>
      </c>
      <c r="H103" s="12" t="s">
        <v>2213</v>
      </c>
      <c r="I103" t="s">
        <v>316</v>
      </c>
      <c r="J103" t="s">
        <v>30</v>
      </c>
      <c r="K103" t="s">
        <v>1648</v>
      </c>
      <c r="N103" t="s">
        <v>1397</v>
      </c>
      <c r="O103" t="s">
        <v>14</v>
      </c>
      <c r="P103" t="s">
        <v>1763</v>
      </c>
      <c r="Q103" t="s">
        <v>434</v>
      </c>
    </row>
    <row r="104" spans="1:17">
      <c r="D104" s="5">
        <v>2020</v>
      </c>
      <c r="E104" s="5" t="s">
        <v>30</v>
      </c>
      <c r="F104" s="5">
        <v>3</v>
      </c>
      <c r="G104" t="s">
        <v>1645</v>
      </c>
      <c r="H104" s="12" t="s">
        <v>2215</v>
      </c>
      <c r="J104" t="s">
        <v>30</v>
      </c>
      <c r="K104" t="s">
        <v>1645</v>
      </c>
      <c r="N104" t="s">
        <v>1405</v>
      </c>
    </row>
    <row r="105" spans="1:17">
      <c r="A105" t="s">
        <v>418</v>
      </c>
      <c r="B105" s="5" t="s">
        <v>30</v>
      </c>
      <c r="C105" t="s">
        <v>419</v>
      </c>
      <c r="D105" s="5">
        <v>2030</v>
      </c>
      <c r="E105" s="5" t="s">
        <v>15</v>
      </c>
      <c r="F105" s="5">
        <v>4</v>
      </c>
      <c r="G105" t="s">
        <v>1644</v>
      </c>
      <c r="H105" s="12" t="s">
        <v>2218</v>
      </c>
      <c r="I105" t="s">
        <v>293</v>
      </c>
      <c r="J105" t="s">
        <v>15</v>
      </c>
      <c r="K105" t="s">
        <v>1644</v>
      </c>
      <c r="N105" t="s">
        <v>1397</v>
      </c>
      <c r="O105" t="s">
        <v>14</v>
      </c>
      <c r="P105" t="s">
        <v>1761</v>
      </c>
      <c r="Q105" t="s">
        <v>419</v>
      </c>
    </row>
    <row r="106" spans="1:17">
      <c r="D106" s="5">
        <v>2040</v>
      </c>
      <c r="E106" s="5" t="s">
        <v>15</v>
      </c>
      <c r="F106" s="5">
        <v>3</v>
      </c>
      <c r="G106" t="s">
        <v>1641</v>
      </c>
      <c r="H106" s="12" t="s">
        <v>2219</v>
      </c>
      <c r="J106" t="s">
        <v>15</v>
      </c>
      <c r="K106" t="s">
        <v>1641</v>
      </c>
      <c r="N106" t="s">
        <v>1405</v>
      </c>
    </row>
    <row r="107" spans="1:17">
      <c r="A107" t="s">
        <v>438</v>
      </c>
      <c r="B107" s="5" t="s">
        <v>15</v>
      </c>
      <c r="C107" t="s">
        <v>439</v>
      </c>
      <c r="D107" s="5">
        <v>2050</v>
      </c>
      <c r="E107" s="5" t="s">
        <v>15</v>
      </c>
      <c r="F107" s="5">
        <v>4</v>
      </c>
      <c r="G107" t="s">
        <v>1443</v>
      </c>
      <c r="H107" s="12" t="s">
        <v>2222</v>
      </c>
      <c r="I107" t="s">
        <v>322</v>
      </c>
      <c r="J107" t="s">
        <v>15</v>
      </c>
      <c r="K107" t="s">
        <v>1443</v>
      </c>
      <c r="N107" t="s">
        <v>1397</v>
      </c>
      <c r="O107" t="s">
        <v>14</v>
      </c>
      <c r="P107" t="s">
        <v>1759</v>
      </c>
      <c r="Q107" t="s">
        <v>439</v>
      </c>
    </row>
    <row r="108" spans="1:17">
      <c r="D108" s="5">
        <v>2060</v>
      </c>
      <c r="E108" s="5" t="s">
        <v>30</v>
      </c>
      <c r="F108" s="5">
        <v>2</v>
      </c>
      <c r="G108" t="s">
        <v>1713</v>
      </c>
      <c r="H108" s="12" t="s">
        <v>2223</v>
      </c>
      <c r="J108" t="s">
        <v>30</v>
      </c>
      <c r="K108" t="s">
        <v>1713</v>
      </c>
      <c r="N108" t="s">
        <v>1405</v>
      </c>
    </row>
    <row r="109" spans="1:17">
      <c r="A109" t="s">
        <v>388</v>
      </c>
      <c r="B109" s="5" t="s">
        <v>30</v>
      </c>
      <c r="C109" t="s">
        <v>389</v>
      </c>
      <c r="D109" s="5">
        <v>2070</v>
      </c>
      <c r="E109" s="5" t="s">
        <v>15</v>
      </c>
      <c r="F109" s="5">
        <v>3</v>
      </c>
      <c r="G109" t="s">
        <v>1712</v>
      </c>
      <c r="H109" s="12" t="s">
        <v>2227</v>
      </c>
      <c r="I109" t="s">
        <v>2841</v>
      </c>
      <c r="J109" t="s">
        <v>15</v>
      </c>
      <c r="K109" t="s">
        <v>1712</v>
      </c>
      <c r="N109" t="s">
        <v>1397</v>
      </c>
      <c r="O109" t="s">
        <v>51</v>
      </c>
      <c r="P109" t="s">
        <v>1754</v>
      </c>
      <c r="Q109" t="s">
        <v>389</v>
      </c>
    </row>
    <row r="110" spans="1:17">
      <c r="D110" s="5">
        <v>2080</v>
      </c>
      <c r="E110" s="5" t="s">
        <v>15</v>
      </c>
      <c r="F110" s="5">
        <v>3</v>
      </c>
      <c r="G110" t="s">
        <v>1425</v>
      </c>
      <c r="H110" s="12" t="s">
        <v>2229</v>
      </c>
      <c r="J110" t="s">
        <v>15</v>
      </c>
      <c r="K110" t="s">
        <v>1425</v>
      </c>
      <c r="N110" t="s">
        <v>1405</v>
      </c>
    </row>
    <row r="111" spans="1:17">
      <c r="A111" t="s">
        <v>388</v>
      </c>
      <c r="D111" s="5">
        <v>2090</v>
      </c>
      <c r="E111" s="5" t="s">
        <v>15</v>
      </c>
      <c r="F111" s="5">
        <v>4</v>
      </c>
      <c r="G111" t="s">
        <v>1424</v>
      </c>
      <c r="H111" s="12" t="s">
        <v>2230</v>
      </c>
      <c r="I111" t="s">
        <v>1755</v>
      </c>
      <c r="J111" t="s">
        <v>15</v>
      </c>
      <c r="K111" t="s">
        <v>1424</v>
      </c>
      <c r="N111" t="s">
        <v>1397</v>
      </c>
      <c r="P111" t="s">
        <v>1754</v>
      </c>
      <c r="Q111" t="s">
        <v>389</v>
      </c>
    </row>
    <row r="112" spans="1:17">
      <c r="D112" s="5">
        <v>2100</v>
      </c>
      <c r="E112" s="5" t="s">
        <v>15</v>
      </c>
      <c r="F112" s="5">
        <v>2</v>
      </c>
      <c r="G112" t="s">
        <v>1732</v>
      </c>
      <c r="H112" s="12" t="s">
        <v>2231</v>
      </c>
      <c r="J112" t="s">
        <v>15</v>
      </c>
      <c r="K112" t="s">
        <v>1732</v>
      </c>
      <c r="N112" t="s">
        <v>1405</v>
      </c>
    </row>
    <row r="113" spans="1:17">
      <c r="A113" t="s">
        <v>356</v>
      </c>
      <c r="B113" s="5" t="s">
        <v>15</v>
      </c>
      <c r="C113" t="s">
        <v>357</v>
      </c>
      <c r="D113" s="5">
        <v>2110</v>
      </c>
      <c r="E113" s="5" t="s">
        <v>15</v>
      </c>
      <c r="F113" s="5">
        <v>3</v>
      </c>
      <c r="G113" t="s">
        <v>1752</v>
      </c>
      <c r="H113" s="12" t="s">
        <v>2234</v>
      </c>
      <c r="I113" t="s">
        <v>358</v>
      </c>
      <c r="J113" t="s">
        <v>15</v>
      </c>
      <c r="K113" t="s">
        <v>1752</v>
      </c>
      <c r="N113" t="s">
        <v>1397</v>
      </c>
      <c r="O113" t="s">
        <v>14</v>
      </c>
      <c r="P113" t="s">
        <v>1751</v>
      </c>
      <c r="Q113" t="s">
        <v>357</v>
      </c>
    </row>
    <row r="114" spans="1:17">
      <c r="A114" t="s">
        <v>378</v>
      </c>
      <c r="B114" s="5" t="s">
        <v>30</v>
      </c>
      <c r="C114" t="s">
        <v>379</v>
      </c>
      <c r="D114" s="5">
        <v>2120</v>
      </c>
      <c r="E114" s="5" t="s">
        <v>30</v>
      </c>
      <c r="F114" s="5">
        <v>3</v>
      </c>
      <c r="G114" t="s">
        <v>1712</v>
      </c>
      <c r="H114" s="12" t="s">
        <v>2238</v>
      </c>
      <c r="I114" t="s">
        <v>380</v>
      </c>
      <c r="J114" t="s">
        <v>30</v>
      </c>
      <c r="K114" t="s">
        <v>1712</v>
      </c>
      <c r="N114" t="s">
        <v>1397</v>
      </c>
      <c r="O114" t="s">
        <v>14</v>
      </c>
      <c r="P114" t="s">
        <v>1750</v>
      </c>
      <c r="Q114" t="s">
        <v>379</v>
      </c>
    </row>
    <row r="115" spans="1:17">
      <c r="A115" t="s">
        <v>384</v>
      </c>
      <c r="B115" s="5" t="s">
        <v>30</v>
      </c>
      <c r="C115" t="s">
        <v>238</v>
      </c>
      <c r="D115" s="5">
        <v>2130</v>
      </c>
      <c r="E115" s="5" t="s">
        <v>30</v>
      </c>
      <c r="F115" s="5">
        <v>4</v>
      </c>
      <c r="G115" t="s">
        <v>1447</v>
      </c>
      <c r="H115" s="12" t="s">
        <v>2239</v>
      </c>
      <c r="I115" t="s">
        <v>250</v>
      </c>
      <c r="M115" t="s">
        <v>1447</v>
      </c>
      <c r="P115" t="s">
        <v>1749</v>
      </c>
      <c r="Q115" t="s">
        <v>238</v>
      </c>
    </row>
    <row r="116" spans="1:17">
      <c r="A116" t="s">
        <v>443</v>
      </c>
      <c r="B116" s="5" t="s">
        <v>30</v>
      </c>
      <c r="C116" t="s">
        <v>444</v>
      </c>
      <c r="D116" s="5">
        <v>2140</v>
      </c>
      <c r="E116" s="5" t="s">
        <v>30</v>
      </c>
      <c r="F116" s="5">
        <v>2</v>
      </c>
      <c r="G116" t="s">
        <v>1748</v>
      </c>
      <c r="H116" s="12" t="s">
        <v>2242</v>
      </c>
      <c r="I116" t="s">
        <v>445</v>
      </c>
      <c r="J116" t="s">
        <v>30</v>
      </c>
      <c r="K116" t="s">
        <v>1748</v>
      </c>
      <c r="N116" t="s">
        <v>1405</v>
      </c>
      <c r="O116" t="s">
        <v>14</v>
      </c>
      <c r="P116" t="s">
        <v>1747</v>
      </c>
      <c r="Q116" t="s">
        <v>444</v>
      </c>
    </row>
    <row r="117" spans="1:17">
      <c r="A117" t="s">
        <v>449</v>
      </c>
      <c r="B117" s="5" t="s">
        <v>30</v>
      </c>
      <c r="C117" t="s">
        <v>450</v>
      </c>
      <c r="D117" s="5">
        <v>2150</v>
      </c>
      <c r="E117" s="5" t="s">
        <v>30</v>
      </c>
      <c r="F117" s="5">
        <v>3</v>
      </c>
      <c r="G117" t="s">
        <v>1420</v>
      </c>
      <c r="H117" s="12" t="s">
        <v>2244</v>
      </c>
      <c r="I117" t="s">
        <v>334</v>
      </c>
      <c r="J117" t="s">
        <v>30</v>
      </c>
      <c r="K117" t="s">
        <v>1420</v>
      </c>
      <c r="N117" t="s">
        <v>1397</v>
      </c>
      <c r="O117" t="s">
        <v>14</v>
      </c>
      <c r="P117" t="s">
        <v>1746</v>
      </c>
      <c r="Q117" t="s">
        <v>450</v>
      </c>
    </row>
    <row r="118" spans="1:17">
      <c r="A118" t="s">
        <v>454</v>
      </c>
      <c r="B118" s="5" t="s">
        <v>30</v>
      </c>
      <c r="C118" t="s">
        <v>455</v>
      </c>
      <c r="D118" s="5">
        <v>2160</v>
      </c>
      <c r="E118" s="5" t="s">
        <v>30</v>
      </c>
      <c r="F118" s="5">
        <v>3</v>
      </c>
      <c r="G118" t="s">
        <v>1745</v>
      </c>
      <c r="H118" s="12" t="s">
        <v>2247</v>
      </c>
      <c r="I118" t="s">
        <v>340</v>
      </c>
      <c r="J118" t="s">
        <v>30</v>
      </c>
      <c r="K118" t="s">
        <v>1745</v>
      </c>
      <c r="N118" t="s">
        <v>1397</v>
      </c>
      <c r="O118" t="s">
        <v>14</v>
      </c>
      <c r="P118" t="s">
        <v>1744</v>
      </c>
      <c r="Q118" t="s">
        <v>455</v>
      </c>
    </row>
    <row r="119" spans="1:17">
      <c r="A119" t="s">
        <v>459</v>
      </c>
      <c r="B119" s="5" t="s">
        <v>30</v>
      </c>
      <c r="C119" t="s">
        <v>460</v>
      </c>
      <c r="D119" s="5">
        <v>2170</v>
      </c>
      <c r="E119" s="5" t="s">
        <v>30</v>
      </c>
      <c r="F119" s="5">
        <v>3</v>
      </c>
      <c r="G119" t="s">
        <v>1743</v>
      </c>
      <c r="H119" s="12" t="s">
        <v>2251</v>
      </c>
      <c r="I119" t="s">
        <v>346</v>
      </c>
      <c r="J119" t="s">
        <v>30</v>
      </c>
      <c r="K119" t="s">
        <v>1743</v>
      </c>
      <c r="N119" t="s">
        <v>1397</v>
      </c>
      <c r="O119" t="s">
        <v>14</v>
      </c>
      <c r="P119" t="s">
        <v>1742</v>
      </c>
      <c r="Q119" t="s">
        <v>460</v>
      </c>
    </row>
    <row r="120" spans="1:17">
      <c r="A120" t="s">
        <v>464</v>
      </c>
      <c r="B120" s="5" t="s">
        <v>30</v>
      </c>
      <c r="C120" t="s">
        <v>465</v>
      </c>
      <c r="D120" s="5">
        <v>2180</v>
      </c>
      <c r="E120" s="5" t="s">
        <v>30</v>
      </c>
      <c r="F120" s="5">
        <v>0</v>
      </c>
      <c r="G120" t="s">
        <v>1741</v>
      </c>
      <c r="H120" s="12" t="s">
        <v>2255</v>
      </c>
      <c r="I120" t="s">
        <v>466</v>
      </c>
      <c r="J120" t="s">
        <v>30</v>
      </c>
      <c r="K120" t="s">
        <v>1741</v>
      </c>
      <c r="N120" t="s">
        <v>1405</v>
      </c>
      <c r="O120" t="s">
        <v>14</v>
      </c>
      <c r="P120" t="s">
        <v>1740</v>
      </c>
      <c r="Q120" t="s">
        <v>465</v>
      </c>
    </row>
    <row r="121" spans="1:17">
      <c r="D121" s="5">
        <v>2190</v>
      </c>
      <c r="E121" s="5" t="s">
        <v>30</v>
      </c>
      <c r="F121" s="5">
        <v>1</v>
      </c>
      <c r="G121" t="s">
        <v>1738</v>
      </c>
      <c r="H121" s="12" t="s">
        <v>2256</v>
      </c>
      <c r="J121" t="s">
        <v>30</v>
      </c>
      <c r="K121" t="s">
        <v>1738</v>
      </c>
      <c r="N121" t="s">
        <v>1405</v>
      </c>
    </row>
    <row r="122" spans="1:17">
      <c r="A122" t="s">
        <v>476</v>
      </c>
      <c r="B122" s="5" t="s">
        <v>30</v>
      </c>
      <c r="C122" t="s">
        <v>477</v>
      </c>
      <c r="D122" s="5">
        <v>2200</v>
      </c>
      <c r="E122" s="5" t="s">
        <v>15</v>
      </c>
      <c r="F122" s="5">
        <v>2</v>
      </c>
      <c r="G122" t="s">
        <v>1424</v>
      </c>
      <c r="H122" s="12" t="s">
        <v>2259</v>
      </c>
      <c r="I122" t="s">
        <v>478</v>
      </c>
      <c r="J122" t="s">
        <v>15</v>
      </c>
      <c r="K122" t="s">
        <v>1424</v>
      </c>
      <c r="N122" t="s">
        <v>1397</v>
      </c>
      <c r="O122" t="s">
        <v>14</v>
      </c>
      <c r="P122" t="s">
        <v>1737</v>
      </c>
      <c r="Q122" t="s">
        <v>477</v>
      </c>
    </row>
    <row r="123" spans="1:17">
      <c r="A123" t="s">
        <v>482</v>
      </c>
      <c r="B123" s="5" t="s">
        <v>30</v>
      </c>
      <c r="C123" t="s">
        <v>238</v>
      </c>
      <c r="D123" s="5">
        <v>2210</v>
      </c>
      <c r="E123" s="5" t="s">
        <v>30</v>
      </c>
      <c r="F123" s="5">
        <v>3</v>
      </c>
      <c r="G123" t="s">
        <v>1447</v>
      </c>
      <c r="H123" s="12" t="s">
        <v>2261</v>
      </c>
      <c r="I123" t="s">
        <v>250</v>
      </c>
      <c r="M123" t="s">
        <v>1447</v>
      </c>
      <c r="P123" t="s">
        <v>1736</v>
      </c>
      <c r="Q123" t="s">
        <v>238</v>
      </c>
    </row>
    <row r="124" spans="1:17">
      <c r="D124" s="5">
        <v>2220</v>
      </c>
      <c r="E124" s="5" t="s">
        <v>15</v>
      </c>
      <c r="F124" s="5">
        <v>1</v>
      </c>
      <c r="G124" t="s">
        <v>1687</v>
      </c>
      <c r="H124" s="12" t="s">
        <v>2262</v>
      </c>
      <c r="J124" t="s">
        <v>15</v>
      </c>
      <c r="K124" t="s">
        <v>1687</v>
      </c>
      <c r="N124" t="s">
        <v>1405</v>
      </c>
    </row>
    <row r="125" spans="1:17">
      <c r="A125" t="s">
        <v>470</v>
      </c>
      <c r="B125" s="5" t="s">
        <v>15</v>
      </c>
      <c r="C125" t="s">
        <v>471</v>
      </c>
      <c r="D125" s="5">
        <v>2230</v>
      </c>
      <c r="E125" s="5" t="s">
        <v>15</v>
      </c>
      <c r="F125" s="5">
        <v>2</v>
      </c>
      <c r="G125" t="s">
        <v>1420</v>
      </c>
      <c r="H125" s="12" t="s">
        <v>2265</v>
      </c>
      <c r="I125" t="s">
        <v>472</v>
      </c>
      <c r="J125" t="s">
        <v>15</v>
      </c>
      <c r="K125" t="s">
        <v>1420</v>
      </c>
      <c r="N125" t="s">
        <v>1397</v>
      </c>
      <c r="O125" t="s">
        <v>14</v>
      </c>
      <c r="P125" t="s">
        <v>1734</v>
      </c>
      <c r="Q125" t="s">
        <v>471</v>
      </c>
    </row>
    <row r="126" spans="1:17">
      <c r="D126" s="5">
        <v>2240</v>
      </c>
      <c r="E126" s="5" t="s">
        <v>30</v>
      </c>
      <c r="F126" s="5">
        <v>1</v>
      </c>
      <c r="G126" t="s">
        <v>1732</v>
      </c>
      <c r="H126" s="12" t="s">
        <v>2266</v>
      </c>
      <c r="J126" t="s">
        <v>30</v>
      </c>
      <c r="K126" t="s">
        <v>1732</v>
      </c>
      <c r="N126" t="s">
        <v>1405</v>
      </c>
    </row>
    <row r="127" spans="1:17">
      <c r="A127" t="s">
        <v>486</v>
      </c>
      <c r="B127" s="5" t="s">
        <v>30</v>
      </c>
      <c r="C127" t="s">
        <v>487</v>
      </c>
      <c r="D127" s="5">
        <v>2250</v>
      </c>
      <c r="E127" s="5" t="s">
        <v>15</v>
      </c>
      <c r="F127" s="5">
        <v>2</v>
      </c>
      <c r="G127" t="s">
        <v>1712</v>
      </c>
      <c r="H127" s="12" t="s">
        <v>2269</v>
      </c>
      <c r="I127" t="s">
        <v>488</v>
      </c>
      <c r="J127" t="s">
        <v>15</v>
      </c>
      <c r="K127" t="s">
        <v>1712</v>
      </c>
      <c r="N127" t="s">
        <v>1397</v>
      </c>
      <c r="O127" t="s">
        <v>14</v>
      </c>
      <c r="P127" t="s">
        <v>1731</v>
      </c>
      <c r="Q127" t="s">
        <v>487</v>
      </c>
    </row>
    <row r="128" spans="1:17">
      <c r="A128" t="s">
        <v>492</v>
      </c>
      <c r="B128" s="5" t="s">
        <v>30</v>
      </c>
      <c r="C128" t="s">
        <v>238</v>
      </c>
      <c r="D128" s="5">
        <v>2260</v>
      </c>
      <c r="E128" s="5" t="s">
        <v>30</v>
      </c>
      <c r="F128" s="5">
        <v>3</v>
      </c>
      <c r="G128" t="s">
        <v>1447</v>
      </c>
      <c r="H128" s="12" t="s">
        <v>2271</v>
      </c>
      <c r="I128" t="s">
        <v>250</v>
      </c>
      <c r="M128" t="s">
        <v>1447</v>
      </c>
      <c r="P128" t="s">
        <v>1730</v>
      </c>
      <c r="Q128" t="s">
        <v>238</v>
      </c>
    </row>
    <row r="129" spans="1:17">
      <c r="A129" t="s">
        <v>496</v>
      </c>
      <c r="B129" s="5" t="s">
        <v>30</v>
      </c>
      <c r="C129" t="s">
        <v>497</v>
      </c>
      <c r="D129" s="5">
        <v>2270</v>
      </c>
      <c r="E129" s="5" t="s">
        <v>30</v>
      </c>
      <c r="F129" s="5">
        <v>0</v>
      </c>
      <c r="G129" t="s">
        <v>1729</v>
      </c>
      <c r="H129" s="12" t="s">
        <v>2275</v>
      </c>
      <c r="I129" t="s">
        <v>2835</v>
      </c>
      <c r="J129" t="s">
        <v>30</v>
      </c>
      <c r="K129" t="s">
        <v>1729</v>
      </c>
      <c r="N129" t="s">
        <v>1405</v>
      </c>
      <c r="O129" t="s">
        <v>51</v>
      </c>
      <c r="P129" t="s">
        <v>1728</v>
      </c>
      <c r="Q129" t="s">
        <v>497</v>
      </c>
    </row>
    <row r="130" spans="1:17">
      <c r="D130" s="5">
        <v>2280</v>
      </c>
      <c r="E130" s="5" t="s">
        <v>15</v>
      </c>
      <c r="F130" s="5">
        <v>1</v>
      </c>
      <c r="G130" t="s">
        <v>1687</v>
      </c>
      <c r="H130" s="12" t="s">
        <v>2276</v>
      </c>
      <c r="J130" t="s">
        <v>15</v>
      </c>
      <c r="K130" t="s">
        <v>1687</v>
      </c>
      <c r="N130" t="s">
        <v>1405</v>
      </c>
    </row>
    <row r="131" spans="1:17">
      <c r="A131" t="s">
        <v>501</v>
      </c>
      <c r="B131" s="5" t="s">
        <v>15</v>
      </c>
      <c r="C131" t="s">
        <v>502</v>
      </c>
      <c r="D131" s="5">
        <v>2290</v>
      </c>
      <c r="E131" s="5" t="s">
        <v>15</v>
      </c>
      <c r="F131" s="5">
        <v>2</v>
      </c>
      <c r="G131" t="s">
        <v>1420</v>
      </c>
      <c r="H131" s="12" t="s">
        <v>2280</v>
      </c>
      <c r="I131" t="s">
        <v>2836</v>
      </c>
      <c r="J131" t="s">
        <v>15</v>
      </c>
      <c r="K131" t="s">
        <v>1420</v>
      </c>
      <c r="N131" t="s">
        <v>1397</v>
      </c>
      <c r="O131" t="s">
        <v>51</v>
      </c>
      <c r="P131" t="s">
        <v>1726</v>
      </c>
      <c r="Q131" t="s">
        <v>502</v>
      </c>
    </row>
    <row r="132" spans="1:17">
      <c r="A132" t="s">
        <v>511</v>
      </c>
      <c r="B132" s="5" t="s">
        <v>15</v>
      </c>
      <c r="C132" t="s">
        <v>512</v>
      </c>
      <c r="D132" s="5">
        <v>2300</v>
      </c>
      <c r="E132" s="5" t="s">
        <v>15</v>
      </c>
      <c r="F132" s="5">
        <v>1</v>
      </c>
      <c r="G132" t="s">
        <v>1725</v>
      </c>
      <c r="H132" s="12" t="s">
        <v>2283</v>
      </c>
      <c r="I132" t="s">
        <v>513</v>
      </c>
      <c r="J132" t="s">
        <v>15</v>
      </c>
      <c r="K132" t="s">
        <v>1725</v>
      </c>
      <c r="N132" t="s">
        <v>1405</v>
      </c>
      <c r="O132" t="s">
        <v>51</v>
      </c>
      <c r="P132" t="s">
        <v>1724</v>
      </c>
      <c r="Q132" t="s">
        <v>512</v>
      </c>
    </row>
    <row r="133" spans="1:17">
      <c r="A133" t="s">
        <v>517</v>
      </c>
      <c r="B133" s="5" t="s">
        <v>30</v>
      </c>
      <c r="C133" t="s">
        <v>518</v>
      </c>
      <c r="D133" s="5">
        <v>2310</v>
      </c>
      <c r="E133" s="5" t="s">
        <v>30</v>
      </c>
      <c r="F133" s="5">
        <v>2</v>
      </c>
      <c r="G133" t="s">
        <v>1656</v>
      </c>
      <c r="H133" s="12" t="s">
        <v>2286</v>
      </c>
      <c r="I133" t="s">
        <v>287</v>
      </c>
      <c r="J133" t="s">
        <v>30</v>
      </c>
      <c r="K133" t="s">
        <v>1656</v>
      </c>
      <c r="N133" t="s">
        <v>1397</v>
      </c>
      <c r="O133" t="s">
        <v>51</v>
      </c>
      <c r="P133" t="s">
        <v>1723</v>
      </c>
      <c r="Q133" t="s">
        <v>518</v>
      </c>
    </row>
    <row r="134" spans="1:17">
      <c r="A134" t="s">
        <v>522</v>
      </c>
      <c r="B134" s="5" t="s">
        <v>30</v>
      </c>
      <c r="C134" t="s">
        <v>523</v>
      </c>
      <c r="D134" s="5">
        <v>2320</v>
      </c>
      <c r="E134" s="5" t="s">
        <v>30</v>
      </c>
      <c r="F134" s="5">
        <v>2</v>
      </c>
      <c r="G134" t="s">
        <v>1654</v>
      </c>
      <c r="H134" s="12" t="s">
        <v>2289</v>
      </c>
      <c r="I134" t="s">
        <v>293</v>
      </c>
      <c r="J134" t="s">
        <v>30</v>
      </c>
      <c r="K134" t="s">
        <v>1654</v>
      </c>
      <c r="N134" t="s">
        <v>1397</v>
      </c>
      <c r="O134" t="s">
        <v>51</v>
      </c>
      <c r="P134" t="s">
        <v>1722</v>
      </c>
      <c r="Q134" t="s">
        <v>523</v>
      </c>
    </row>
    <row r="135" spans="1:17">
      <c r="A135" t="s">
        <v>532</v>
      </c>
      <c r="B135" s="5" t="s">
        <v>30</v>
      </c>
      <c r="C135" t="s">
        <v>533</v>
      </c>
      <c r="D135" s="5">
        <v>2330</v>
      </c>
      <c r="E135" s="5" t="s">
        <v>30</v>
      </c>
      <c r="F135" s="5">
        <v>2</v>
      </c>
      <c r="G135" t="s">
        <v>1652</v>
      </c>
      <c r="H135" s="12" t="s">
        <v>2292</v>
      </c>
      <c r="I135" t="s">
        <v>534</v>
      </c>
      <c r="J135" t="s">
        <v>30</v>
      </c>
      <c r="K135" t="s">
        <v>1652</v>
      </c>
      <c r="N135" t="s">
        <v>1397</v>
      </c>
      <c r="O135" t="s">
        <v>51</v>
      </c>
      <c r="P135" t="s">
        <v>1721</v>
      </c>
      <c r="Q135" t="s">
        <v>533</v>
      </c>
    </row>
    <row r="136" spans="1:17">
      <c r="A136" t="s">
        <v>538</v>
      </c>
      <c r="B136" s="5" t="s">
        <v>30</v>
      </c>
      <c r="C136" t="s">
        <v>539</v>
      </c>
      <c r="D136" s="5">
        <v>2340</v>
      </c>
      <c r="E136" s="5" t="s">
        <v>30</v>
      </c>
      <c r="F136" s="5">
        <v>2</v>
      </c>
      <c r="G136" t="s">
        <v>1650</v>
      </c>
      <c r="H136" s="12" t="s">
        <v>2295</v>
      </c>
      <c r="I136" t="s">
        <v>310</v>
      </c>
      <c r="J136" t="s">
        <v>30</v>
      </c>
      <c r="K136" t="s">
        <v>1650</v>
      </c>
      <c r="N136" t="s">
        <v>1397</v>
      </c>
      <c r="O136" t="s">
        <v>51</v>
      </c>
      <c r="P136" t="s">
        <v>1720</v>
      </c>
      <c r="Q136" t="s">
        <v>539</v>
      </c>
    </row>
    <row r="137" spans="1:17">
      <c r="A137" t="s">
        <v>543</v>
      </c>
      <c r="B137" s="5" t="s">
        <v>30</v>
      </c>
      <c r="C137" t="s">
        <v>544</v>
      </c>
      <c r="D137" s="5">
        <v>2350</v>
      </c>
      <c r="E137" s="5" t="s">
        <v>30</v>
      </c>
      <c r="F137" s="5">
        <v>2</v>
      </c>
      <c r="G137" t="s">
        <v>1648</v>
      </c>
      <c r="H137" s="12" t="s">
        <v>2298</v>
      </c>
      <c r="I137" t="s">
        <v>545</v>
      </c>
      <c r="J137" t="s">
        <v>30</v>
      </c>
      <c r="K137" t="s">
        <v>1648</v>
      </c>
      <c r="N137" t="s">
        <v>1397</v>
      </c>
      <c r="O137" t="s">
        <v>51</v>
      </c>
      <c r="P137" t="s">
        <v>1719</v>
      </c>
      <c r="Q137" t="s">
        <v>544</v>
      </c>
    </row>
    <row r="138" spans="1:17">
      <c r="D138" s="5">
        <v>2360</v>
      </c>
      <c r="E138" s="5" t="s">
        <v>30</v>
      </c>
      <c r="F138" s="5">
        <v>2</v>
      </c>
      <c r="G138" t="s">
        <v>1645</v>
      </c>
      <c r="H138" s="12" t="s">
        <v>2299</v>
      </c>
      <c r="J138" t="s">
        <v>30</v>
      </c>
      <c r="K138" t="s">
        <v>1645</v>
      </c>
      <c r="N138" t="s">
        <v>1405</v>
      </c>
    </row>
    <row r="139" spans="1:17">
      <c r="A139" t="s">
        <v>527</v>
      </c>
      <c r="B139" s="5" t="s">
        <v>30</v>
      </c>
      <c r="C139" t="s">
        <v>528</v>
      </c>
      <c r="D139" s="5">
        <v>2370</v>
      </c>
      <c r="E139" s="5" t="s">
        <v>15</v>
      </c>
      <c r="F139" s="5">
        <v>3</v>
      </c>
      <c r="G139" t="s">
        <v>1644</v>
      </c>
      <c r="H139" s="12" t="s">
        <v>2302</v>
      </c>
      <c r="I139" t="s">
        <v>293</v>
      </c>
      <c r="J139" t="s">
        <v>15</v>
      </c>
      <c r="K139" t="s">
        <v>1644</v>
      </c>
      <c r="N139" t="s">
        <v>1397</v>
      </c>
      <c r="O139" t="s">
        <v>51</v>
      </c>
      <c r="P139" t="s">
        <v>1717</v>
      </c>
      <c r="Q139" t="s">
        <v>528</v>
      </c>
    </row>
    <row r="140" spans="1:17">
      <c r="D140" s="5">
        <v>2380</v>
      </c>
      <c r="E140" s="5" t="s">
        <v>15</v>
      </c>
      <c r="F140" s="5">
        <v>2</v>
      </c>
      <c r="G140" t="s">
        <v>1641</v>
      </c>
      <c r="H140" s="12" t="s">
        <v>2303</v>
      </c>
      <c r="J140" t="s">
        <v>15</v>
      </c>
      <c r="K140" t="s">
        <v>1641</v>
      </c>
      <c r="N140" t="s">
        <v>1405</v>
      </c>
    </row>
    <row r="141" spans="1:17">
      <c r="A141" t="s">
        <v>549</v>
      </c>
      <c r="B141" s="5" t="s">
        <v>15</v>
      </c>
      <c r="C141" t="s">
        <v>550</v>
      </c>
      <c r="D141" s="5">
        <v>2390</v>
      </c>
      <c r="E141" s="5" t="s">
        <v>15</v>
      </c>
      <c r="F141" s="5">
        <v>3</v>
      </c>
      <c r="G141" t="s">
        <v>1443</v>
      </c>
      <c r="H141" s="12" t="s">
        <v>2306</v>
      </c>
      <c r="I141" t="s">
        <v>322</v>
      </c>
      <c r="J141" t="s">
        <v>15</v>
      </c>
      <c r="K141" t="s">
        <v>1443</v>
      </c>
      <c r="N141" t="s">
        <v>1397</v>
      </c>
      <c r="O141" t="s">
        <v>51</v>
      </c>
      <c r="P141" t="s">
        <v>1715</v>
      </c>
      <c r="Q141" t="s">
        <v>550</v>
      </c>
    </row>
    <row r="142" spans="1:17">
      <c r="D142" s="5">
        <v>2400</v>
      </c>
      <c r="E142" s="5" t="s">
        <v>15</v>
      </c>
      <c r="F142" s="5">
        <v>1</v>
      </c>
      <c r="G142" t="s">
        <v>1713</v>
      </c>
      <c r="H142" s="12" t="s">
        <v>2307</v>
      </c>
      <c r="J142" t="s">
        <v>15</v>
      </c>
      <c r="K142" t="s">
        <v>1713</v>
      </c>
      <c r="N142" t="s">
        <v>1405</v>
      </c>
    </row>
    <row r="143" spans="1:17">
      <c r="A143" t="s">
        <v>506</v>
      </c>
      <c r="B143" s="5" t="s">
        <v>15</v>
      </c>
      <c r="C143" t="s">
        <v>507</v>
      </c>
      <c r="D143" s="5">
        <v>2410</v>
      </c>
      <c r="E143" s="5" t="s">
        <v>15</v>
      </c>
      <c r="F143" s="5">
        <v>2</v>
      </c>
      <c r="G143" t="s">
        <v>1712</v>
      </c>
      <c r="H143" s="12" t="s">
        <v>2311</v>
      </c>
      <c r="I143" t="s">
        <v>2837</v>
      </c>
      <c r="J143" t="s">
        <v>15</v>
      </c>
      <c r="K143" t="s">
        <v>1712</v>
      </c>
      <c r="N143" t="s">
        <v>1397</v>
      </c>
      <c r="O143" t="s">
        <v>51</v>
      </c>
      <c r="P143" t="s">
        <v>1711</v>
      </c>
      <c r="Q143" t="s">
        <v>507</v>
      </c>
    </row>
    <row r="144" spans="1:17">
      <c r="D144" s="5">
        <v>2420</v>
      </c>
      <c r="E144" s="5" t="s">
        <v>15</v>
      </c>
      <c r="F144" s="5">
        <v>2</v>
      </c>
      <c r="G144" t="s">
        <v>1425</v>
      </c>
      <c r="H144" s="12" t="s">
        <v>2312</v>
      </c>
      <c r="J144" t="s">
        <v>15</v>
      </c>
      <c r="K144" t="s">
        <v>1425</v>
      </c>
      <c r="N144" t="s">
        <v>1405</v>
      </c>
    </row>
    <row r="145" spans="1:17">
      <c r="D145" s="5">
        <v>2430</v>
      </c>
      <c r="E145" s="5" t="s">
        <v>15</v>
      </c>
      <c r="F145" s="5">
        <v>3</v>
      </c>
      <c r="G145" t="s">
        <v>1424</v>
      </c>
      <c r="H145" s="12" t="s">
        <v>2313</v>
      </c>
      <c r="J145" t="s">
        <v>15</v>
      </c>
      <c r="K145" t="s">
        <v>1424</v>
      </c>
      <c r="N145" t="s">
        <v>1397</v>
      </c>
    </row>
    <row r="146" spans="1:17" ht="45">
      <c r="A146" t="s">
        <v>554</v>
      </c>
      <c r="B146" s="5" t="s">
        <v>30</v>
      </c>
      <c r="C146" t="s">
        <v>555</v>
      </c>
      <c r="D146" s="5">
        <v>2440</v>
      </c>
      <c r="E146" s="5" t="s">
        <v>30</v>
      </c>
      <c r="F146" s="5">
        <v>0</v>
      </c>
      <c r="G146" t="s">
        <v>1708</v>
      </c>
      <c r="H146" s="12" t="s">
        <v>2316</v>
      </c>
      <c r="I146" s="1" t="s">
        <v>2842</v>
      </c>
      <c r="J146" t="s">
        <v>30</v>
      </c>
      <c r="K146" t="s">
        <v>1708</v>
      </c>
      <c r="N146" t="s">
        <v>1405</v>
      </c>
      <c r="O146" t="s">
        <v>14</v>
      </c>
      <c r="P146" t="s">
        <v>1707</v>
      </c>
      <c r="Q146" t="s">
        <v>555</v>
      </c>
    </row>
    <row r="147" spans="1:17">
      <c r="A147" t="s">
        <v>577</v>
      </c>
      <c r="B147" s="5" t="s">
        <v>30</v>
      </c>
      <c r="C147" t="s">
        <v>578</v>
      </c>
      <c r="D147" s="5">
        <v>2450</v>
      </c>
      <c r="E147" s="5" t="s">
        <v>30</v>
      </c>
      <c r="F147" s="5">
        <v>1</v>
      </c>
      <c r="G147" t="s">
        <v>1706</v>
      </c>
      <c r="H147" s="12" t="s">
        <v>2319</v>
      </c>
      <c r="I147" t="s">
        <v>579</v>
      </c>
      <c r="J147" t="s">
        <v>30</v>
      </c>
      <c r="K147" t="s">
        <v>1706</v>
      </c>
      <c r="N147" t="s">
        <v>1397</v>
      </c>
      <c r="O147" t="s">
        <v>14</v>
      </c>
      <c r="P147" t="s">
        <v>1705</v>
      </c>
      <c r="Q147" t="s">
        <v>578</v>
      </c>
    </row>
    <row r="148" spans="1:17">
      <c r="D148" s="5">
        <v>2460</v>
      </c>
      <c r="E148" s="5" t="s">
        <v>30</v>
      </c>
      <c r="F148" s="5">
        <v>1</v>
      </c>
      <c r="G148" t="s">
        <v>1703</v>
      </c>
      <c r="H148" s="12" t="s">
        <v>2320</v>
      </c>
      <c r="J148" t="s">
        <v>30</v>
      </c>
      <c r="K148" t="s">
        <v>1703</v>
      </c>
      <c r="N148" t="s">
        <v>1405</v>
      </c>
    </row>
    <row r="149" spans="1:17">
      <c r="A149" t="s">
        <v>566</v>
      </c>
      <c r="B149" s="5" t="s">
        <v>30</v>
      </c>
      <c r="C149" t="s">
        <v>567</v>
      </c>
      <c r="D149" s="5">
        <v>2470</v>
      </c>
      <c r="E149" s="5" t="s">
        <v>30</v>
      </c>
      <c r="F149" s="5">
        <v>2</v>
      </c>
      <c r="G149" t="s">
        <v>1424</v>
      </c>
      <c r="H149" s="12" t="s">
        <v>2323</v>
      </c>
      <c r="I149" t="s">
        <v>568</v>
      </c>
      <c r="J149" t="s">
        <v>30</v>
      </c>
      <c r="K149" t="s">
        <v>1424</v>
      </c>
      <c r="N149" t="s">
        <v>1397</v>
      </c>
      <c r="O149" t="s">
        <v>14</v>
      </c>
      <c r="P149" t="s">
        <v>1702</v>
      </c>
      <c r="Q149" t="s">
        <v>567</v>
      </c>
    </row>
    <row r="150" spans="1:17">
      <c r="A150" t="s">
        <v>572</v>
      </c>
      <c r="B150" s="5" t="s">
        <v>30</v>
      </c>
      <c r="C150" t="s">
        <v>238</v>
      </c>
      <c r="D150" s="5">
        <v>2480</v>
      </c>
      <c r="E150" s="5" t="s">
        <v>30</v>
      </c>
      <c r="F150" s="5">
        <v>3</v>
      </c>
      <c r="G150" t="s">
        <v>1447</v>
      </c>
      <c r="H150" s="12" t="s">
        <v>2325</v>
      </c>
      <c r="I150" t="s">
        <v>573</v>
      </c>
      <c r="M150" t="s">
        <v>1447</v>
      </c>
      <c r="P150" t="s">
        <v>1701</v>
      </c>
      <c r="Q150" t="s">
        <v>238</v>
      </c>
    </row>
    <row r="151" spans="1:17">
      <c r="A151" t="s">
        <v>601</v>
      </c>
      <c r="B151" s="5" t="s">
        <v>30</v>
      </c>
      <c r="C151" t="s">
        <v>602</v>
      </c>
      <c r="D151" s="5">
        <v>2490</v>
      </c>
      <c r="E151" s="5" t="s">
        <v>30</v>
      </c>
      <c r="F151" s="5">
        <v>2</v>
      </c>
      <c r="G151" t="s">
        <v>1658</v>
      </c>
      <c r="H151" s="12" t="s">
        <v>2328</v>
      </c>
      <c r="I151" t="s">
        <v>603</v>
      </c>
      <c r="J151" t="s">
        <v>30</v>
      </c>
      <c r="K151" t="s">
        <v>1658</v>
      </c>
      <c r="N151" t="s">
        <v>1405</v>
      </c>
      <c r="O151" t="s">
        <v>14</v>
      </c>
      <c r="P151" t="s">
        <v>1700</v>
      </c>
      <c r="Q151" t="s">
        <v>602</v>
      </c>
    </row>
    <row r="152" spans="1:17">
      <c r="A152" t="s">
        <v>607</v>
      </c>
      <c r="B152" s="5" t="s">
        <v>30</v>
      </c>
      <c r="C152" t="s">
        <v>608</v>
      </c>
      <c r="D152" s="5">
        <v>2500</v>
      </c>
      <c r="E152" s="5" t="s">
        <v>30</v>
      </c>
      <c r="F152" s="5">
        <v>3</v>
      </c>
      <c r="G152" t="s">
        <v>1656</v>
      </c>
      <c r="H152" s="12" t="s">
        <v>2331</v>
      </c>
      <c r="I152" t="s">
        <v>287</v>
      </c>
      <c r="J152" t="s">
        <v>30</v>
      </c>
      <c r="K152" t="s">
        <v>1656</v>
      </c>
      <c r="N152" t="s">
        <v>1397</v>
      </c>
      <c r="O152" t="s">
        <v>14</v>
      </c>
      <c r="P152" t="s">
        <v>1699</v>
      </c>
      <c r="Q152" t="s">
        <v>608</v>
      </c>
    </row>
    <row r="153" spans="1:17">
      <c r="A153" t="s">
        <v>612</v>
      </c>
      <c r="B153" s="5" t="s">
        <v>30</v>
      </c>
      <c r="C153" t="s">
        <v>613</v>
      </c>
      <c r="D153" s="5">
        <v>2510</v>
      </c>
      <c r="E153" s="5" t="s">
        <v>30</v>
      </c>
      <c r="F153" s="5">
        <v>3</v>
      </c>
      <c r="G153" t="s">
        <v>1654</v>
      </c>
      <c r="H153" s="12" t="s">
        <v>2335</v>
      </c>
      <c r="I153" t="s">
        <v>293</v>
      </c>
      <c r="J153" t="s">
        <v>30</v>
      </c>
      <c r="K153" t="s">
        <v>1654</v>
      </c>
      <c r="N153" t="s">
        <v>1397</v>
      </c>
      <c r="O153" t="s">
        <v>14</v>
      </c>
      <c r="P153" t="s">
        <v>1698</v>
      </c>
      <c r="Q153" t="s">
        <v>613</v>
      </c>
    </row>
    <row r="154" spans="1:17">
      <c r="A154" t="s">
        <v>622</v>
      </c>
      <c r="B154" s="5" t="s">
        <v>30</v>
      </c>
      <c r="C154" t="s">
        <v>623</v>
      </c>
      <c r="D154" s="5">
        <v>2520</v>
      </c>
      <c r="E154" s="5" t="s">
        <v>30</v>
      </c>
      <c r="F154" s="5">
        <v>3</v>
      </c>
      <c r="G154" t="s">
        <v>1652</v>
      </c>
      <c r="H154" s="12" t="s">
        <v>2339</v>
      </c>
      <c r="I154" t="s">
        <v>624</v>
      </c>
      <c r="J154" t="s">
        <v>30</v>
      </c>
      <c r="K154" t="s">
        <v>1652</v>
      </c>
      <c r="N154" t="s">
        <v>1397</v>
      </c>
      <c r="O154" t="s">
        <v>14</v>
      </c>
      <c r="P154" t="s">
        <v>1697</v>
      </c>
      <c r="Q154" t="s">
        <v>623</v>
      </c>
    </row>
    <row r="155" spans="1:17">
      <c r="A155" t="s">
        <v>628</v>
      </c>
      <c r="B155" s="5" t="s">
        <v>30</v>
      </c>
      <c r="C155" t="s">
        <v>629</v>
      </c>
      <c r="D155" s="5">
        <v>2530</v>
      </c>
      <c r="E155" s="5" t="s">
        <v>30</v>
      </c>
      <c r="F155" s="5">
        <v>3</v>
      </c>
      <c r="G155" t="s">
        <v>1650</v>
      </c>
      <c r="H155" s="12" t="s">
        <v>2343</v>
      </c>
      <c r="I155" t="s">
        <v>310</v>
      </c>
      <c r="J155" t="s">
        <v>30</v>
      </c>
      <c r="K155" t="s">
        <v>1650</v>
      </c>
      <c r="N155" t="s">
        <v>1397</v>
      </c>
      <c r="O155" t="s">
        <v>14</v>
      </c>
      <c r="P155" t="s">
        <v>1696</v>
      </c>
      <c r="Q155" t="s">
        <v>629</v>
      </c>
    </row>
    <row r="156" spans="1:17">
      <c r="A156" t="s">
        <v>633</v>
      </c>
      <c r="B156" s="5" t="s">
        <v>30</v>
      </c>
      <c r="C156" t="s">
        <v>634</v>
      </c>
      <c r="D156" s="5">
        <v>2540</v>
      </c>
      <c r="E156" s="5" t="s">
        <v>30</v>
      </c>
      <c r="F156" s="5">
        <v>3</v>
      </c>
      <c r="G156" t="s">
        <v>1648</v>
      </c>
      <c r="H156" s="12" t="s">
        <v>2346</v>
      </c>
      <c r="I156" t="s">
        <v>316</v>
      </c>
      <c r="J156" t="s">
        <v>30</v>
      </c>
      <c r="K156" t="s">
        <v>1648</v>
      </c>
      <c r="N156" t="s">
        <v>1397</v>
      </c>
      <c r="O156" t="s">
        <v>14</v>
      </c>
      <c r="P156" t="s">
        <v>1695</v>
      </c>
      <c r="Q156" t="s">
        <v>634</v>
      </c>
    </row>
    <row r="157" spans="1:17">
      <c r="D157" s="5">
        <v>2550</v>
      </c>
      <c r="E157" s="5" t="s">
        <v>30</v>
      </c>
      <c r="F157" s="5">
        <v>3</v>
      </c>
      <c r="G157" t="s">
        <v>1645</v>
      </c>
      <c r="H157" s="12" t="s">
        <v>2347</v>
      </c>
      <c r="J157" t="s">
        <v>30</v>
      </c>
      <c r="K157" t="s">
        <v>1645</v>
      </c>
      <c r="N157" t="s">
        <v>1405</v>
      </c>
    </row>
    <row r="158" spans="1:17">
      <c r="A158" t="s">
        <v>617</v>
      </c>
      <c r="B158" s="5" t="s">
        <v>30</v>
      </c>
      <c r="C158" t="s">
        <v>618</v>
      </c>
      <c r="D158" s="5">
        <v>2560</v>
      </c>
      <c r="E158" s="5" t="s">
        <v>15</v>
      </c>
      <c r="F158" s="5">
        <v>4</v>
      </c>
      <c r="G158" t="s">
        <v>1644</v>
      </c>
      <c r="H158" s="12" t="s">
        <v>2350</v>
      </c>
      <c r="I158" t="s">
        <v>293</v>
      </c>
      <c r="J158" t="s">
        <v>15</v>
      </c>
      <c r="K158" t="s">
        <v>1644</v>
      </c>
      <c r="N158" t="s">
        <v>1397</v>
      </c>
      <c r="O158" t="s">
        <v>14</v>
      </c>
      <c r="P158" t="s">
        <v>1693</v>
      </c>
      <c r="Q158" t="s">
        <v>618</v>
      </c>
    </row>
    <row r="159" spans="1:17">
      <c r="D159" s="5">
        <v>2570</v>
      </c>
      <c r="E159" s="5" t="s">
        <v>15</v>
      </c>
      <c r="F159" s="5">
        <v>3</v>
      </c>
      <c r="G159" t="s">
        <v>1641</v>
      </c>
      <c r="H159" s="12" t="s">
        <v>2351</v>
      </c>
      <c r="J159" t="s">
        <v>15</v>
      </c>
      <c r="K159" t="s">
        <v>1641</v>
      </c>
      <c r="N159" t="s">
        <v>1405</v>
      </c>
    </row>
    <row r="160" spans="1:17">
      <c r="A160" t="s">
        <v>638</v>
      </c>
      <c r="B160" s="5" t="s">
        <v>15</v>
      </c>
      <c r="C160" t="s">
        <v>639</v>
      </c>
      <c r="D160" s="5">
        <v>2580</v>
      </c>
      <c r="E160" s="5" t="s">
        <v>15</v>
      </c>
      <c r="F160" s="5">
        <v>4</v>
      </c>
      <c r="G160" t="s">
        <v>1443</v>
      </c>
      <c r="H160" s="12" t="s">
        <v>2354</v>
      </c>
      <c r="I160" t="s">
        <v>322</v>
      </c>
      <c r="J160" t="s">
        <v>15</v>
      </c>
      <c r="K160" t="s">
        <v>1443</v>
      </c>
      <c r="N160" t="s">
        <v>1397</v>
      </c>
      <c r="O160" t="s">
        <v>14</v>
      </c>
      <c r="P160" t="s">
        <v>1691</v>
      </c>
      <c r="Q160" t="s">
        <v>639</v>
      </c>
    </row>
    <row r="161" spans="1:17">
      <c r="D161" s="5">
        <v>2590</v>
      </c>
      <c r="E161" s="5" t="s">
        <v>30</v>
      </c>
      <c r="F161" s="5">
        <v>1</v>
      </c>
      <c r="G161" t="s">
        <v>1689</v>
      </c>
      <c r="H161" s="12" t="s">
        <v>2355</v>
      </c>
      <c r="J161" t="s">
        <v>30</v>
      </c>
      <c r="K161" t="s">
        <v>1689</v>
      </c>
      <c r="N161" t="s">
        <v>1405</v>
      </c>
    </row>
    <row r="162" spans="1:17">
      <c r="D162" s="5">
        <v>2600</v>
      </c>
      <c r="E162" s="5" t="s">
        <v>15</v>
      </c>
      <c r="F162" s="5">
        <v>2</v>
      </c>
      <c r="G162" t="s">
        <v>1687</v>
      </c>
      <c r="H162" s="12" t="s">
        <v>2356</v>
      </c>
      <c r="J162" t="s">
        <v>15</v>
      </c>
      <c r="K162" t="s">
        <v>1687</v>
      </c>
      <c r="N162" t="s">
        <v>1405</v>
      </c>
    </row>
    <row r="163" spans="1:17">
      <c r="A163" t="s">
        <v>560</v>
      </c>
      <c r="B163" s="5" t="s">
        <v>30</v>
      </c>
      <c r="C163" t="s">
        <v>561</v>
      </c>
      <c r="D163" s="5">
        <v>2610</v>
      </c>
      <c r="E163" s="5" t="s">
        <v>15</v>
      </c>
      <c r="F163" s="5">
        <v>3</v>
      </c>
      <c r="G163" t="s">
        <v>1420</v>
      </c>
      <c r="H163" s="12" t="s">
        <v>2359</v>
      </c>
      <c r="I163" t="s">
        <v>562</v>
      </c>
      <c r="J163" t="s">
        <v>15</v>
      </c>
      <c r="K163" t="s">
        <v>1420</v>
      </c>
      <c r="N163" t="s">
        <v>1397</v>
      </c>
      <c r="O163" t="s">
        <v>14</v>
      </c>
      <c r="P163" t="s">
        <v>1686</v>
      </c>
      <c r="Q163" t="s">
        <v>561</v>
      </c>
    </row>
    <row r="164" spans="1:17">
      <c r="A164" t="s">
        <v>643</v>
      </c>
      <c r="B164" s="5" t="s">
        <v>143</v>
      </c>
      <c r="C164" t="s">
        <v>644</v>
      </c>
      <c r="D164" s="5">
        <v>2620</v>
      </c>
      <c r="E164" s="5" t="s">
        <v>143</v>
      </c>
      <c r="F164" s="5">
        <v>0</v>
      </c>
      <c r="G164" t="s">
        <v>1685</v>
      </c>
      <c r="H164" s="12" t="s">
        <v>2362</v>
      </c>
      <c r="I164" t="s">
        <v>645</v>
      </c>
      <c r="J164" t="s">
        <v>143</v>
      </c>
      <c r="K164" t="s">
        <v>1685</v>
      </c>
      <c r="N164" t="s">
        <v>1405</v>
      </c>
      <c r="O164" t="s">
        <v>51</v>
      </c>
      <c r="P164" t="s">
        <v>1684</v>
      </c>
      <c r="Q164" t="s">
        <v>644</v>
      </c>
    </row>
    <row r="165" spans="1:17">
      <c r="A165" t="s">
        <v>649</v>
      </c>
      <c r="B165" s="5" t="s">
        <v>30</v>
      </c>
      <c r="C165" t="s">
        <v>650</v>
      </c>
      <c r="D165" s="5">
        <v>2630</v>
      </c>
      <c r="E165" s="5" t="s">
        <v>30</v>
      </c>
      <c r="F165" s="5">
        <v>1</v>
      </c>
      <c r="G165" t="s">
        <v>1424</v>
      </c>
      <c r="H165" s="12" t="s">
        <v>2365</v>
      </c>
      <c r="I165" t="s">
        <v>651</v>
      </c>
      <c r="J165" t="s">
        <v>30</v>
      </c>
      <c r="K165" t="s">
        <v>1424</v>
      </c>
      <c r="N165" t="s">
        <v>1397</v>
      </c>
      <c r="O165" t="s">
        <v>51</v>
      </c>
      <c r="P165" t="s">
        <v>1683</v>
      </c>
      <c r="Q165" t="s">
        <v>650</v>
      </c>
    </row>
    <row r="166" spans="1:17">
      <c r="A166" t="s">
        <v>655</v>
      </c>
      <c r="B166" s="5" t="s">
        <v>15</v>
      </c>
      <c r="C166" t="s">
        <v>656</v>
      </c>
      <c r="D166" s="5">
        <v>2640</v>
      </c>
      <c r="E166" s="5" t="s">
        <v>15</v>
      </c>
      <c r="F166" s="5">
        <v>1</v>
      </c>
      <c r="G166" t="s">
        <v>1682</v>
      </c>
      <c r="H166" s="12" t="s">
        <v>2369</v>
      </c>
      <c r="I166" t="s">
        <v>657</v>
      </c>
      <c r="J166" t="s">
        <v>15</v>
      </c>
      <c r="K166" t="s">
        <v>1682</v>
      </c>
      <c r="N166" t="s">
        <v>1397</v>
      </c>
      <c r="O166" t="s">
        <v>51</v>
      </c>
      <c r="P166" t="s">
        <v>1681</v>
      </c>
      <c r="Q166" t="s">
        <v>656</v>
      </c>
    </row>
    <row r="167" spans="1:17">
      <c r="A167" t="s">
        <v>661</v>
      </c>
      <c r="B167" s="5" t="s">
        <v>30</v>
      </c>
      <c r="C167" t="s">
        <v>662</v>
      </c>
      <c r="D167" s="5">
        <v>2650</v>
      </c>
      <c r="E167" s="5" t="s">
        <v>30</v>
      </c>
      <c r="F167" s="5">
        <v>2</v>
      </c>
      <c r="G167" t="s">
        <v>1680</v>
      </c>
      <c r="H167" s="12" t="s">
        <v>2373</v>
      </c>
      <c r="I167" t="s">
        <v>663</v>
      </c>
      <c r="M167" t="s">
        <v>1680</v>
      </c>
      <c r="P167" t="s">
        <v>1679</v>
      </c>
      <c r="Q167" t="s">
        <v>662</v>
      </c>
    </row>
    <row r="168" spans="1:17">
      <c r="A168" t="s">
        <v>667</v>
      </c>
      <c r="B168" s="5" t="s">
        <v>143</v>
      </c>
      <c r="C168" t="s">
        <v>668</v>
      </c>
      <c r="D168" s="5">
        <v>2660</v>
      </c>
      <c r="E168" s="5" t="s">
        <v>143</v>
      </c>
      <c r="F168" s="5">
        <v>1</v>
      </c>
      <c r="G168" t="s">
        <v>1678</v>
      </c>
      <c r="H168" s="12" t="s">
        <v>2377</v>
      </c>
      <c r="I168" t="s">
        <v>669</v>
      </c>
      <c r="J168" t="s">
        <v>143</v>
      </c>
      <c r="K168" t="s">
        <v>1678</v>
      </c>
      <c r="N168" t="s">
        <v>1397</v>
      </c>
      <c r="O168" t="s">
        <v>51</v>
      </c>
      <c r="P168" t="s">
        <v>1677</v>
      </c>
      <c r="Q168" t="s">
        <v>668</v>
      </c>
    </row>
    <row r="169" spans="1:17">
      <c r="A169" t="s">
        <v>673</v>
      </c>
      <c r="B169" s="5" t="s">
        <v>30</v>
      </c>
      <c r="C169" t="s">
        <v>238</v>
      </c>
      <c r="D169" s="5">
        <v>2670</v>
      </c>
      <c r="E169" s="5" t="s">
        <v>30</v>
      </c>
      <c r="F169" s="5">
        <v>2</v>
      </c>
      <c r="G169" t="s">
        <v>1447</v>
      </c>
      <c r="H169" s="12" t="s">
        <v>2379</v>
      </c>
      <c r="I169" t="s">
        <v>674</v>
      </c>
      <c r="M169" t="s">
        <v>1447</v>
      </c>
      <c r="P169" t="s">
        <v>1676</v>
      </c>
      <c r="Q169" t="s">
        <v>238</v>
      </c>
    </row>
    <row r="170" spans="1:17">
      <c r="A170" t="s">
        <v>749</v>
      </c>
      <c r="B170" s="5" t="s">
        <v>30</v>
      </c>
      <c r="C170" t="s">
        <v>750</v>
      </c>
      <c r="D170" s="5">
        <v>2680</v>
      </c>
      <c r="E170" s="5" t="s">
        <v>30</v>
      </c>
      <c r="F170" s="5">
        <v>1</v>
      </c>
      <c r="G170" t="s">
        <v>1675</v>
      </c>
      <c r="H170" s="12" t="s">
        <v>2382</v>
      </c>
      <c r="I170" t="s">
        <v>751</v>
      </c>
      <c r="J170" t="s">
        <v>30</v>
      </c>
      <c r="K170" t="s">
        <v>1675</v>
      </c>
      <c r="N170" t="s">
        <v>1405</v>
      </c>
      <c r="O170" t="s">
        <v>14</v>
      </c>
      <c r="P170" t="s">
        <v>1674</v>
      </c>
      <c r="Q170" t="s">
        <v>750</v>
      </c>
    </row>
    <row r="171" spans="1:17">
      <c r="A171" t="s">
        <v>755</v>
      </c>
      <c r="B171" s="5" t="s">
        <v>15</v>
      </c>
      <c r="C171" t="s">
        <v>756</v>
      </c>
      <c r="D171" s="5">
        <v>2690</v>
      </c>
      <c r="E171" s="5" t="s">
        <v>15</v>
      </c>
      <c r="F171" s="5">
        <v>2</v>
      </c>
      <c r="G171" t="s">
        <v>1673</v>
      </c>
      <c r="H171" s="12" t="s">
        <v>2385</v>
      </c>
      <c r="I171" t="s">
        <v>757</v>
      </c>
      <c r="J171" t="s">
        <v>15</v>
      </c>
      <c r="K171" t="s">
        <v>1673</v>
      </c>
      <c r="N171" t="s">
        <v>1397</v>
      </c>
      <c r="O171" t="s">
        <v>14</v>
      </c>
      <c r="P171" t="s">
        <v>1672</v>
      </c>
      <c r="Q171" t="s">
        <v>756</v>
      </c>
    </row>
    <row r="172" spans="1:17">
      <c r="D172" s="5">
        <v>2700</v>
      </c>
      <c r="E172" s="5" t="s">
        <v>15</v>
      </c>
      <c r="F172" s="5">
        <v>2</v>
      </c>
      <c r="G172" t="s">
        <v>1669</v>
      </c>
      <c r="H172" s="12" t="s">
        <v>2387</v>
      </c>
      <c r="I172" t="s">
        <v>1670</v>
      </c>
      <c r="J172" t="s">
        <v>15</v>
      </c>
      <c r="K172" t="s">
        <v>1669</v>
      </c>
      <c r="N172" t="s">
        <v>1397</v>
      </c>
    </row>
    <row r="173" spans="1:17">
      <c r="A173" t="s">
        <v>761</v>
      </c>
      <c r="B173" s="5" t="s">
        <v>30</v>
      </c>
      <c r="C173" t="s">
        <v>762</v>
      </c>
      <c r="D173" s="5">
        <v>2710</v>
      </c>
      <c r="E173" s="5" t="s">
        <v>30</v>
      </c>
      <c r="F173" s="5">
        <v>2</v>
      </c>
      <c r="G173" t="s">
        <v>1668</v>
      </c>
      <c r="H173" s="12" t="s">
        <v>2390</v>
      </c>
      <c r="I173" t="s">
        <v>763</v>
      </c>
      <c r="J173" t="s">
        <v>30</v>
      </c>
      <c r="K173" t="s">
        <v>1668</v>
      </c>
      <c r="N173" t="s">
        <v>1397</v>
      </c>
      <c r="O173" t="s">
        <v>14</v>
      </c>
      <c r="P173" t="s">
        <v>1667</v>
      </c>
      <c r="Q173" t="s">
        <v>762</v>
      </c>
    </row>
    <row r="174" spans="1:17">
      <c r="A174" t="s">
        <v>678</v>
      </c>
      <c r="B174" s="5" t="s">
        <v>30</v>
      </c>
      <c r="C174" t="s">
        <v>679</v>
      </c>
      <c r="D174" s="5">
        <v>2720</v>
      </c>
      <c r="E174" s="5" t="s">
        <v>30</v>
      </c>
      <c r="F174" s="5">
        <v>1</v>
      </c>
      <c r="G174" t="s">
        <v>1666</v>
      </c>
      <c r="H174" s="12" t="s">
        <v>2393</v>
      </c>
      <c r="I174" t="s">
        <v>680</v>
      </c>
      <c r="J174" t="s">
        <v>30</v>
      </c>
      <c r="K174" t="s">
        <v>1666</v>
      </c>
      <c r="N174" t="s">
        <v>1405</v>
      </c>
      <c r="O174" t="s">
        <v>51</v>
      </c>
      <c r="P174" t="s">
        <v>1665</v>
      </c>
      <c r="Q174" t="s">
        <v>679</v>
      </c>
    </row>
    <row r="175" spans="1:17">
      <c r="A175" t="s">
        <v>684</v>
      </c>
      <c r="B175" s="5" t="s">
        <v>15</v>
      </c>
      <c r="C175" t="s">
        <v>685</v>
      </c>
      <c r="D175" s="5">
        <v>2730</v>
      </c>
      <c r="E175" s="5" t="s">
        <v>15</v>
      </c>
      <c r="F175" s="5">
        <v>2</v>
      </c>
      <c r="G175" t="s">
        <v>1424</v>
      </c>
      <c r="H175" s="12" t="s">
        <v>2396</v>
      </c>
      <c r="I175" t="s">
        <v>686</v>
      </c>
      <c r="J175" t="s">
        <v>15</v>
      </c>
      <c r="K175" t="s">
        <v>1424</v>
      </c>
      <c r="N175" t="s">
        <v>1397</v>
      </c>
      <c r="O175" t="s">
        <v>14</v>
      </c>
      <c r="P175" t="s">
        <v>1664</v>
      </c>
      <c r="Q175" t="s">
        <v>685</v>
      </c>
    </row>
    <row r="176" spans="1:17">
      <c r="A176" t="s">
        <v>690</v>
      </c>
      <c r="B176" s="5" t="s">
        <v>30</v>
      </c>
      <c r="C176" t="s">
        <v>238</v>
      </c>
      <c r="D176" s="5">
        <v>2740</v>
      </c>
      <c r="E176" s="5" t="s">
        <v>30</v>
      </c>
      <c r="F176" s="5">
        <v>3</v>
      </c>
      <c r="G176" t="s">
        <v>1447</v>
      </c>
      <c r="H176" s="12" t="s">
        <v>2399</v>
      </c>
      <c r="I176" t="s">
        <v>691</v>
      </c>
      <c r="M176" t="s">
        <v>1447</v>
      </c>
      <c r="P176" t="s">
        <v>1663</v>
      </c>
      <c r="Q176" t="s">
        <v>238</v>
      </c>
    </row>
    <row r="177" spans="1:17">
      <c r="A177" t="s">
        <v>695</v>
      </c>
      <c r="B177" s="5" t="s">
        <v>30</v>
      </c>
      <c r="C177" t="s">
        <v>696</v>
      </c>
      <c r="D177" s="5">
        <v>2750</v>
      </c>
      <c r="E177" s="5" t="s">
        <v>30</v>
      </c>
      <c r="F177" s="5">
        <v>2</v>
      </c>
      <c r="G177" t="s">
        <v>1420</v>
      </c>
      <c r="H177" s="12" t="s">
        <v>2403</v>
      </c>
      <c r="I177" t="s">
        <v>697</v>
      </c>
      <c r="J177" t="s">
        <v>30</v>
      </c>
      <c r="K177" t="s">
        <v>1420</v>
      </c>
      <c r="N177" t="s">
        <v>1397</v>
      </c>
      <c r="O177" t="s">
        <v>14</v>
      </c>
      <c r="P177" t="s">
        <v>1662</v>
      </c>
      <c r="Q177" t="s">
        <v>696</v>
      </c>
    </row>
    <row r="178" spans="1:17">
      <c r="D178" s="5">
        <v>2760</v>
      </c>
      <c r="E178" s="5" t="s">
        <v>30</v>
      </c>
      <c r="F178" s="5">
        <v>2</v>
      </c>
      <c r="G178" t="s">
        <v>1660</v>
      </c>
      <c r="H178" s="12" t="s">
        <v>2405</v>
      </c>
      <c r="J178" t="s">
        <v>30</v>
      </c>
      <c r="K178" t="s">
        <v>1660</v>
      </c>
      <c r="N178" t="s">
        <v>1405</v>
      </c>
    </row>
    <row r="179" spans="1:17">
      <c r="A179" t="s">
        <v>701</v>
      </c>
      <c r="B179" s="5" t="s">
        <v>30</v>
      </c>
      <c r="C179" t="s">
        <v>702</v>
      </c>
      <c r="D179" s="5">
        <v>2770</v>
      </c>
      <c r="E179" s="5" t="s">
        <v>15</v>
      </c>
      <c r="F179" s="5">
        <v>3</v>
      </c>
      <c r="G179" t="s">
        <v>1424</v>
      </c>
      <c r="H179" s="12" t="s">
        <v>2408</v>
      </c>
      <c r="I179" t="s">
        <v>703</v>
      </c>
      <c r="J179" t="s">
        <v>15</v>
      </c>
      <c r="K179" t="s">
        <v>1424</v>
      </c>
      <c r="N179" t="s">
        <v>1397</v>
      </c>
      <c r="O179" t="s">
        <v>14</v>
      </c>
      <c r="P179" t="s">
        <v>1659</v>
      </c>
      <c r="Q179" t="s">
        <v>702</v>
      </c>
    </row>
    <row r="180" spans="1:17">
      <c r="A180" t="s">
        <v>707</v>
      </c>
      <c r="B180" s="5" t="s">
        <v>30</v>
      </c>
      <c r="C180" t="s">
        <v>708</v>
      </c>
      <c r="D180" s="5">
        <v>2780</v>
      </c>
      <c r="E180" s="5" t="s">
        <v>30</v>
      </c>
      <c r="F180" s="5">
        <v>3</v>
      </c>
      <c r="G180" t="s">
        <v>1658</v>
      </c>
      <c r="H180" s="12" t="s">
        <v>2411</v>
      </c>
      <c r="I180" t="s">
        <v>709</v>
      </c>
      <c r="J180" t="s">
        <v>30</v>
      </c>
      <c r="K180" t="s">
        <v>1658</v>
      </c>
      <c r="N180" t="s">
        <v>1405</v>
      </c>
      <c r="P180" t="s">
        <v>1657</v>
      </c>
      <c r="Q180" t="s">
        <v>708</v>
      </c>
    </row>
    <row r="181" spans="1:17">
      <c r="A181" t="s">
        <v>713</v>
      </c>
      <c r="B181" s="5" t="s">
        <v>30</v>
      </c>
      <c r="C181" t="s">
        <v>714</v>
      </c>
      <c r="D181" s="5">
        <v>2790</v>
      </c>
      <c r="E181" s="5" t="s">
        <v>30</v>
      </c>
      <c r="F181" s="5">
        <v>4</v>
      </c>
      <c r="G181" t="s">
        <v>1656</v>
      </c>
      <c r="H181" s="12" t="s">
        <v>2413</v>
      </c>
      <c r="I181" t="s">
        <v>287</v>
      </c>
      <c r="J181" t="s">
        <v>30</v>
      </c>
      <c r="K181" t="s">
        <v>1656</v>
      </c>
      <c r="N181" t="s">
        <v>1397</v>
      </c>
      <c r="O181" t="s">
        <v>51</v>
      </c>
      <c r="P181" t="s">
        <v>1655</v>
      </c>
      <c r="Q181" t="s">
        <v>714</v>
      </c>
    </row>
    <row r="182" spans="1:17">
      <c r="A182" t="s">
        <v>718</v>
      </c>
      <c r="B182" s="5" t="s">
        <v>30</v>
      </c>
      <c r="C182" t="s">
        <v>719</v>
      </c>
      <c r="D182" s="5">
        <v>2800</v>
      </c>
      <c r="E182" s="5" t="s">
        <v>30</v>
      </c>
      <c r="F182" s="5">
        <v>4</v>
      </c>
      <c r="G182" t="s">
        <v>1654</v>
      </c>
      <c r="H182" s="12" t="s">
        <v>2415</v>
      </c>
      <c r="I182" t="s">
        <v>293</v>
      </c>
      <c r="J182" t="s">
        <v>30</v>
      </c>
      <c r="K182" t="s">
        <v>1654</v>
      </c>
      <c r="N182" t="s">
        <v>1397</v>
      </c>
      <c r="O182" t="s">
        <v>51</v>
      </c>
      <c r="P182" t="s">
        <v>1653</v>
      </c>
      <c r="Q182" t="s">
        <v>719</v>
      </c>
    </row>
    <row r="183" spans="1:17">
      <c r="A183" t="s">
        <v>723</v>
      </c>
      <c r="B183" s="5" t="s">
        <v>30</v>
      </c>
      <c r="C183" t="s">
        <v>724</v>
      </c>
      <c r="D183" s="5">
        <v>2810</v>
      </c>
      <c r="E183" s="5" t="s">
        <v>30</v>
      </c>
      <c r="F183" s="5">
        <v>4</v>
      </c>
      <c r="G183" t="s">
        <v>1652</v>
      </c>
      <c r="H183" s="12" t="s">
        <v>2417</v>
      </c>
      <c r="I183" t="s">
        <v>725</v>
      </c>
      <c r="J183" t="s">
        <v>30</v>
      </c>
      <c r="K183" t="s">
        <v>1652</v>
      </c>
      <c r="N183" t="s">
        <v>1397</v>
      </c>
      <c r="O183" t="s">
        <v>51</v>
      </c>
      <c r="P183" t="s">
        <v>1651</v>
      </c>
      <c r="Q183" t="s">
        <v>724</v>
      </c>
    </row>
    <row r="184" spans="1:17">
      <c r="A184" t="s">
        <v>729</v>
      </c>
      <c r="B184" s="5" t="s">
        <v>30</v>
      </c>
      <c r="C184" t="s">
        <v>730</v>
      </c>
      <c r="D184" s="5">
        <v>2820</v>
      </c>
      <c r="E184" s="5" t="s">
        <v>30</v>
      </c>
      <c r="F184" s="5">
        <v>4</v>
      </c>
      <c r="G184" t="s">
        <v>1650</v>
      </c>
      <c r="H184" s="12" t="s">
        <v>2419</v>
      </c>
      <c r="I184" t="s">
        <v>310</v>
      </c>
      <c r="J184" t="s">
        <v>30</v>
      </c>
      <c r="K184" t="s">
        <v>1650</v>
      </c>
      <c r="N184" t="s">
        <v>1397</v>
      </c>
      <c r="O184" t="s">
        <v>51</v>
      </c>
      <c r="P184" t="s">
        <v>1649</v>
      </c>
      <c r="Q184" t="s">
        <v>730</v>
      </c>
    </row>
    <row r="185" spans="1:17">
      <c r="A185" t="s">
        <v>734</v>
      </c>
      <c r="B185" s="5" t="s">
        <v>30</v>
      </c>
      <c r="C185" t="s">
        <v>735</v>
      </c>
      <c r="D185" s="5">
        <v>2830</v>
      </c>
      <c r="E185" s="5" t="s">
        <v>30</v>
      </c>
      <c r="F185" s="5">
        <v>4</v>
      </c>
      <c r="G185" t="s">
        <v>1648</v>
      </c>
      <c r="H185" s="12" t="s">
        <v>2421</v>
      </c>
      <c r="I185" t="s">
        <v>316</v>
      </c>
      <c r="J185" t="s">
        <v>30</v>
      </c>
      <c r="K185" t="s">
        <v>1648</v>
      </c>
      <c r="N185" t="s">
        <v>1397</v>
      </c>
      <c r="O185" t="s">
        <v>51</v>
      </c>
      <c r="P185" t="s">
        <v>1647</v>
      </c>
      <c r="Q185" t="s">
        <v>735</v>
      </c>
    </row>
    <row r="186" spans="1:17">
      <c r="D186" s="5">
        <v>2840</v>
      </c>
      <c r="E186" s="5" t="s">
        <v>30</v>
      </c>
      <c r="F186" s="5">
        <v>4</v>
      </c>
      <c r="G186" t="s">
        <v>1645</v>
      </c>
      <c r="H186" s="12" t="s">
        <v>2422</v>
      </c>
      <c r="J186" t="s">
        <v>30</v>
      </c>
      <c r="K186" t="s">
        <v>1645</v>
      </c>
      <c r="N186" t="s">
        <v>1405</v>
      </c>
    </row>
    <row r="187" spans="1:17">
      <c r="A187" t="s">
        <v>739</v>
      </c>
      <c r="B187" s="5" t="s">
        <v>30</v>
      </c>
      <c r="C187" t="s">
        <v>740</v>
      </c>
      <c r="D187" s="5">
        <v>2850</v>
      </c>
      <c r="E187" s="5" t="s">
        <v>15</v>
      </c>
      <c r="F187" s="5">
        <v>5</v>
      </c>
      <c r="G187" t="s">
        <v>1644</v>
      </c>
      <c r="H187" s="12" t="s">
        <v>2424</v>
      </c>
      <c r="I187" t="s">
        <v>293</v>
      </c>
      <c r="J187" t="s">
        <v>15</v>
      </c>
      <c r="K187" t="s">
        <v>1644</v>
      </c>
      <c r="N187" t="s">
        <v>1397</v>
      </c>
      <c r="O187" t="s">
        <v>51</v>
      </c>
      <c r="P187" t="s">
        <v>1643</v>
      </c>
      <c r="Q187" t="s">
        <v>740</v>
      </c>
    </row>
    <row r="188" spans="1:17">
      <c r="D188" s="5">
        <v>2860</v>
      </c>
      <c r="E188" s="5" t="s">
        <v>30</v>
      </c>
      <c r="F188" s="5">
        <v>4</v>
      </c>
      <c r="G188" t="s">
        <v>1641</v>
      </c>
      <c r="H188" s="12" t="s">
        <v>2425</v>
      </c>
      <c r="J188" t="s">
        <v>30</v>
      </c>
      <c r="K188" t="s">
        <v>1641</v>
      </c>
      <c r="N188" t="s">
        <v>1405</v>
      </c>
    </row>
    <row r="189" spans="1:17">
      <c r="A189" t="s">
        <v>744</v>
      </c>
      <c r="B189" s="5" t="s">
        <v>30</v>
      </c>
      <c r="C189" t="s">
        <v>745</v>
      </c>
      <c r="D189" s="5">
        <v>2870</v>
      </c>
      <c r="E189" s="5" t="s">
        <v>15</v>
      </c>
      <c r="F189" s="5">
        <v>5</v>
      </c>
      <c r="G189" t="s">
        <v>1443</v>
      </c>
      <c r="H189" s="12" t="s">
        <v>2427</v>
      </c>
      <c r="I189" t="s">
        <v>322</v>
      </c>
      <c r="J189" t="s">
        <v>15</v>
      </c>
      <c r="K189" t="s">
        <v>1443</v>
      </c>
      <c r="N189" t="s">
        <v>1397</v>
      </c>
      <c r="O189" t="s">
        <v>51</v>
      </c>
      <c r="P189" t="s">
        <v>1640</v>
      </c>
      <c r="Q189" t="s">
        <v>745</v>
      </c>
    </row>
    <row r="190" spans="1:17">
      <c r="A190" t="s">
        <v>767</v>
      </c>
      <c r="B190" s="5" t="s">
        <v>30</v>
      </c>
      <c r="C190" t="s">
        <v>768</v>
      </c>
      <c r="D190" s="5">
        <v>2880</v>
      </c>
      <c r="E190" s="5" t="s">
        <v>30</v>
      </c>
      <c r="F190" s="5">
        <v>1</v>
      </c>
      <c r="G190" t="s">
        <v>1639</v>
      </c>
      <c r="H190" s="12" t="s">
        <v>2430</v>
      </c>
      <c r="I190" t="s">
        <v>769</v>
      </c>
      <c r="J190" t="s">
        <v>30</v>
      </c>
      <c r="K190" t="s">
        <v>1639</v>
      </c>
      <c r="N190" t="s">
        <v>1405</v>
      </c>
      <c r="O190" t="s">
        <v>51</v>
      </c>
      <c r="P190" t="s">
        <v>1638</v>
      </c>
      <c r="Q190" t="s">
        <v>768</v>
      </c>
    </row>
    <row r="191" spans="1:17">
      <c r="A191" t="s">
        <v>773</v>
      </c>
      <c r="B191" s="5" t="s">
        <v>30</v>
      </c>
      <c r="C191" t="s">
        <v>774</v>
      </c>
      <c r="D191" s="5">
        <v>2890</v>
      </c>
      <c r="E191" s="5" t="s">
        <v>30</v>
      </c>
      <c r="F191" s="5">
        <v>2</v>
      </c>
      <c r="G191" t="s">
        <v>1424</v>
      </c>
      <c r="H191" s="12" t="s">
        <v>2433</v>
      </c>
      <c r="I191" t="s">
        <v>775</v>
      </c>
      <c r="J191" t="s">
        <v>30</v>
      </c>
      <c r="K191" t="s">
        <v>1424</v>
      </c>
      <c r="N191" t="s">
        <v>1397</v>
      </c>
      <c r="O191" t="s">
        <v>14</v>
      </c>
      <c r="P191" t="s">
        <v>1637</v>
      </c>
      <c r="Q191" t="s">
        <v>774</v>
      </c>
    </row>
    <row r="192" spans="1:17">
      <c r="D192" s="5">
        <v>2900</v>
      </c>
      <c r="E192" s="5" t="s">
        <v>30</v>
      </c>
      <c r="F192" s="5">
        <v>2</v>
      </c>
      <c r="G192" t="s">
        <v>1635</v>
      </c>
      <c r="H192" s="12" t="s">
        <v>2434</v>
      </c>
      <c r="J192" t="s">
        <v>30</v>
      </c>
      <c r="K192" t="s">
        <v>1635</v>
      </c>
      <c r="N192" t="s">
        <v>1405</v>
      </c>
    </row>
    <row r="193" spans="1:17">
      <c r="A193" t="s">
        <v>784</v>
      </c>
      <c r="B193" s="5" t="s">
        <v>30</v>
      </c>
      <c r="C193" t="s">
        <v>785</v>
      </c>
      <c r="D193" s="5">
        <v>2910</v>
      </c>
      <c r="E193" s="5" t="s">
        <v>15</v>
      </c>
      <c r="F193" s="5">
        <v>3</v>
      </c>
      <c r="G193" t="s">
        <v>1424</v>
      </c>
      <c r="H193" s="12" t="s">
        <v>2437</v>
      </c>
      <c r="I193" t="s">
        <v>786</v>
      </c>
      <c r="J193" t="s">
        <v>15</v>
      </c>
      <c r="K193" t="s">
        <v>1424</v>
      </c>
      <c r="N193" t="s">
        <v>1397</v>
      </c>
      <c r="O193" t="s">
        <v>14</v>
      </c>
      <c r="P193" t="s">
        <v>1634</v>
      </c>
      <c r="Q193" t="s">
        <v>785</v>
      </c>
    </row>
    <row r="194" spans="1:17">
      <c r="A194" t="s">
        <v>141</v>
      </c>
      <c r="B194" s="5" t="s">
        <v>143</v>
      </c>
      <c r="C194" t="s">
        <v>142</v>
      </c>
      <c r="D194" s="5">
        <v>2920</v>
      </c>
      <c r="E194" s="5" t="s">
        <v>143</v>
      </c>
      <c r="F194" s="5">
        <v>0</v>
      </c>
      <c r="G194" t="s">
        <v>1633</v>
      </c>
      <c r="H194" s="12" t="s">
        <v>2440</v>
      </c>
      <c r="I194" t="s">
        <v>144</v>
      </c>
      <c r="J194" t="s">
        <v>143</v>
      </c>
      <c r="K194" t="s">
        <v>1633</v>
      </c>
      <c r="N194" t="s">
        <v>1405</v>
      </c>
      <c r="O194" t="s">
        <v>51</v>
      </c>
      <c r="P194" t="s">
        <v>1632</v>
      </c>
      <c r="Q194" t="s">
        <v>142</v>
      </c>
    </row>
    <row r="195" spans="1:17">
      <c r="A195" t="s">
        <v>148</v>
      </c>
      <c r="B195" s="5" t="s">
        <v>30</v>
      </c>
      <c r="C195" t="s">
        <v>149</v>
      </c>
      <c r="D195" s="5">
        <v>2930</v>
      </c>
      <c r="E195" s="5" t="s">
        <v>30</v>
      </c>
      <c r="F195" s="5">
        <v>1</v>
      </c>
      <c r="G195" t="s">
        <v>1631</v>
      </c>
      <c r="H195" s="12" t="s">
        <v>2443</v>
      </c>
      <c r="I195" t="s">
        <v>150</v>
      </c>
      <c r="J195" t="s">
        <v>30</v>
      </c>
      <c r="K195" t="s">
        <v>1631</v>
      </c>
      <c r="N195" t="s">
        <v>1397</v>
      </c>
      <c r="O195" t="s">
        <v>51</v>
      </c>
      <c r="P195" t="s">
        <v>1630</v>
      </c>
      <c r="Q195" t="s">
        <v>149</v>
      </c>
    </row>
    <row r="196" spans="1:17">
      <c r="A196" t="s">
        <v>154</v>
      </c>
      <c r="B196" s="5" t="s">
        <v>30</v>
      </c>
      <c r="C196" t="s">
        <v>155</v>
      </c>
      <c r="D196" s="5">
        <v>2940</v>
      </c>
      <c r="E196" s="5" t="s">
        <v>30</v>
      </c>
      <c r="F196" s="5">
        <v>1</v>
      </c>
      <c r="G196" t="s">
        <v>1528</v>
      </c>
      <c r="H196" s="12" t="s">
        <v>2445</v>
      </c>
      <c r="I196" t="s">
        <v>156</v>
      </c>
      <c r="J196" t="s">
        <v>30</v>
      </c>
      <c r="K196" t="s">
        <v>1528</v>
      </c>
      <c r="N196" t="s">
        <v>1397</v>
      </c>
      <c r="O196" t="s">
        <v>14</v>
      </c>
      <c r="P196" t="s">
        <v>1629</v>
      </c>
      <c r="Q196" t="s">
        <v>155</v>
      </c>
    </row>
    <row r="197" spans="1:17">
      <c r="A197" t="s">
        <v>160</v>
      </c>
      <c r="B197" s="5" t="s">
        <v>30</v>
      </c>
      <c r="C197" t="s">
        <v>161</v>
      </c>
      <c r="D197" s="5">
        <v>2950</v>
      </c>
      <c r="E197" s="5" t="s">
        <v>30</v>
      </c>
      <c r="F197" s="5">
        <v>1</v>
      </c>
      <c r="G197" t="s">
        <v>1402</v>
      </c>
      <c r="H197" s="12" t="s">
        <v>2449</v>
      </c>
      <c r="I197" t="s">
        <v>162</v>
      </c>
      <c r="J197" t="s">
        <v>30</v>
      </c>
      <c r="K197" t="s">
        <v>1402</v>
      </c>
      <c r="N197" t="s">
        <v>1397</v>
      </c>
      <c r="O197" t="s">
        <v>51</v>
      </c>
      <c r="P197" t="s">
        <v>1628</v>
      </c>
      <c r="Q197" t="s">
        <v>161</v>
      </c>
    </row>
    <row r="198" spans="1:17">
      <c r="A198" t="s">
        <v>167</v>
      </c>
      <c r="B198" s="5" t="s">
        <v>30</v>
      </c>
      <c r="C198" t="s">
        <v>168</v>
      </c>
      <c r="D198" s="5">
        <v>2960</v>
      </c>
      <c r="E198" s="5" t="s">
        <v>30</v>
      </c>
      <c r="F198" s="5">
        <v>1</v>
      </c>
      <c r="G198" t="s">
        <v>1627</v>
      </c>
      <c r="H198" s="12" t="s">
        <v>2454</v>
      </c>
      <c r="I198" t="s">
        <v>169</v>
      </c>
      <c r="J198" t="s">
        <v>30</v>
      </c>
      <c r="K198" t="s">
        <v>1627</v>
      </c>
      <c r="N198" t="s">
        <v>1397</v>
      </c>
      <c r="O198" t="s">
        <v>51</v>
      </c>
      <c r="P198" t="s">
        <v>1626</v>
      </c>
      <c r="Q198" t="s">
        <v>168</v>
      </c>
    </row>
    <row r="199" spans="1:17">
      <c r="A199" t="s">
        <v>790</v>
      </c>
      <c r="B199" s="5" t="s">
        <v>143</v>
      </c>
      <c r="C199" t="s">
        <v>791</v>
      </c>
      <c r="D199" s="5">
        <v>2970</v>
      </c>
      <c r="E199" s="5" t="s">
        <v>143</v>
      </c>
      <c r="F199" s="5">
        <v>0</v>
      </c>
      <c r="G199" t="s">
        <v>1625</v>
      </c>
      <c r="H199" s="12" t="s">
        <v>2458</v>
      </c>
      <c r="I199" t="s">
        <v>792</v>
      </c>
      <c r="J199" t="s">
        <v>143</v>
      </c>
      <c r="K199" t="s">
        <v>1625</v>
      </c>
      <c r="N199" t="s">
        <v>1405</v>
      </c>
      <c r="O199" t="s">
        <v>51</v>
      </c>
      <c r="P199" t="s">
        <v>1624</v>
      </c>
      <c r="Q199" t="s">
        <v>791</v>
      </c>
    </row>
    <row r="200" spans="1:17">
      <c r="A200" t="s">
        <v>796</v>
      </c>
      <c r="B200" s="5" t="s">
        <v>30</v>
      </c>
      <c r="C200" t="s">
        <v>797</v>
      </c>
      <c r="D200" s="5">
        <v>2980</v>
      </c>
      <c r="E200" s="5" t="s">
        <v>30</v>
      </c>
      <c r="F200" s="5">
        <v>1</v>
      </c>
      <c r="G200" t="s">
        <v>1424</v>
      </c>
      <c r="H200" s="12" t="s">
        <v>2461</v>
      </c>
      <c r="I200" t="s">
        <v>798</v>
      </c>
      <c r="J200" t="s">
        <v>30</v>
      </c>
      <c r="K200" t="s">
        <v>1424</v>
      </c>
      <c r="N200" t="s">
        <v>1397</v>
      </c>
      <c r="O200" t="s">
        <v>51</v>
      </c>
      <c r="P200" t="s">
        <v>1623</v>
      </c>
      <c r="Q200" t="s">
        <v>797</v>
      </c>
    </row>
    <row r="201" spans="1:17">
      <c r="A201" t="s">
        <v>802</v>
      </c>
      <c r="B201" s="5" t="s">
        <v>15</v>
      </c>
      <c r="C201" t="s">
        <v>803</v>
      </c>
      <c r="D201" s="5">
        <v>2990</v>
      </c>
      <c r="E201" s="5" t="s">
        <v>15</v>
      </c>
      <c r="F201" s="5">
        <v>1</v>
      </c>
      <c r="G201" t="s">
        <v>1622</v>
      </c>
      <c r="H201" s="12" t="s">
        <v>2463</v>
      </c>
      <c r="I201" t="s">
        <v>804</v>
      </c>
      <c r="J201" t="s">
        <v>15</v>
      </c>
      <c r="K201" t="s">
        <v>1622</v>
      </c>
      <c r="N201" t="s">
        <v>1397</v>
      </c>
      <c r="O201" t="s">
        <v>51</v>
      </c>
      <c r="P201" t="s">
        <v>1621</v>
      </c>
      <c r="Q201" t="s">
        <v>803</v>
      </c>
    </row>
    <row r="202" spans="1:17">
      <c r="A202" t="s">
        <v>808</v>
      </c>
      <c r="B202" s="5" t="s">
        <v>30</v>
      </c>
      <c r="C202" t="s">
        <v>809</v>
      </c>
      <c r="D202" s="5">
        <v>3000</v>
      </c>
      <c r="E202" s="5" t="s">
        <v>30</v>
      </c>
      <c r="F202" s="5">
        <v>1</v>
      </c>
      <c r="G202" t="s">
        <v>1620</v>
      </c>
      <c r="H202" s="12" t="s">
        <v>2467</v>
      </c>
      <c r="I202" t="s">
        <v>810</v>
      </c>
      <c r="J202" t="s">
        <v>30</v>
      </c>
      <c r="K202" t="s">
        <v>1620</v>
      </c>
      <c r="N202" t="s">
        <v>1397</v>
      </c>
      <c r="O202" t="s">
        <v>51</v>
      </c>
      <c r="P202" t="s">
        <v>1619</v>
      </c>
      <c r="Q202" t="s">
        <v>809</v>
      </c>
    </row>
    <row r="203" spans="1:17">
      <c r="A203" t="s">
        <v>814</v>
      </c>
      <c r="B203" s="5" t="s">
        <v>30</v>
      </c>
      <c r="C203" t="s">
        <v>815</v>
      </c>
      <c r="D203" s="5">
        <v>3010</v>
      </c>
      <c r="E203" s="5" t="s">
        <v>30</v>
      </c>
      <c r="F203" s="5">
        <v>1</v>
      </c>
      <c r="G203" t="s">
        <v>1618</v>
      </c>
      <c r="H203" s="12" t="s">
        <v>2470</v>
      </c>
      <c r="I203" t="s">
        <v>816</v>
      </c>
      <c r="J203" t="s">
        <v>30</v>
      </c>
      <c r="K203" t="s">
        <v>1618</v>
      </c>
      <c r="N203" t="s">
        <v>1397</v>
      </c>
      <c r="O203" t="s">
        <v>51</v>
      </c>
      <c r="P203" t="s">
        <v>1617</v>
      </c>
      <c r="Q203" t="s">
        <v>815</v>
      </c>
    </row>
    <row r="204" spans="1:17" ht="30">
      <c r="A204" t="s">
        <v>820</v>
      </c>
      <c r="B204" s="5" t="s">
        <v>143</v>
      </c>
      <c r="C204" t="s">
        <v>821</v>
      </c>
      <c r="D204" s="5">
        <v>3020</v>
      </c>
      <c r="E204" s="5" t="s">
        <v>143</v>
      </c>
      <c r="F204" s="5">
        <v>0</v>
      </c>
      <c r="G204" s="1" t="s">
        <v>3471</v>
      </c>
      <c r="H204" s="12" t="s">
        <v>2473</v>
      </c>
      <c r="I204" t="s">
        <v>822</v>
      </c>
      <c r="J204" t="s">
        <v>143</v>
      </c>
      <c r="K204" t="s">
        <v>1406</v>
      </c>
      <c r="L204" t="s">
        <v>1485</v>
      </c>
      <c r="N204" t="s">
        <v>1405</v>
      </c>
      <c r="O204" t="s">
        <v>14</v>
      </c>
      <c r="P204" t="s">
        <v>1616</v>
      </c>
      <c r="Q204" t="s">
        <v>821</v>
      </c>
    </row>
    <row r="205" spans="1:17">
      <c r="D205" s="5">
        <v>3030</v>
      </c>
      <c r="E205" s="5" t="s">
        <v>15</v>
      </c>
      <c r="F205" s="5">
        <v>1</v>
      </c>
      <c r="G205" t="s">
        <v>1403</v>
      </c>
      <c r="H205" s="12" t="s">
        <v>2474</v>
      </c>
      <c r="I205" t="s">
        <v>2843</v>
      </c>
      <c r="J205" t="s">
        <v>15</v>
      </c>
      <c r="K205" t="s">
        <v>1403</v>
      </c>
      <c r="N205" t="s">
        <v>1397</v>
      </c>
    </row>
    <row r="206" spans="1:17">
      <c r="A206" t="s">
        <v>851</v>
      </c>
      <c r="B206" s="5" t="s">
        <v>30</v>
      </c>
      <c r="C206" t="s">
        <v>852</v>
      </c>
      <c r="D206" s="5">
        <v>3040</v>
      </c>
      <c r="E206" s="5" t="s">
        <v>30</v>
      </c>
      <c r="F206" s="5">
        <v>1</v>
      </c>
      <c r="G206" t="s">
        <v>1471</v>
      </c>
      <c r="H206" s="12" t="s">
        <v>2478</v>
      </c>
      <c r="I206" t="s">
        <v>853</v>
      </c>
      <c r="J206" t="s">
        <v>30</v>
      </c>
      <c r="K206" t="s">
        <v>1471</v>
      </c>
      <c r="N206" t="s">
        <v>1397</v>
      </c>
      <c r="O206" t="s">
        <v>14</v>
      </c>
      <c r="P206" t="s">
        <v>1614</v>
      </c>
      <c r="Q206" t="s">
        <v>852</v>
      </c>
    </row>
    <row r="207" spans="1:17">
      <c r="A207" t="s">
        <v>845</v>
      </c>
      <c r="B207" s="5" t="s">
        <v>30</v>
      </c>
      <c r="C207" t="s">
        <v>846</v>
      </c>
      <c r="D207" s="5">
        <v>3050</v>
      </c>
      <c r="E207" s="5" t="s">
        <v>30</v>
      </c>
      <c r="F207" s="5">
        <v>1</v>
      </c>
      <c r="G207" t="s">
        <v>1469</v>
      </c>
      <c r="H207" s="12" t="s">
        <v>2482</v>
      </c>
      <c r="I207" t="s">
        <v>847</v>
      </c>
      <c r="J207" t="s">
        <v>30</v>
      </c>
      <c r="K207" t="s">
        <v>1469</v>
      </c>
      <c r="N207" t="s">
        <v>1397</v>
      </c>
      <c r="O207" t="s">
        <v>14</v>
      </c>
      <c r="P207" t="s">
        <v>1613</v>
      </c>
      <c r="Q207" t="s">
        <v>846</v>
      </c>
    </row>
    <row r="208" spans="1:17">
      <c r="A208" t="s">
        <v>838</v>
      </c>
      <c r="B208" s="5" t="s">
        <v>30</v>
      </c>
      <c r="C208" t="s">
        <v>839</v>
      </c>
      <c r="D208" s="5">
        <v>3060</v>
      </c>
      <c r="E208" s="5" t="s">
        <v>30</v>
      </c>
      <c r="F208" s="5">
        <v>1</v>
      </c>
      <c r="G208" t="s">
        <v>1467</v>
      </c>
      <c r="H208" s="12" t="s">
        <v>2486</v>
      </c>
      <c r="I208" t="s">
        <v>840</v>
      </c>
      <c r="J208" t="s">
        <v>30</v>
      </c>
      <c r="K208" t="s">
        <v>1467</v>
      </c>
      <c r="N208" t="s">
        <v>1397</v>
      </c>
      <c r="O208" t="s">
        <v>14</v>
      </c>
      <c r="P208" t="s">
        <v>1612</v>
      </c>
      <c r="Q208" t="s">
        <v>839</v>
      </c>
    </row>
    <row r="209" spans="1:17">
      <c r="A209" t="s">
        <v>826</v>
      </c>
      <c r="B209" s="5" t="s">
        <v>15</v>
      </c>
      <c r="C209" t="s">
        <v>827</v>
      </c>
      <c r="D209" s="5">
        <v>3070</v>
      </c>
      <c r="E209" s="5" t="s">
        <v>15</v>
      </c>
      <c r="F209" s="5">
        <v>1</v>
      </c>
      <c r="G209" t="s">
        <v>1402</v>
      </c>
      <c r="H209" s="12" t="s">
        <v>2490</v>
      </c>
      <c r="I209" t="s">
        <v>828</v>
      </c>
      <c r="J209" t="s">
        <v>15</v>
      </c>
      <c r="K209" t="s">
        <v>1402</v>
      </c>
      <c r="N209" t="s">
        <v>1397</v>
      </c>
      <c r="O209" t="s">
        <v>14</v>
      </c>
      <c r="P209" t="s">
        <v>1611</v>
      </c>
      <c r="Q209" t="s">
        <v>827</v>
      </c>
    </row>
    <row r="210" spans="1:17">
      <c r="D210" s="5">
        <v>3080</v>
      </c>
      <c r="E210" s="5" t="s">
        <v>15</v>
      </c>
      <c r="F210" s="5">
        <v>2</v>
      </c>
      <c r="G210" t="s">
        <v>1394</v>
      </c>
      <c r="H210" s="12" t="s">
        <v>2492</v>
      </c>
      <c r="I210" t="s">
        <v>1399</v>
      </c>
      <c r="M210" t="s">
        <v>1394</v>
      </c>
    </row>
    <row r="211" spans="1:17">
      <c r="A211" t="s">
        <v>832</v>
      </c>
      <c r="B211" s="5" t="s">
        <v>30</v>
      </c>
      <c r="C211" t="s">
        <v>833</v>
      </c>
      <c r="D211" s="5">
        <v>3090</v>
      </c>
      <c r="E211" s="5" t="s">
        <v>30</v>
      </c>
      <c r="F211" s="5">
        <v>1</v>
      </c>
      <c r="G211" t="s">
        <v>1398</v>
      </c>
      <c r="H211" s="12" t="s">
        <v>2495</v>
      </c>
      <c r="I211" t="s">
        <v>834</v>
      </c>
      <c r="J211" t="s">
        <v>30</v>
      </c>
      <c r="K211" t="s">
        <v>1398</v>
      </c>
      <c r="N211" t="s">
        <v>1397</v>
      </c>
      <c r="O211" t="s">
        <v>14</v>
      </c>
      <c r="P211" t="s">
        <v>1609</v>
      </c>
      <c r="Q211" t="s">
        <v>833</v>
      </c>
    </row>
    <row r="212" spans="1:17">
      <c r="D212" s="5">
        <v>3100</v>
      </c>
      <c r="E212" s="5" t="s">
        <v>15</v>
      </c>
      <c r="F212" s="5">
        <v>2</v>
      </c>
      <c r="G212" t="s">
        <v>1394</v>
      </c>
      <c r="H212" s="12" t="s">
        <v>2496</v>
      </c>
      <c r="I212" t="s">
        <v>1399</v>
      </c>
      <c r="M212" t="s">
        <v>1394</v>
      </c>
    </row>
    <row r="213" spans="1:17">
      <c r="D213" s="5">
        <v>3110</v>
      </c>
      <c r="E213" s="5" t="s">
        <v>15</v>
      </c>
      <c r="F213" s="5">
        <v>1</v>
      </c>
      <c r="G213" t="s">
        <v>1559</v>
      </c>
      <c r="H213" s="12" t="s">
        <v>2497</v>
      </c>
      <c r="J213" t="s">
        <v>15</v>
      </c>
      <c r="K213" t="s">
        <v>1559</v>
      </c>
      <c r="N213" t="s">
        <v>1405</v>
      </c>
    </row>
    <row r="214" spans="1:17">
      <c r="A214" t="s">
        <v>857</v>
      </c>
      <c r="B214" s="5" t="s">
        <v>15</v>
      </c>
      <c r="C214" t="s">
        <v>858</v>
      </c>
      <c r="D214" s="5">
        <v>3120</v>
      </c>
      <c r="E214" s="5" t="s">
        <v>15</v>
      </c>
      <c r="F214" s="5">
        <v>2</v>
      </c>
      <c r="G214" t="s">
        <v>1424</v>
      </c>
      <c r="H214" s="12" t="s">
        <v>2500</v>
      </c>
      <c r="I214" t="s">
        <v>859</v>
      </c>
      <c r="J214" t="s">
        <v>15</v>
      </c>
      <c r="K214" t="s">
        <v>1424</v>
      </c>
      <c r="N214" t="s">
        <v>1397</v>
      </c>
      <c r="O214" t="s">
        <v>51</v>
      </c>
      <c r="P214" t="s">
        <v>1606</v>
      </c>
      <c r="Q214" t="s">
        <v>858</v>
      </c>
    </row>
    <row r="215" spans="1:17">
      <c r="A215" t="s">
        <v>869</v>
      </c>
      <c r="B215" s="5" t="s">
        <v>30</v>
      </c>
      <c r="C215" t="s">
        <v>870</v>
      </c>
      <c r="D215" s="5">
        <v>3130</v>
      </c>
      <c r="E215" s="5" t="s">
        <v>30</v>
      </c>
      <c r="F215" s="5">
        <v>2</v>
      </c>
      <c r="G215" t="s">
        <v>1430</v>
      </c>
      <c r="H215" s="12" t="s">
        <v>2503</v>
      </c>
      <c r="I215" t="s">
        <v>871</v>
      </c>
      <c r="J215" t="s">
        <v>30</v>
      </c>
      <c r="K215" t="s">
        <v>1430</v>
      </c>
      <c r="N215" t="s">
        <v>1397</v>
      </c>
      <c r="O215" t="s">
        <v>51</v>
      </c>
      <c r="P215" t="s">
        <v>1605</v>
      </c>
      <c r="Q215" t="s">
        <v>870</v>
      </c>
    </row>
    <row r="216" spans="1:17">
      <c r="D216" s="5">
        <v>3140</v>
      </c>
      <c r="E216" s="5" t="s">
        <v>15</v>
      </c>
      <c r="F216" s="5">
        <v>2</v>
      </c>
      <c r="G216" t="s">
        <v>1425</v>
      </c>
      <c r="H216" s="12" t="s">
        <v>2504</v>
      </c>
      <c r="J216" t="s">
        <v>15</v>
      </c>
      <c r="K216" t="s">
        <v>1425</v>
      </c>
      <c r="N216" t="s">
        <v>1405</v>
      </c>
    </row>
    <row r="217" spans="1:17">
      <c r="A217" t="s">
        <v>863</v>
      </c>
      <c r="B217" s="5" t="s">
        <v>15</v>
      </c>
      <c r="C217" t="s">
        <v>864</v>
      </c>
      <c r="D217" s="5">
        <v>3150</v>
      </c>
      <c r="E217" s="5" t="s">
        <v>15</v>
      </c>
      <c r="F217" s="5">
        <v>3</v>
      </c>
      <c r="G217" t="s">
        <v>1424</v>
      </c>
      <c r="H217" s="12" t="s">
        <v>2505</v>
      </c>
      <c r="I217" t="s">
        <v>865</v>
      </c>
      <c r="J217" t="s">
        <v>15</v>
      </c>
      <c r="K217" t="s">
        <v>1424</v>
      </c>
      <c r="N217" t="s">
        <v>1397</v>
      </c>
      <c r="O217" t="s">
        <v>51</v>
      </c>
      <c r="P217" t="s">
        <v>1603</v>
      </c>
      <c r="Q217" t="s">
        <v>864</v>
      </c>
    </row>
    <row r="218" spans="1:17" ht="30">
      <c r="A218" t="s">
        <v>875</v>
      </c>
      <c r="B218" s="5" t="s">
        <v>143</v>
      </c>
      <c r="C218" t="s">
        <v>876</v>
      </c>
      <c r="D218" s="5">
        <v>3160</v>
      </c>
      <c r="E218" s="5" t="s">
        <v>143</v>
      </c>
      <c r="F218" s="5">
        <v>0</v>
      </c>
      <c r="G218" s="1" t="s">
        <v>3472</v>
      </c>
      <c r="H218" s="12" t="s">
        <v>2508</v>
      </c>
      <c r="I218" t="s">
        <v>877</v>
      </c>
      <c r="J218" t="s">
        <v>143</v>
      </c>
      <c r="K218" t="s">
        <v>1406</v>
      </c>
      <c r="L218" t="s">
        <v>1474</v>
      </c>
      <c r="N218" t="s">
        <v>1405</v>
      </c>
      <c r="O218" t="s">
        <v>14</v>
      </c>
      <c r="P218" t="s">
        <v>1602</v>
      </c>
      <c r="Q218" t="s">
        <v>876</v>
      </c>
    </row>
    <row r="219" spans="1:17">
      <c r="D219" s="5">
        <v>3170</v>
      </c>
      <c r="E219" s="5" t="s">
        <v>15</v>
      </c>
      <c r="F219" s="5">
        <v>1</v>
      </c>
      <c r="G219" t="s">
        <v>1403</v>
      </c>
      <c r="H219" s="12" t="s">
        <v>3473</v>
      </c>
      <c r="I219" t="s">
        <v>2846</v>
      </c>
      <c r="J219" t="s">
        <v>15</v>
      </c>
      <c r="K219" t="s">
        <v>1403</v>
      </c>
      <c r="N219" t="s">
        <v>1397</v>
      </c>
    </row>
    <row r="220" spans="1:17">
      <c r="A220" t="s">
        <v>900</v>
      </c>
      <c r="B220" s="5" t="s">
        <v>30</v>
      </c>
      <c r="C220" t="s">
        <v>901</v>
      </c>
      <c r="D220" s="5">
        <v>3180</v>
      </c>
      <c r="E220" s="5" t="s">
        <v>30</v>
      </c>
      <c r="F220" s="5">
        <v>1</v>
      </c>
      <c r="G220" t="s">
        <v>1471</v>
      </c>
      <c r="H220" s="12" t="s">
        <v>2512</v>
      </c>
      <c r="I220" t="s">
        <v>902</v>
      </c>
      <c r="J220" t="s">
        <v>30</v>
      </c>
      <c r="K220" t="s">
        <v>1471</v>
      </c>
      <c r="N220" t="s">
        <v>1397</v>
      </c>
      <c r="O220" t="s">
        <v>14</v>
      </c>
      <c r="P220" t="s">
        <v>1600</v>
      </c>
      <c r="Q220" t="s">
        <v>901</v>
      </c>
    </row>
    <row r="221" spans="1:17">
      <c r="A221" t="s">
        <v>895</v>
      </c>
      <c r="B221" s="5" t="s">
        <v>30</v>
      </c>
      <c r="C221" t="s">
        <v>896</v>
      </c>
      <c r="D221" s="5">
        <v>3190</v>
      </c>
      <c r="E221" s="5" t="s">
        <v>30</v>
      </c>
      <c r="F221" s="5">
        <v>1</v>
      </c>
      <c r="G221" t="s">
        <v>1469</v>
      </c>
      <c r="H221" s="12" t="s">
        <v>2516</v>
      </c>
      <c r="I221" t="s">
        <v>897</v>
      </c>
      <c r="J221" t="s">
        <v>30</v>
      </c>
      <c r="K221" t="s">
        <v>1469</v>
      </c>
      <c r="N221" t="s">
        <v>1397</v>
      </c>
      <c r="O221" t="s">
        <v>14</v>
      </c>
      <c r="P221" t="s">
        <v>1599</v>
      </c>
      <c r="Q221" t="s">
        <v>896</v>
      </c>
    </row>
    <row r="222" spans="1:17">
      <c r="A222" t="s">
        <v>890</v>
      </c>
      <c r="B222" s="5" t="s">
        <v>30</v>
      </c>
      <c r="C222" t="s">
        <v>891</v>
      </c>
      <c r="D222" s="5">
        <v>3200</v>
      </c>
      <c r="E222" s="5" t="s">
        <v>30</v>
      </c>
      <c r="F222" s="5">
        <v>1</v>
      </c>
      <c r="G222" t="s">
        <v>1467</v>
      </c>
      <c r="H222" s="12" t="s">
        <v>2520</v>
      </c>
      <c r="I222" t="s">
        <v>892</v>
      </c>
      <c r="J222" t="s">
        <v>30</v>
      </c>
      <c r="K222" t="s">
        <v>1467</v>
      </c>
      <c r="N222" t="s">
        <v>1397</v>
      </c>
      <c r="O222" t="s">
        <v>14</v>
      </c>
      <c r="P222" t="s">
        <v>1598</v>
      </c>
      <c r="Q222" t="s">
        <v>891</v>
      </c>
    </row>
    <row r="223" spans="1:17">
      <c r="A223" t="s">
        <v>880</v>
      </c>
      <c r="B223" s="5" t="s">
        <v>15</v>
      </c>
      <c r="C223" t="s">
        <v>881</v>
      </c>
      <c r="D223" s="5">
        <v>3210</v>
      </c>
      <c r="E223" s="5" t="s">
        <v>15</v>
      </c>
      <c r="F223" s="5">
        <v>1</v>
      </c>
      <c r="G223" t="s">
        <v>1402</v>
      </c>
      <c r="H223" s="12" t="s">
        <v>2523</v>
      </c>
      <c r="I223" t="s">
        <v>882</v>
      </c>
      <c r="J223" t="s">
        <v>15</v>
      </c>
      <c r="K223" t="s">
        <v>1402</v>
      </c>
      <c r="N223" t="s">
        <v>1397</v>
      </c>
      <c r="O223" t="s">
        <v>14</v>
      </c>
      <c r="P223" t="s">
        <v>1597</v>
      </c>
      <c r="Q223" t="s">
        <v>881</v>
      </c>
    </row>
    <row r="224" spans="1:17">
      <c r="D224" s="5">
        <v>3220</v>
      </c>
      <c r="E224" s="5" t="s">
        <v>15</v>
      </c>
      <c r="F224" s="5">
        <v>2</v>
      </c>
      <c r="G224" t="s">
        <v>1394</v>
      </c>
      <c r="H224" s="12" t="s">
        <v>2524</v>
      </c>
      <c r="I224" t="s">
        <v>1399</v>
      </c>
      <c r="M224" t="s">
        <v>1394</v>
      </c>
    </row>
    <row r="225" spans="1:17">
      <c r="A225" t="s">
        <v>885</v>
      </c>
      <c r="B225" s="5" t="s">
        <v>30</v>
      </c>
      <c r="C225" t="s">
        <v>886</v>
      </c>
      <c r="D225" s="5">
        <v>3230</v>
      </c>
      <c r="E225" s="5" t="s">
        <v>30</v>
      </c>
      <c r="F225" s="5">
        <v>1</v>
      </c>
      <c r="G225" t="s">
        <v>1398</v>
      </c>
      <c r="H225" s="12" t="s">
        <v>2527</v>
      </c>
      <c r="I225" t="s">
        <v>887</v>
      </c>
      <c r="J225" t="s">
        <v>30</v>
      </c>
      <c r="K225" t="s">
        <v>1398</v>
      </c>
      <c r="N225" t="s">
        <v>1397</v>
      </c>
      <c r="O225" t="s">
        <v>14</v>
      </c>
      <c r="P225" t="s">
        <v>1595</v>
      </c>
      <c r="Q225" t="s">
        <v>886</v>
      </c>
    </row>
    <row r="226" spans="1:17">
      <c r="D226" s="5">
        <v>3240</v>
      </c>
      <c r="E226" s="5" t="s">
        <v>15</v>
      </c>
      <c r="F226" s="5">
        <v>2</v>
      </c>
      <c r="G226" t="s">
        <v>1394</v>
      </c>
      <c r="H226" s="12" t="s">
        <v>2528</v>
      </c>
      <c r="I226" t="s">
        <v>1399</v>
      </c>
      <c r="M226" t="s">
        <v>1394</v>
      </c>
    </row>
    <row r="227" spans="1:17">
      <c r="D227" s="5">
        <v>3250</v>
      </c>
      <c r="E227" s="5" t="s">
        <v>15</v>
      </c>
      <c r="F227" s="5">
        <v>1</v>
      </c>
      <c r="G227" t="s">
        <v>1559</v>
      </c>
      <c r="H227" s="12" t="s">
        <v>2529</v>
      </c>
      <c r="J227" t="s">
        <v>15</v>
      </c>
      <c r="K227" t="s">
        <v>1559</v>
      </c>
      <c r="N227" t="s">
        <v>1405</v>
      </c>
    </row>
    <row r="228" spans="1:17">
      <c r="A228" t="s">
        <v>905</v>
      </c>
      <c r="B228" s="5" t="s">
        <v>15</v>
      </c>
      <c r="C228" t="s">
        <v>906</v>
      </c>
      <c r="D228" s="5">
        <v>3260</v>
      </c>
      <c r="E228" s="5" t="s">
        <v>15</v>
      </c>
      <c r="F228" s="5">
        <v>2</v>
      </c>
      <c r="G228" t="s">
        <v>1424</v>
      </c>
      <c r="H228" s="12" t="s">
        <v>2532</v>
      </c>
      <c r="I228" t="s">
        <v>907</v>
      </c>
      <c r="J228" t="s">
        <v>15</v>
      </c>
      <c r="K228" t="s">
        <v>1424</v>
      </c>
      <c r="N228" t="s">
        <v>1397</v>
      </c>
      <c r="O228" t="s">
        <v>51</v>
      </c>
      <c r="P228" t="s">
        <v>1592</v>
      </c>
      <c r="Q228" t="s">
        <v>906</v>
      </c>
    </row>
    <row r="229" spans="1:17">
      <c r="A229" t="s">
        <v>913</v>
      </c>
      <c r="B229" s="5" t="s">
        <v>30</v>
      </c>
      <c r="C229" t="s">
        <v>914</v>
      </c>
      <c r="D229" s="5">
        <v>3270</v>
      </c>
      <c r="E229" s="5" t="s">
        <v>30</v>
      </c>
      <c r="F229" s="5">
        <v>2</v>
      </c>
      <c r="G229" t="s">
        <v>1430</v>
      </c>
      <c r="H229" s="12" t="s">
        <v>2536</v>
      </c>
      <c r="I229" t="s">
        <v>915</v>
      </c>
      <c r="J229" t="s">
        <v>30</v>
      </c>
      <c r="K229" t="s">
        <v>1430</v>
      </c>
      <c r="N229" t="s">
        <v>1397</v>
      </c>
      <c r="O229" t="s">
        <v>51</v>
      </c>
      <c r="P229" t="s">
        <v>1591</v>
      </c>
      <c r="Q229" t="s">
        <v>914</v>
      </c>
    </row>
    <row r="230" spans="1:17">
      <c r="D230" s="5">
        <v>3280</v>
      </c>
      <c r="E230" s="5" t="s">
        <v>15</v>
      </c>
      <c r="F230" s="5">
        <v>2</v>
      </c>
      <c r="G230" t="s">
        <v>1425</v>
      </c>
      <c r="H230" s="12" t="s">
        <v>2537</v>
      </c>
      <c r="J230" t="s">
        <v>15</v>
      </c>
      <c r="K230" t="s">
        <v>1425</v>
      </c>
      <c r="N230" t="s">
        <v>1405</v>
      </c>
    </row>
    <row r="231" spans="1:17">
      <c r="A231" t="s">
        <v>910</v>
      </c>
      <c r="B231" s="5" t="s">
        <v>15</v>
      </c>
      <c r="C231" t="s">
        <v>864</v>
      </c>
      <c r="D231" s="5">
        <v>3290</v>
      </c>
      <c r="E231" s="5" t="s">
        <v>15</v>
      </c>
      <c r="F231" s="5">
        <v>3</v>
      </c>
      <c r="G231" t="s">
        <v>1424</v>
      </c>
      <c r="H231" s="12" t="s">
        <v>2538</v>
      </c>
      <c r="I231" t="s">
        <v>865</v>
      </c>
      <c r="J231" t="s">
        <v>15</v>
      </c>
      <c r="K231" t="s">
        <v>1424</v>
      </c>
      <c r="N231" t="s">
        <v>1397</v>
      </c>
      <c r="O231" t="s">
        <v>51</v>
      </c>
      <c r="P231" t="s">
        <v>1589</v>
      </c>
      <c r="Q231" t="s">
        <v>864</v>
      </c>
    </row>
    <row r="232" spans="1:17" ht="30">
      <c r="D232" s="5">
        <v>3300</v>
      </c>
      <c r="E232" s="5" t="s">
        <v>15</v>
      </c>
      <c r="F232" s="5">
        <v>0</v>
      </c>
      <c r="G232" s="1" t="s">
        <v>3500</v>
      </c>
      <c r="H232" s="12" t="s">
        <v>2539</v>
      </c>
      <c r="J232" t="s">
        <v>15</v>
      </c>
      <c r="K232" t="s">
        <v>1571</v>
      </c>
      <c r="L232" t="s">
        <v>1586</v>
      </c>
      <c r="N232" t="s">
        <v>1405</v>
      </c>
    </row>
    <row r="233" spans="1:17">
      <c r="A233" t="s">
        <v>948</v>
      </c>
      <c r="B233" s="5" t="s">
        <v>15</v>
      </c>
      <c r="C233" t="s">
        <v>949</v>
      </c>
      <c r="D233" s="5">
        <v>3310</v>
      </c>
      <c r="E233" s="5" t="s">
        <v>15</v>
      </c>
      <c r="F233" s="5">
        <v>1</v>
      </c>
      <c r="G233" t="s">
        <v>1564</v>
      </c>
      <c r="H233" s="12" t="s">
        <v>2542</v>
      </c>
      <c r="I233" t="s">
        <v>950</v>
      </c>
      <c r="J233" t="s">
        <v>15</v>
      </c>
      <c r="K233" t="s">
        <v>1564</v>
      </c>
      <c r="N233" t="s">
        <v>1397</v>
      </c>
      <c r="O233" t="s">
        <v>14</v>
      </c>
      <c r="P233" t="s">
        <v>1585</v>
      </c>
      <c r="Q233" t="s">
        <v>949</v>
      </c>
    </row>
    <row r="234" spans="1:17">
      <c r="D234" s="5">
        <v>3320</v>
      </c>
      <c r="E234" s="5" t="s">
        <v>15</v>
      </c>
      <c r="F234" s="5">
        <v>2</v>
      </c>
      <c r="G234" t="s">
        <v>1394</v>
      </c>
      <c r="H234" s="12" t="s">
        <v>2544</v>
      </c>
      <c r="I234" t="s">
        <v>1399</v>
      </c>
      <c r="M234" t="s">
        <v>1394</v>
      </c>
    </row>
    <row r="235" spans="1:17">
      <c r="A235" t="s">
        <v>1013</v>
      </c>
      <c r="B235" s="5" t="s">
        <v>990</v>
      </c>
      <c r="C235" t="s">
        <v>1014</v>
      </c>
      <c r="D235" s="5">
        <v>3330</v>
      </c>
      <c r="E235" s="5" t="s">
        <v>990</v>
      </c>
      <c r="F235" s="5">
        <v>1</v>
      </c>
      <c r="G235" t="s">
        <v>1566</v>
      </c>
      <c r="H235" s="12" t="s">
        <v>2547</v>
      </c>
      <c r="I235" t="s">
        <v>1015</v>
      </c>
      <c r="J235" t="s">
        <v>990</v>
      </c>
      <c r="K235" t="s">
        <v>1566</v>
      </c>
      <c r="N235" t="s">
        <v>1405</v>
      </c>
      <c r="O235" t="s">
        <v>51</v>
      </c>
      <c r="P235" t="s">
        <v>1583</v>
      </c>
      <c r="Q235" t="s">
        <v>1014</v>
      </c>
    </row>
    <row r="236" spans="1:17">
      <c r="A236" t="s">
        <v>1018</v>
      </c>
      <c r="B236" s="5" t="s">
        <v>15</v>
      </c>
      <c r="C236" t="s">
        <v>1019</v>
      </c>
      <c r="D236" s="5">
        <v>3340</v>
      </c>
      <c r="E236" s="5" t="s">
        <v>15</v>
      </c>
      <c r="F236" s="5">
        <v>2</v>
      </c>
      <c r="G236" t="s">
        <v>1582</v>
      </c>
      <c r="H236" s="12" t="s">
        <v>2550</v>
      </c>
      <c r="I236" t="s">
        <v>1020</v>
      </c>
      <c r="J236" t="s">
        <v>15</v>
      </c>
      <c r="K236" t="s">
        <v>1582</v>
      </c>
      <c r="N236" t="s">
        <v>1397</v>
      </c>
      <c r="O236" t="s">
        <v>51</v>
      </c>
      <c r="P236" t="s">
        <v>1581</v>
      </c>
      <c r="Q236" t="s">
        <v>1019</v>
      </c>
    </row>
    <row r="237" spans="1:17">
      <c r="D237" s="5">
        <v>3350</v>
      </c>
      <c r="E237" s="5" t="s">
        <v>15</v>
      </c>
      <c r="F237" s="5">
        <v>3</v>
      </c>
      <c r="G237" t="s">
        <v>1394</v>
      </c>
      <c r="H237" s="12" t="s">
        <v>2552</v>
      </c>
      <c r="I237" t="s">
        <v>1399</v>
      </c>
      <c r="M237" t="s">
        <v>1394</v>
      </c>
    </row>
    <row r="238" spans="1:17">
      <c r="A238" t="s">
        <v>1024</v>
      </c>
      <c r="B238" s="5" t="s">
        <v>15</v>
      </c>
      <c r="C238" t="s">
        <v>1025</v>
      </c>
      <c r="D238" s="5">
        <v>3360</v>
      </c>
      <c r="E238" s="5" t="s">
        <v>15</v>
      </c>
      <c r="F238" s="5">
        <v>2</v>
      </c>
      <c r="G238" t="s">
        <v>1564</v>
      </c>
      <c r="H238" s="12" t="s">
        <v>2555</v>
      </c>
      <c r="I238" t="s">
        <v>1026</v>
      </c>
      <c r="J238" t="s">
        <v>15</v>
      </c>
      <c r="K238" t="s">
        <v>1564</v>
      </c>
      <c r="N238" t="s">
        <v>1397</v>
      </c>
      <c r="O238" t="s">
        <v>51</v>
      </c>
      <c r="P238" t="s">
        <v>1579</v>
      </c>
      <c r="Q238" t="s">
        <v>1025</v>
      </c>
    </row>
    <row r="239" spans="1:17">
      <c r="D239" s="5">
        <v>3370</v>
      </c>
      <c r="E239" s="5" t="s">
        <v>15</v>
      </c>
      <c r="F239" s="5">
        <v>3</v>
      </c>
      <c r="G239" t="s">
        <v>1394</v>
      </c>
      <c r="H239" s="12" t="s">
        <v>2557</v>
      </c>
      <c r="I239" t="s">
        <v>1399</v>
      </c>
      <c r="M239" t="s">
        <v>1394</v>
      </c>
    </row>
    <row r="240" spans="1:17">
      <c r="D240" s="5">
        <v>3380</v>
      </c>
      <c r="E240" s="5" t="s">
        <v>15</v>
      </c>
      <c r="F240" s="5">
        <v>2</v>
      </c>
      <c r="G240" t="s">
        <v>1559</v>
      </c>
      <c r="H240" s="12" t="s">
        <v>2558</v>
      </c>
      <c r="J240" t="s">
        <v>15</v>
      </c>
      <c r="K240" t="s">
        <v>1559</v>
      </c>
      <c r="N240" t="s">
        <v>1405</v>
      </c>
    </row>
    <row r="241" spans="1:17">
      <c r="A241" t="s">
        <v>1029</v>
      </c>
      <c r="B241" s="5" t="s">
        <v>15</v>
      </c>
      <c r="C241" t="s">
        <v>1030</v>
      </c>
      <c r="D241" s="5">
        <v>3390</v>
      </c>
      <c r="E241" s="5" t="s">
        <v>15</v>
      </c>
      <c r="F241" s="5">
        <v>3</v>
      </c>
      <c r="G241" t="s">
        <v>1424</v>
      </c>
      <c r="H241" s="12" t="s">
        <v>2561</v>
      </c>
      <c r="I241" t="s">
        <v>1031</v>
      </c>
      <c r="J241" t="s">
        <v>15</v>
      </c>
      <c r="K241" t="s">
        <v>1424</v>
      </c>
      <c r="N241" t="s">
        <v>1397</v>
      </c>
      <c r="O241" t="s">
        <v>51</v>
      </c>
      <c r="P241" t="s">
        <v>1576</v>
      </c>
      <c r="Q241" t="s">
        <v>1030</v>
      </c>
    </row>
    <row r="242" spans="1:17">
      <c r="A242" t="s">
        <v>1034</v>
      </c>
      <c r="B242" s="5" t="s">
        <v>30</v>
      </c>
      <c r="C242" t="s">
        <v>1035</v>
      </c>
      <c r="D242" s="5">
        <v>3400</v>
      </c>
      <c r="E242" s="5" t="s">
        <v>30</v>
      </c>
      <c r="F242" s="5">
        <v>3</v>
      </c>
      <c r="G242" t="s">
        <v>1430</v>
      </c>
      <c r="H242" s="12" t="s">
        <v>2564</v>
      </c>
      <c r="I242" t="s">
        <v>1036</v>
      </c>
      <c r="J242" t="s">
        <v>30</v>
      </c>
      <c r="K242" t="s">
        <v>1430</v>
      </c>
      <c r="N242" t="s">
        <v>1397</v>
      </c>
      <c r="O242" t="s">
        <v>51</v>
      </c>
      <c r="P242" t="s">
        <v>1575</v>
      </c>
      <c r="Q242" t="s">
        <v>1035</v>
      </c>
    </row>
    <row r="243" spans="1:17">
      <c r="D243" s="5">
        <v>3410</v>
      </c>
      <c r="E243" s="5" t="s">
        <v>15</v>
      </c>
      <c r="F243" s="5">
        <v>3</v>
      </c>
      <c r="G243" t="s">
        <v>1425</v>
      </c>
      <c r="H243" s="12" t="s">
        <v>2565</v>
      </c>
      <c r="J243" t="s">
        <v>15</v>
      </c>
      <c r="K243" t="s">
        <v>1425</v>
      </c>
      <c r="N243" t="s">
        <v>1405</v>
      </c>
    </row>
    <row r="244" spans="1:17">
      <c r="D244" s="5">
        <v>3420</v>
      </c>
      <c r="E244" s="5" t="s">
        <v>15</v>
      </c>
      <c r="F244" s="5">
        <v>4</v>
      </c>
      <c r="G244" t="s">
        <v>1424</v>
      </c>
      <c r="H244" s="12" t="s">
        <v>2566</v>
      </c>
      <c r="J244" t="s">
        <v>15</v>
      </c>
      <c r="K244" t="s">
        <v>1424</v>
      </c>
      <c r="N244" t="s">
        <v>1397</v>
      </c>
    </row>
    <row r="245" spans="1:17" ht="30">
      <c r="A245" t="s">
        <v>977</v>
      </c>
      <c r="B245" s="5" t="s">
        <v>30</v>
      </c>
      <c r="C245" t="s">
        <v>978</v>
      </c>
      <c r="D245" s="5">
        <v>3430</v>
      </c>
      <c r="E245" s="5" t="s">
        <v>30</v>
      </c>
      <c r="F245" s="5">
        <v>0</v>
      </c>
      <c r="G245" s="1" t="s">
        <v>3514</v>
      </c>
      <c r="H245" s="12" t="s">
        <v>2569</v>
      </c>
      <c r="I245" t="s">
        <v>979</v>
      </c>
      <c r="J245" t="s">
        <v>30</v>
      </c>
      <c r="K245" t="s">
        <v>1571</v>
      </c>
      <c r="L245" t="s">
        <v>1570</v>
      </c>
      <c r="N245" t="s">
        <v>1405</v>
      </c>
      <c r="O245" t="s">
        <v>51</v>
      </c>
      <c r="P245" t="s">
        <v>1569</v>
      </c>
      <c r="Q245" t="s">
        <v>978</v>
      </c>
    </row>
    <row r="246" spans="1:17">
      <c r="A246" t="s">
        <v>983</v>
      </c>
      <c r="B246" s="5" t="s">
        <v>30</v>
      </c>
      <c r="C246" t="s">
        <v>984</v>
      </c>
      <c r="D246" s="5">
        <v>3440</v>
      </c>
      <c r="E246" s="5" t="s">
        <v>30</v>
      </c>
      <c r="F246" s="5">
        <v>1</v>
      </c>
      <c r="G246" t="s">
        <v>1564</v>
      </c>
      <c r="H246" s="12" t="s">
        <v>2572</v>
      </c>
      <c r="I246" t="s">
        <v>985</v>
      </c>
      <c r="J246" t="s">
        <v>30</v>
      </c>
      <c r="K246" t="s">
        <v>1564</v>
      </c>
      <c r="N246" t="s">
        <v>1397</v>
      </c>
      <c r="O246" t="s">
        <v>51</v>
      </c>
      <c r="P246" t="s">
        <v>1568</v>
      </c>
      <c r="Q246" t="s">
        <v>984</v>
      </c>
    </row>
    <row r="247" spans="1:17">
      <c r="D247" s="5">
        <v>3450</v>
      </c>
      <c r="E247" s="5" t="s">
        <v>15</v>
      </c>
      <c r="F247" s="5">
        <v>2</v>
      </c>
      <c r="G247" t="s">
        <v>1394</v>
      </c>
      <c r="H247" s="12" t="s">
        <v>2573</v>
      </c>
      <c r="I247" t="s">
        <v>1561</v>
      </c>
      <c r="M247" t="s">
        <v>1394</v>
      </c>
    </row>
    <row r="248" spans="1:17">
      <c r="A248" t="s">
        <v>988</v>
      </c>
      <c r="B248" s="5" t="s">
        <v>990</v>
      </c>
      <c r="C248" t="s">
        <v>989</v>
      </c>
      <c r="D248" s="5">
        <v>3460</v>
      </c>
      <c r="E248" s="5" t="s">
        <v>990</v>
      </c>
      <c r="F248" s="5">
        <v>1</v>
      </c>
      <c r="G248" t="s">
        <v>1566</v>
      </c>
      <c r="H248" s="12" t="s">
        <v>2576</v>
      </c>
      <c r="I248" t="s">
        <v>991</v>
      </c>
      <c r="J248" t="s">
        <v>990</v>
      </c>
      <c r="K248" t="s">
        <v>1566</v>
      </c>
      <c r="N248" t="s">
        <v>1405</v>
      </c>
      <c r="O248" t="s">
        <v>51</v>
      </c>
      <c r="P248" t="s">
        <v>1565</v>
      </c>
      <c r="Q248" t="s">
        <v>989</v>
      </c>
    </row>
    <row r="249" spans="1:17">
      <c r="A249" t="s">
        <v>995</v>
      </c>
      <c r="B249" s="5" t="s">
        <v>30</v>
      </c>
      <c r="C249" t="s">
        <v>996</v>
      </c>
      <c r="D249" s="5">
        <v>3470</v>
      </c>
      <c r="E249" s="5" t="s">
        <v>30</v>
      </c>
      <c r="F249" s="5">
        <v>2</v>
      </c>
      <c r="G249" t="s">
        <v>1564</v>
      </c>
      <c r="H249" s="12" t="s">
        <v>2579</v>
      </c>
      <c r="I249" t="s">
        <v>997</v>
      </c>
      <c r="J249" t="s">
        <v>30</v>
      </c>
      <c r="K249" t="s">
        <v>1564</v>
      </c>
      <c r="N249" t="s">
        <v>1397</v>
      </c>
      <c r="O249" t="s">
        <v>51</v>
      </c>
      <c r="P249" t="s">
        <v>1563</v>
      </c>
      <c r="Q249" t="s">
        <v>996</v>
      </c>
    </row>
    <row r="250" spans="1:17">
      <c r="D250" s="5">
        <v>3480</v>
      </c>
      <c r="E250" s="5" t="s">
        <v>15</v>
      </c>
      <c r="F250" s="5">
        <v>3</v>
      </c>
      <c r="G250" t="s">
        <v>1394</v>
      </c>
      <c r="H250" s="12" t="s">
        <v>2581</v>
      </c>
      <c r="I250" t="s">
        <v>1561</v>
      </c>
      <c r="M250" t="s">
        <v>1394</v>
      </c>
    </row>
    <row r="251" spans="1:17">
      <c r="D251" s="5">
        <v>3490</v>
      </c>
      <c r="E251" s="5" t="s">
        <v>30</v>
      </c>
      <c r="F251" s="5">
        <v>2</v>
      </c>
      <c r="G251" t="s">
        <v>1559</v>
      </c>
      <c r="H251" s="12" t="s">
        <v>2582</v>
      </c>
      <c r="J251" t="s">
        <v>30</v>
      </c>
      <c r="K251" t="s">
        <v>1559</v>
      </c>
      <c r="N251" t="s">
        <v>1405</v>
      </c>
    </row>
    <row r="252" spans="1:17">
      <c r="A252" t="s">
        <v>1001</v>
      </c>
      <c r="B252" s="5" t="s">
        <v>15</v>
      </c>
      <c r="C252" t="s">
        <v>1002</v>
      </c>
      <c r="D252" s="5">
        <v>3500</v>
      </c>
      <c r="E252" s="5" t="s">
        <v>15</v>
      </c>
      <c r="F252" s="5">
        <v>3</v>
      </c>
      <c r="G252" t="s">
        <v>1424</v>
      </c>
      <c r="H252" s="12" t="s">
        <v>2585</v>
      </c>
      <c r="I252" t="s">
        <v>1003</v>
      </c>
      <c r="J252" t="s">
        <v>15</v>
      </c>
      <c r="K252" t="s">
        <v>1424</v>
      </c>
      <c r="N252" t="s">
        <v>1397</v>
      </c>
      <c r="O252" t="s">
        <v>51</v>
      </c>
      <c r="P252" t="s">
        <v>1558</v>
      </c>
      <c r="Q252" t="s">
        <v>1002</v>
      </c>
    </row>
    <row r="253" spans="1:17">
      <c r="A253" t="s">
        <v>1007</v>
      </c>
      <c r="B253" s="5" t="s">
        <v>30</v>
      </c>
      <c r="C253" t="s">
        <v>1008</v>
      </c>
      <c r="D253" s="5">
        <v>3510</v>
      </c>
      <c r="E253" s="5" t="s">
        <v>30</v>
      </c>
      <c r="F253" s="5">
        <v>3</v>
      </c>
      <c r="G253" t="s">
        <v>1430</v>
      </c>
      <c r="H253" s="12" t="s">
        <v>2588</v>
      </c>
      <c r="I253" t="s">
        <v>1009</v>
      </c>
      <c r="J253" t="s">
        <v>30</v>
      </c>
      <c r="K253" t="s">
        <v>1430</v>
      </c>
      <c r="N253" t="s">
        <v>1397</v>
      </c>
      <c r="O253" t="s">
        <v>51</v>
      </c>
      <c r="P253" t="s">
        <v>1557</v>
      </c>
      <c r="Q253" t="s">
        <v>1008</v>
      </c>
    </row>
    <row r="254" spans="1:17">
      <c r="A254" t="s">
        <v>918</v>
      </c>
      <c r="B254" s="5" t="s">
        <v>15</v>
      </c>
      <c r="C254" t="s">
        <v>919</v>
      </c>
      <c r="D254" s="5">
        <v>3520</v>
      </c>
      <c r="E254" s="5" t="s">
        <v>15</v>
      </c>
      <c r="F254" s="5">
        <v>0</v>
      </c>
      <c r="G254" t="s">
        <v>1556</v>
      </c>
      <c r="H254" s="12" t="s">
        <v>2591</v>
      </c>
      <c r="I254" t="s">
        <v>920</v>
      </c>
      <c r="J254" t="s">
        <v>15</v>
      </c>
      <c r="K254" t="s">
        <v>1556</v>
      </c>
      <c r="N254" t="s">
        <v>1405</v>
      </c>
      <c r="O254" t="s">
        <v>14</v>
      </c>
      <c r="P254" t="s">
        <v>1555</v>
      </c>
      <c r="Q254" t="s">
        <v>919</v>
      </c>
    </row>
    <row r="255" spans="1:17">
      <c r="A255" t="s">
        <v>924</v>
      </c>
      <c r="B255" s="5" t="s">
        <v>15</v>
      </c>
      <c r="C255" t="s">
        <v>925</v>
      </c>
      <c r="D255" s="5">
        <v>3530</v>
      </c>
      <c r="E255" s="5" t="s">
        <v>15</v>
      </c>
      <c r="F255" s="5">
        <v>1</v>
      </c>
      <c r="G255" t="s">
        <v>1523</v>
      </c>
      <c r="H255" s="12" t="s">
        <v>2594</v>
      </c>
      <c r="I255" t="s">
        <v>926</v>
      </c>
      <c r="J255" t="s">
        <v>15</v>
      </c>
      <c r="K255" t="s">
        <v>1523</v>
      </c>
      <c r="N255" t="s">
        <v>1397</v>
      </c>
      <c r="O255" t="s">
        <v>14</v>
      </c>
      <c r="P255" t="s">
        <v>1554</v>
      </c>
      <c r="Q255" t="s">
        <v>925</v>
      </c>
    </row>
    <row r="256" spans="1:17">
      <c r="D256" s="5">
        <v>3540</v>
      </c>
      <c r="E256" s="5" t="s">
        <v>15</v>
      </c>
      <c r="F256" s="5">
        <v>2</v>
      </c>
      <c r="G256" t="s">
        <v>1394</v>
      </c>
      <c r="H256" s="12" t="s">
        <v>2595</v>
      </c>
      <c r="I256" t="s">
        <v>1399</v>
      </c>
      <c r="M256" t="s">
        <v>1394</v>
      </c>
    </row>
    <row r="257" spans="1:17">
      <c r="A257" t="s">
        <v>942</v>
      </c>
      <c r="B257" s="5" t="s">
        <v>15</v>
      </c>
      <c r="C257" t="s">
        <v>943</v>
      </c>
      <c r="D257" s="5">
        <v>3550</v>
      </c>
      <c r="E257" s="5" t="s">
        <v>15</v>
      </c>
      <c r="F257" s="5">
        <v>1</v>
      </c>
      <c r="G257" t="s">
        <v>1552</v>
      </c>
      <c r="H257" s="12" t="s">
        <v>2598</v>
      </c>
      <c r="I257" t="s">
        <v>944</v>
      </c>
      <c r="J257" t="s">
        <v>15</v>
      </c>
      <c r="K257" t="s">
        <v>1552</v>
      </c>
      <c r="N257" t="s">
        <v>1397</v>
      </c>
      <c r="O257" t="s">
        <v>14</v>
      </c>
      <c r="P257" t="s">
        <v>1551</v>
      </c>
      <c r="Q257" t="s">
        <v>943</v>
      </c>
    </row>
    <row r="258" spans="1:17">
      <c r="D258" s="5">
        <v>3560</v>
      </c>
      <c r="E258" s="5" t="s">
        <v>15</v>
      </c>
      <c r="F258" s="5">
        <v>2</v>
      </c>
      <c r="G258" t="s">
        <v>1394</v>
      </c>
      <c r="H258" s="12" t="s">
        <v>2599</v>
      </c>
      <c r="I258" t="s">
        <v>1399</v>
      </c>
      <c r="M258" t="s">
        <v>1394</v>
      </c>
    </row>
    <row r="259" spans="1:17">
      <c r="A259" t="s">
        <v>954</v>
      </c>
      <c r="B259" s="5" t="s">
        <v>15</v>
      </c>
      <c r="C259" t="s">
        <v>955</v>
      </c>
      <c r="D259" s="5">
        <v>3570</v>
      </c>
      <c r="E259" s="5" t="s">
        <v>15</v>
      </c>
      <c r="F259" s="5">
        <v>1</v>
      </c>
      <c r="G259" t="s">
        <v>1549</v>
      </c>
      <c r="H259" s="12" t="s">
        <v>2602</v>
      </c>
      <c r="I259" t="s">
        <v>956</v>
      </c>
      <c r="J259" t="s">
        <v>15</v>
      </c>
      <c r="K259" t="s">
        <v>1549</v>
      </c>
      <c r="N259" t="s">
        <v>1397</v>
      </c>
      <c r="O259" t="s">
        <v>14</v>
      </c>
      <c r="P259" t="s">
        <v>1548</v>
      </c>
      <c r="Q259" t="s">
        <v>955</v>
      </c>
    </row>
    <row r="260" spans="1:17">
      <c r="D260" s="5">
        <v>3580</v>
      </c>
      <c r="E260" s="5" t="s">
        <v>15</v>
      </c>
      <c r="F260" s="5">
        <v>2</v>
      </c>
      <c r="G260" t="s">
        <v>1394</v>
      </c>
      <c r="H260" s="12" t="s">
        <v>2603</v>
      </c>
      <c r="I260" t="s">
        <v>1399</v>
      </c>
      <c r="M260" t="s">
        <v>1394</v>
      </c>
    </row>
    <row r="261" spans="1:17">
      <c r="A261" t="s">
        <v>930</v>
      </c>
      <c r="B261" s="5" t="s">
        <v>30</v>
      </c>
      <c r="C261" t="s">
        <v>931</v>
      </c>
      <c r="D261" s="5">
        <v>3590</v>
      </c>
      <c r="E261" s="5" t="s">
        <v>30</v>
      </c>
      <c r="F261" s="5">
        <v>1</v>
      </c>
      <c r="G261" t="s">
        <v>1546</v>
      </c>
      <c r="H261" s="12" t="s">
        <v>2606</v>
      </c>
      <c r="I261" t="s">
        <v>932</v>
      </c>
      <c r="J261" t="s">
        <v>30</v>
      </c>
      <c r="K261" t="s">
        <v>1546</v>
      </c>
      <c r="N261" t="s">
        <v>1397</v>
      </c>
      <c r="O261" t="s">
        <v>14</v>
      </c>
      <c r="P261" t="s">
        <v>1545</v>
      </c>
      <c r="Q261" t="s">
        <v>931</v>
      </c>
    </row>
    <row r="262" spans="1:17">
      <c r="D262" s="5">
        <v>3600</v>
      </c>
      <c r="E262" s="5" t="s">
        <v>15</v>
      </c>
      <c r="F262" s="5">
        <v>2</v>
      </c>
      <c r="G262" t="s">
        <v>1394</v>
      </c>
      <c r="H262" s="12" t="s">
        <v>2607</v>
      </c>
      <c r="I262" t="s">
        <v>1399</v>
      </c>
      <c r="M262" t="s">
        <v>1394</v>
      </c>
    </row>
    <row r="263" spans="1:17">
      <c r="A263" t="s">
        <v>936</v>
      </c>
      <c r="B263" s="5" t="s">
        <v>30</v>
      </c>
      <c r="C263" t="s">
        <v>937</v>
      </c>
      <c r="D263" s="5">
        <v>3610</v>
      </c>
      <c r="E263" s="5" t="s">
        <v>30</v>
      </c>
      <c r="F263" s="5">
        <v>1</v>
      </c>
      <c r="G263" t="s">
        <v>1543</v>
      </c>
      <c r="H263" s="12" t="s">
        <v>2610</v>
      </c>
      <c r="I263" t="s">
        <v>938</v>
      </c>
      <c r="J263" t="s">
        <v>30</v>
      </c>
      <c r="K263" t="s">
        <v>1543</v>
      </c>
      <c r="N263" t="s">
        <v>1397</v>
      </c>
      <c r="O263" t="s">
        <v>14</v>
      </c>
      <c r="P263" t="s">
        <v>1542</v>
      </c>
      <c r="Q263" t="s">
        <v>937</v>
      </c>
    </row>
    <row r="264" spans="1:17">
      <c r="D264" s="5">
        <v>3620</v>
      </c>
      <c r="E264" s="5" t="s">
        <v>15</v>
      </c>
      <c r="F264" s="5">
        <v>2</v>
      </c>
      <c r="G264" t="s">
        <v>1394</v>
      </c>
      <c r="H264" s="12" t="s">
        <v>2611</v>
      </c>
      <c r="I264" t="s">
        <v>1399</v>
      </c>
      <c r="M264" t="s">
        <v>1394</v>
      </c>
    </row>
    <row r="265" spans="1:17">
      <c r="A265" t="s">
        <v>960</v>
      </c>
      <c r="B265" s="5" t="s">
        <v>30</v>
      </c>
      <c r="C265" t="s">
        <v>803</v>
      </c>
      <c r="D265" s="5">
        <v>3630</v>
      </c>
      <c r="E265" s="5" t="s">
        <v>30</v>
      </c>
      <c r="F265" s="5">
        <v>1</v>
      </c>
      <c r="G265" t="s">
        <v>1540</v>
      </c>
      <c r="H265" s="12" t="s">
        <v>2613</v>
      </c>
      <c r="I265" t="s">
        <v>961</v>
      </c>
      <c r="J265" t="s">
        <v>30</v>
      </c>
      <c r="K265" t="s">
        <v>1540</v>
      </c>
      <c r="N265" t="s">
        <v>1397</v>
      </c>
      <c r="O265" t="s">
        <v>14</v>
      </c>
      <c r="P265" t="s">
        <v>1539</v>
      </c>
      <c r="Q265" t="s">
        <v>803</v>
      </c>
    </row>
    <row r="266" spans="1:17">
      <c r="D266" s="5">
        <v>3640</v>
      </c>
      <c r="E266" s="5" t="s">
        <v>15</v>
      </c>
      <c r="F266" s="5">
        <v>2</v>
      </c>
      <c r="G266" t="s">
        <v>1394</v>
      </c>
      <c r="H266" s="12" t="s">
        <v>2614</v>
      </c>
      <c r="I266" t="s">
        <v>1399</v>
      </c>
      <c r="M266" t="s">
        <v>1394</v>
      </c>
    </row>
    <row r="267" spans="1:17">
      <c r="A267" t="s">
        <v>965</v>
      </c>
      <c r="B267" s="5" t="s">
        <v>30</v>
      </c>
      <c r="C267" t="s">
        <v>966</v>
      </c>
      <c r="D267" s="5">
        <v>3650</v>
      </c>
      <c r="E267" s="5" t="s">
        <v>30</v>
      </c>
      <c r="F267" s="5">
        <v>1</v>
      </c>
      <c r="G267" t="s">
        <v>1537</v>
      </c>
      <c r="H267" s="12" t="s">
        <v>2617</v>
      </c>
      <c r="I267" t="s">
        <v>1399</v>
      </c>
      <c r="J267" t="s">
        <v>30</v>
      </c>
      <c r="K267" t="s">
        <v>1537</v>
      </c>
      <c r="N267" t="s">
        <v>1397</v>
      </c>
      <c r="O267" t="s">
        <v>14</v>
      </c>
      <c r="P267" t="s">
        <v>1536</v>
      </c>
      <c r="Q267" t="s">
        <v>966</v>
      </c>
    </row>
    <row r="268" spans="1:17">
      <c r="D268" s="5">
        <v>3660</v>
      </c>
      <c r="E268" s="5" t="s">
        <v>15</v>
      </c>
      <c r="F268" s="5">
        <v>2</v>
      </c>
      <c r="G268" t="s">
        <v>1394</v>
      </c>
      <c r="H268" s="12" t="s">
        <v>2618</v>
      </c>
      <c r="I268" t="s">
        <v>1399</v>
      </c>
      <c r="M268" t="s">
        <v>1394</v>
      </c>
    </row>
    <row r="269" spans="1:17">
      <c r="A269" t="s">
        <v>971</v>
      </c>
      <c r="B269" s="5" t="s">
        <v>15</v>
      </c>
      <c r="C269" t="s">
        <v>972</v>
      </c>
      <c r="D269" s="5">
        <v>3670</v>
      </c>
      <c r="E269" s="5" t="s">
        <v>15</v>
      </c>
      <c r="F269" s="5">
        <v>1</v>
      </c>
      <c r="G269" t="s">
        <v>1534</v>
      </c>
      <c r="H269" s="12" t="s">
        <v>2621</v>
      </c>
      <c r="I269" t="s">
        <v>973</v>
      </c>
      <c r="J269" t="s">
        <v>15</v>
      </c>
      <c r="K269" t="s">
        <v>1534</v>
      </c>
      <c r="N269" t="s">
        <v>1397</v>
      </c>
      <c r="O269" t="s">
        <v>14</v>
      </c>
      <c r="P269" t="s">
        <v>1533</v>
      </c>
      <c r="Q269" t="s">
        <v>972</v>
      </c>
    </row>
    <row r="270" spans="1:17">
      <c r="D270" s="5">
        <v>3680</v>
      </c>
      <c r="E270" s="5" t="s">
        <v>15</v>
      </c>
      <c r="F270" s="5">
        <v>2</v>
      </c>
      <c r="G270" t="s">
        <v>1394</v>
      </c>
      <c r="H270" s="12" t="s">
        <v>2622</v>
      </c>
      <c r="I270" t="s">
        <v>1399</v>
      </c>
      <c r="M270" t="s">
        <v>1394</v>
      </c>
    </row>
    <row r="271" spans="1:17">
      <c r="A271" t="s">
        <v>1080</v>
      </c>
      <c r="B271" s="5" t="s">
        <v>990</v>
      </c>
      <c r="C271" t="s">
        <v>1081</v>
      </c>
      <c r="D271" s="5">
        <v>3690</v>
      </c>
      <c r="E271" s="5" t="s">
        <v>990</v>
      </c>
      <c r="F271" s="5">
        <v>0</v>
      </c>
      <c r="G271" t="s">
        <v>1531</v>
      </c>
      <c r="H271" s="12" t="s">
        <v>2625</v>
      </c>
      <c r="I271" t="s">
        <v>1082</v>
      </c>
      <c r="J271" t="s">
        <v>990</v>
      </c>
      <c r="K271" t="s">
        <v>1531</v>
      </c>
      <c r="N271" t="s">
        <v>1405</v>
      </c>
      <c r="O271" t="s">
        <v>14</v>
      </c>
      <c r="P271" t="s">
        <v>1530</v>
      </c>
      <c r="Q271" t="s">
        <v>1081</v>
      </c>
    </row>
    <row r="272" spans="1:17">
      <c r="A272" t="s">
        <v>1086</v>
      </c>
      <c r="B272" s="5" t="s">
        <v>15</v>
      </c>
      <c r="C272" t="s">
        <v>1087</v>
      </c>
      <c r="D272" s="5">
        <v>3700</v>
      </c>
      <c r="E272" s="5" t="s">
        <v>15</v>
      </c>
      <c r="F272" s="5">
        <v>1</v>
      </c>
      <c r="G272" t="s">
        <v>1424</v>
      </c>
      <c r="H272" s="12" t="s">
        <v>2628</v>
      </c>
      <c r="I272" t="s">
        <v>1088</v>
      </c>
      <c r="J272" t="s">
        <v>15</v>
      </c>
      <c r="K272" t="s">
        <v>1424</v>
      </c>
      <c r="N272" t="s">
        <v>1397</v>
      </c>
      <c r="O272" t="s">
        <v>14</v>
      </c>
      <c r="P272" t="s">
        <v>1529</v>
      </c>
      <c r="Q272" t="s">
        <v>1087</v>
      </c>
    </row>
    <row r="273" spans="1:17">
      <c r="A273" t="s">
        <v>1092</v>
      </c>
      <c r="B273" s="5" t="s">
        <v>30</v>
      </c>
      <c r="C273" t="s">
        <v>1093</v>
      </c>
      <c r="D273" s="5">
        <v>3710</v>
      </c>
      <c r="E273" s="5" t="s">
        <v>30</v>
      </c>
      <c r="F273" s="5">
        <v>1</v>
      </c>
      <c r="G273" t="s">
        <v>1528</v>
      </c>
      <c r="H273" s="12" t="s">
        <v>2631</v>
      </c>
      <c r="I273" t="s">
        <v>1094</v>
      </c>
      <c r="J273" t="s">
        <v>30</v>
      </c>
      <c r="K273" t="s">
        <v>1528</v>
      </c>
      <c r="N273" t="s">
        <v>1397</v>
      </c>
      <c r="O273" t="s">
        <v>14</v>
      </c>
      <c r="P273" t="s">
        <v>1527</v>
      </c>
      <c r="Q273" t="s">
        <v>1093</v>
      </c>
    </row>
    <row r="274" spans="1:17">
      <c r="A274" t="s">
        <v>1125</v>
      </c>
      <c r="B274" s="5" t="s">
        <v>15</v>
      </c>
      <c r="C274" t="s">
        <v>1126</v>
      </c>
      <c r="D274" s="5">
        <v>3720</v>
      </c>
      <c r="E274" s="5" t="s">
        <v>15</v>
      </c>
      <c r="F274" s="5">
        <v>1</v>
      </c>
      <c r="G274" t="s">
        <v>1526</v>
      </c>
      <c r="H274" s="12" t="s">
        <v>2634</v>
      </c>
      <c r="I274" t="s">
        <v>1127</v>
      </c>
      <c r="J274" t="s">
        <v>15</v>
      </c>
      <c r="K274" t="s">
        <v>1526</v>
      </c>
      <c r="N274" t="s">
        <v>1397</v>
      </c>
      <c r="O274" t="s">
        <v>14</v>
      </c>
      <c r="P274" t="s">
        <v>1525</v>
      </c>
      <c r="Q274" t="s">
        <v>1126</v>
      </c>
    </row>
    <row r="275" spans="1:17">
      <c r="A275" t="s">
        <v>1132</v>
      </c>
      <c r="B275" s="5" t="s">
        <v>15</v>
      </c>
      <c r="C275" t="s">
        <v>1133</v>
      </c>
      <c r="D275" s="5">
        <v>3730</v>
      </c>
      <c r="E275" s="5" t="s">
        <v>15</v>
      </c>
      <c r="F275" s="5">
        <v>2</v>
      </c>
      <c r="G275" t="s">
        <v>1409</v>
      </c>
      <c r="H275" s="12" t="s">
        <v>2638</v>
      </c>
      <c r="I275" t="s">
        <v>1134</v>
      </c>
      <c r="M275" t="s">
        <v>1409</v>
      </c>
      <c r="P275" t="s">
        <v>1524</v>
      </c>
      <c r="Q275" t="s">
        <v>1133</v>
      </c>
    </row>
    <row r="276" spans="1:17">
      <c r="A276" t="s">
        <v>1138</v>
      </c>
      <c r="B276" s="5" t="s">
        <v>15</v>
      </c>
      <c r="C276" t="s">
        <v>1139</v>
      </c>
      <c r="D276" s="5">
        <v>3740</v>
      </c>
      <c r="E276" s="5" t="s">
        <v>15</v>
      </c>
      <c r="F276" s="5">
        <v>1</v>
      </c>
      <c r="G276" t="s">
        <v>1523</v>
      </c>
      <c r="H276" s="12" t="s">
        <v>2642</v>
      </c>
      <c r="I276" t="s">
        <v>1140</v>
      </c>
      <c r="J276" t="s">
        <v>15</v>
      </c>
      <c r="K276" t="s">
        <v>1523</v>
      </c>
      <c r="N276" t="s">
        <v>1397</v>
      </c>
      <c r="O276" t="s">
        <v>14</v>
      </c>
      <c r="P276" t="s">
        <v>1522</v>
      </c>
      <c r="Q276" t="s">
        <v>1139</v>
      </c>
    </row>
    <row r="277" spans="1:17">
      <c r="D277" s="5">
        <v>3750</v>
      </c>
      <c r="E277" s="5" t="s">
        <v>15</v>
      </c>
      <c r="F277" s="5">
        <v>2</v>
      </c>
      <c r="G277" t="s">
        <v>1394</v>
      </c>
      <c r="H277" s="12" t="s">
        <v>2643</v>
      </c>
      <c r="I277" t="s">
        <v>1399</v>
      </c>
      <c r="M277" t="s">
        <v>1394</v>
      </c>
    </row>
    <row r="278" spans="1:17">
      <c r="A278" t="s">
        <v>1160</v>
      </c>
      <c r="B278" s="5" t="s">
        <v>30</v>
      </c>
      <c r="C278" t="s">
        <v>1161</v>
      </c>
      <c r="D278" s="5">
        <v>3760</v>
      </c>
      <c r="E278" s="5" t="s">
        <v>30</v>
      </c>
      <c r="F278" s="5">
        <v>1</v>
      </c>
      <c r="G278" t="s">
        <v>1520</v>
      </c>
      <c r="H278" s="12" t="s">
        <v>2646</v>
      </c>
      <c r="I278" t="s">
        <v>2838</v>
      </c>
      <c r="J278" t="s">
        <v>30</v>
      </c>
      <c r="K278" t="s">
        <v>1520</v>
      </c>
      <c r="N278" t="s">
        <v>1397</v>
      </c>
      <c r="O278" t="s">
        <v>14</v>
      </c>
      <c r="P278" t="s">
        <v>1519</v>
      </c>
      <c r="Q278" t="s">
        <v>1161</v>
      </c>
    </row>
    <row r="279" spans="1:17">
      <c r="A279" t="s">
        <v>1165</v>
      </c>
      <c r="B279" s="5" t="s">
        <v>30</v>
      </c>
      <c r="C279" t="s">
        <v>1166</v>
      </c>
      <c r="D279" s="5">
        <v>3770</v>
      </c>
      <c r="E279" s="5" t="s">
        <v>30</v>
      </c>
      <c r="F279" s="5">
        <v>1</v>
      </c>
      <c r="G279" t="s">
        <v>1518</v>
      </c>
      <c r="H279" s="12" t="s">
        <v>2649</v>
      </c>
      <c r="I279" t="s">
        <v>1167</v>
      </c>
      <c r="J279" t="s">
        <v>30</v>
      </c>
      <c r="K279" t="s">
        <v>1518</v>
      </c>
      <c r="N279" t="s">
        <v>1405</v>
      </c>
      <c r="O279" t="s">
        <v>14</v>
      </c>
      <c r="P279" t="s">
        <v>1517</v>
      </c>
      <c r="Q279" t="s">
        <v>1166</v>
      </c>
    </row>
    <row r="280" spans="1:17">
      <c r="A280" t="s">
        <v>1171</v>
      </c>
      <c r="B280" s="5" t="s">
        <v>30</v>
      </c>
      <c r="C280" t="s">
        <v>1172</v>
      </c>
      <c r="D280" s="5">
        <v>3780</v>
      </c>
      <c r="E280" s="5" t="s">
        <v>30</v>
      </c>
      <c r="F280" s="5">
        <v>2</v>
      </c>
      <c r="G280" t="s">
        <v>1516</v>
      </c>
      <c r="H280" s="12" t="s">
        <v>2652</v>
      </c>
      <c r="I280" t="s">
        <v>1173</v>
      </c>
      <c r="J280" t="s">
        <v>30</v>
      </c>
      <c r="K280" t="s">
        <v>1516</v>
      </c>
      <c r="N280" t="s">
        <v>1397</v>
      </c>
      <c r="O280" t="s">
        <v>14</v>
      </c>
      <c r="P280" t="s">
        <v>1515</v>
      </c>
      <c r="Q280" t="s">
        <v>1172</v>
      </c>
    </row>
    <row r="281" spans="1:17">
      <c r="A281" t="s">
        <v>1177</v>
      </c>
      <c r="B281" s="5" t="s">
        <v>30</v>
      </c>
      <c r="C281" t="s">
        <v>1178</v>
      </c>
      <c r="D281" s="5">
        <v>3790</v>
      </c>
      <c r="E281" s="5" t="s">
        <v>30</v>
      </c>
      <c r="F281" s="5">
        <v>2</v>
      </c>
      <c r="G281" t="s">
        <v>1514</v>
      </c>
      <c r="H281" s="12" t="s">
        <v>2655</v>
      </c>
      <c r="I281" t="s">
        <v>1179</v>
      </c>
      <c r="J281" t="s">
        <v>30</v>
      </c>
      <c r="K281" t="s">
        <v>1514</v>
      </c>
      <c r="N281" t="s">
        <v>1397</v>
      </c>
      <c r="O281" t="s">
        <v>14</v>
      </c>
      <c r="P281" t="s">
        <v>1513</v>
      </c>
      <c r="Q281" t="s">
        <v>1178</v>
      </c>
    </row>
    <row r="282" spans="1:17">
      <c r="D282" s="5">
        <v>3800</v>
      </c>
      <c r="E282" s="5" t="s">
        <v>30</v>
      </c>
      <c r="F282" s="5">
        <v>1</v>
      </c>
      <c r="G282" t="s">
        <v>1511</v>
      </c>
      <c r="H282" s="12" t="s">
        <v>2656</v>
      </c>
      <c r="J282" t="s">
        <v>30</v>
      </c>
      <c r="K282" t="s">
        <v>1511</v>
      </c>
      <c r="N282" t="s">
        <v>1405</v>
      </c>
    </row>
    <row r="283" spans="1:17">
      <c r="A283" t="s">
        <v>1149</v>
      </c>
      <c r="B283" s="5" t="s">
        <v>30</v>
      </c>
      <c r="C283" t="s">
        <v>1150</v>
      </c>
      <c r="D283" s="5">
        <v>3810</v>
      </c>
      <c r="E283" s="5" t="s">
        <v>15</v>
      </c>
      <c r="F283" s="5">
        <v>2</v>
      </c>
      <c r="G283" t="s">
        <v>1502</v>
      </c>
      <c r="H283" s="12" t="s">
        <v>2659</v>
      </c>
      <c r="I283" t="s">
        <v>1151</v>
      </c>
      <c r="J283" t="s">
        <v>15</v>
      </c>
      <c r="K283" t="s">
        <v>1502</v>
      </c>
      <c r="N283" t="s">
        <v>1397</v>
      </c>
      <c r="O283" t="s">
        <v>14</v>
      </c>
      <c r="P283" t="s">
        <v>1510</v>
      </c>
      <c r="Q283" t="s">
        <v>1150</v>
      </c>
    </row>
    <row r="284" spans="1:17">
      <c r="D284" s="5">
        <v>3820</v>
      </c>
      <c r="E284" s="5" t="s">
        <v>30</v>
      </c>
      <c r="F284" s="5">
        <v>2</v>
      </c>
      <c r="G284" t="s">
        <v>1508</v>
      </c>
      <c r="H284" s="12" t="s">
        <v>2660</v>
      </c>
      <c r="J284" t="s">
        <v>30</v>
      </c>
      <c r="K284" t="s">
        <v>1508</v>
      </c>
      <c r="N284" t="s">
        <v>1405</v>
      </c>
    </row>
    <row r="285" spans="1:17">
      <c r="A285" t="s">
        <v>1144</v>
      </c>
      <c r="B285" s="5" t="s">
        <v>30</v>
      </c>
      <c r="C285" t="s">
        <v>95</v>
      </c>
      <c r="D285" s="5">
        <v>3830</v>
      </c>
      <c r="E285" s="5" t="s">
        <v>15</v>
      </c>
      <c r="F285" s="5">
        <v>3</v>
      </c>
      <c r="G285" t="s">
        <v>1424</v>
      </c>
      <c r="H285" s="12" t="s">
        <v>2663</v>
      </c>
      <c r="I285" t="s">
        <v>1145</v>
      </c>
      <c r="J285" t="s">
        <v>15</v>
      </c>
      <c r="K285" t="s">
        <v>1424</v>
      </c>
      <c r="N285" t="s">
        <v>1397</v>
      </c>
      <c r="O285" t="s">
        <v>51</v>
      </c>
      <c r="P285" t="s">
        <v>1507</v>
      </c>
      <c r="Q285" t="s">
        <v>95</v>
      </c>
    </row>
    <row r="286" spans="1:17">
      <c r="D286" s="5">
        <v>3840</v>
      </c>
      <c r="E286" s="5" t="s">
        <v>30</v>
      </c>
      <c r="F286" s="5">
        <v>1</v>
      </c>
      <c r="G286" t="s">
        <v>1505</v>
      </c>
      <c r="H286" s="12" t="s">
        <v>2664</v>
      </c>
      <c r="J286" t="s">
        <v>30</v>
      </c>
      <c r="K286" t="s">
        <v>1505</v>
      </c>
      <c r="N286" t="s">
        <v>1405</v>
      </c>
    </row>
    <row r="287" spans="1:17">
      <c r="D287" s="5">
        <v>3850</v>
      </c>
      <c r="E287" s="5" t="s">
        <v>15</v>
      </c>
      <c r="F287" s="5">
        <v>2</v>
      </c>
      <c r="G287" t="s">
        <v>1502</v>
      </c>
      <c r="H287" s="12" t="s">
        <v>2665</v>
      </c>
      <c r="I287" t="s">
        <v>1503</v>
      </c>
      <c r="J287" t="s">
        <v>15</v>
      </c>
      <c r="K287" t="s">
        <v>1502</v>
      </c>
      <c r="N287" t="s">
        <v>1397</v>
      </c>
    </row>
    <row r="288" spans="1:17">
      <c r="D288" s="5">
        <v>3860</v>
      </c>
      <c r="E288" s="5" t="s">
        <v>30</v>
      </c>
      <c r="F288" s="5">
        <v>2</v>
      </c>
      <c r="G288" t="s">
        <v>1492</v>
      </c>
      <c r="H288" s="12" t="s">
        <v>2667</v>
      </c>
      <c r="J288" t="s">
        <v>30</v>
      </c>
      <c r="K288" t="s">
        <v>1492</v>
      </c>
      <c r="N288" t="s">
        <v>1405</v>
      </c>
    </row>
    <row r="289" spans="1:17">
      <c r="A289" t="s">
        <v>1155</v>
      </c>
      <c r="B289" s="5" t="s">
        <v>30</v>
      </c>
      <c r="C289" t="s">
        <v>113</v>
      </c>
      <c r="D289" s="5">
        <v>3870</v>
      </c>
      <c r="E289" s="5" t="s">
        <v>15</v>
      </c>
      <c r="F289" s="5">
        <v>3</v>
      </c>
      <c r="G289" t="s">
        <v>1424</v>
      </c>
      <c r="H289" s="12" t="s">
        <v>2669</v>
      </c>
      <c r="I289" t="s">
        <v>1156</v>
      </c>
      <c r="J289" t="s">
        <v>15</v>
      </c>
      <c r="K289" t="s">
        <v>1424</v>
      </c>
      <c r="N289" t="s">
        <v>1397</v>
      </c>
      <c r="O289" t="s">
        <v>51</v>
      </c>
      <c r="P289" t="s">
        <v>1500</v>
      </c>
      <c r="Q289" t="s">
        <v>113</v>
      </c>
    </row>
    <row r="290" spans="1:17" ht="30">
      <c r="A290" t="s">
        <v>1098</v>
      </c>
      <c r="B290" s="5" t="s">
        <v>30</v>
      </c>
      <c r="C290" t="s">
        <v>1099</v>
      </c>
      <c r="D290" s="5">
        <v>3880</v>
      </c>
      <c r="E290" s="5" t="s">
        <v>30</v>
      </c>
      <c r="F290" s="5">
        <v>1</v>
      </c>
      <c r="G290" s="1" t="s">
        <v>3494</v>
      </c>
      <c r="H290" s="12" t="s">
        <v>2672</v>
      </c>
      <c r="I290" t="s">
        <v>1100</v>
      </c>
      <c r="J290" t="s">
        <v>30</v>
      </c>
      <c r="K290" t="s">
        <v>1492</v>
      </c>
      <c r="L290" t="s">
        <v>1498</v>
      </c>
      <c r="N290" t="s">
        <v>1405</v>
      </c>
      <c r="O290" t="s">
        <v>51</v>
      </c>
      <c r="P290" t="s">
        <v>1497</v>
      </c>
      <c r="Q290" t="s">
        <v>1099</v>
      </c>
    </row>
    <row r="291" spans="1:17">
      <c r="A291" t="s">
        <v>1104</v>
      </c>
      <c r="B291" s="5" t="s">
        <v>15</v>
      </c>
      <c r="C291" t="s">
        <v>1105</v>
      </c>
      <c r="D291" s="5">
        <v>3890</v>
      </c>
      <c r="E291" s="5" t="s">
        <v>15</v>
      </c>
      <c r="F291" s="5">
        <v>2</v>
      </c>
      <c r="G291" t="s">
        <v>1424</v>
      </c>
      <c r="H291" s="12" t="s">
        <v>2675</v>
      </c>
      <c r="I291" t="s">
        <v>1106</v>
      </c>
      <c r="J291" t="s">
        <v>15</v>
      </c>
      <c r="K291" t="s">
        <v>1424</v>
      </c>
      <c r="N291" t="s">
        <v>1397</v>
      </c>
      <c r="O291" t="s">
        <v>51</v>
      </c>
      <c r="P291" t="s">
        <v>1496</v>
      </c>
      <c r="Q291" t="s">
        <v>1105</v>
      </c>
    </row>
    <row r="292" spans="1:17">
      <c r="A292" t="s">
        <v>1110</v>
      </c>
      <c r="B292" s="5" t="s">
        <v>30</v>
      </c>
      <c r="C292" t="s">
        <v>1111</v>
      </c>
      <c r="D292" s="5">
        <v>3900</v>
      </c>
      <c r="E292" s="5" t="s">
        <v>30</v>
      </c>
      <c r="F292" s="5">
        <v>2</v>
      </c>
      <c r="G292" t="s">
        <v>1487</v>
      </c>
      <c r="H292" s="12" t="s">
        <v>2679</v>
      </c>
      <c r="I292" t="s">
        <v>1112</v>
      </c>
      <c r="J292" t="s">
        <v>30</v>
      </c>
      <c r="K292" t="s">
        <v>1487</v>
      </c>
      <c r="N292" t="s">
        <v>1397</v>
      </c>
      <c r="O292" t="s">
        <v>51</v>
      </c>
      <c r="P292" t="s">
        <v>1495</v>
      </c>
      <c r="Q292" t="s">
        <v>1111</v>
      </c>
    </row>
    <row r="293" spans="1:17" ht="30">
      <c r="D293" s="5">
        <v>3910</v>
      </c>
      <c r="E293" s="5" t="s">
        <v>30</v>
      </c>
      <c r="F293" s="5">
        <v>1</v>
      </c>
      <c r="G293" s="1" t="s">
        <v>3496</v>
      </c>
      <c r="H293" s="12" t="s">
        <v>2681</v>
      </c>
      <c r="J293" t="s">
        <v>30</v>
      </c>
      <c r="K293" t="s">
        <v>1492</v>
      </c>
      <c r="L293" t="s">
        <v>1491</v>
      </c>
      <c r="N293" t="s">
        <v>1405</v>
      </c>
    </row>
    <row r="294" spans="1:17">
      <c r="A294" t="s">
        <v>1116</v>
      </c>
      <c r="B294" s="5" t="s">
        <v>30</v>
      </c>
      <c r="C294" t="s">
        <v>1117</v>
      </c>
      <c r="D294" s="5">
        <v>3920</v>
      </c>
      <c r="E294" s="5" t="s">
        <v>15</v>
      </c>
      <c r="F294" s="5">
        <v>2</v>
      </c>
      <c r="G294" t="s">
        <v>1424</v>
      </c>
      <c r="H294" s="12" t="s">
        <v>2684</v>
      </c>
      <c r="I294" t="s">
        <v>1100</v>
      </c>
      <c r="J294" t="s">
        <v>15</v>
      </c>
      <c r="K294" t="s">
        <v>1424</v>
      </c>
      <c r="N294" t="s">
        <v>1397</v>
      </c>
      <c r="O294" t="s">
        <v>14</v>
      </c>
      <c r="P294" t="s">
        <v>1490</v>
      </c>
      <c r="Q294" t="s">
        <v>1117</v>
      </c>
    </row>
    <row r="295" spans="1:17">
      <c r="A295" t="s">
        <v>1120</v>
      </c>
      <c r="B295" s="5" t="s">
        <v>30</v>
      </c>
      <c r="C295" t="s">
        <v>238</v>
      </c>
      <c r="D295" s="5">
        <v>3930</v>
      </c>
      <c r="E295" s="5" t="s">
        <v>30</v>
      </c>
      <c r="F295" s="5">
        <v>3</v>
      </c>
      <c r="G295" t="s">
        <v>1447</v>
      </c>
      <c r="H295" s="12" t="s">
        <v>2686</v>
      </c>
      <c r="I295" t="s">
        <v>1121</v>
      </c>
      <c r="M295" t="s">
        <v>1447</v>
      </c>
      <c r="P295" t="s">
        <v>1489</v>
      </c>
      <c r="Q295" t="s">
        <v>238</v>
      </c>
    </row>
    <row r="296" spans="1:17">
      <c r="D296" s="5">
        <v>3940</v>
      </c>
      <c r="E296" s="5" t="s">
        <v>15</v>
      </c>
      <c r="F296" s="5">
        <v>2</v>
      </c>
      <c r="G296" t="s">
        <v>1487</v>
      </c>
      <c r="H296" s="12" t="s">
        <v>3495</v>
      </c>
      <c r="J296" t="s">
        <v>15</v>
      </c>
      <c r="K296" t="s">
        <v>1487</v>
      </c>
      <c r="N296" t="s">
        <v>1397</v>
      </c>
    </row>
    <row r="297" spans="1:17" ht="30">
      <c r="A297" t="s">
        <v>1183</v>
      </c>
      <c r="B297" s="5" t="s">
        <v>143</v>
      </c>
      <c r="C297" t="s">
        <v>1184</v>
      </c>
      <c r="D297" s="5">
        <v>3950</v>
      </c>
      <c r="E297" s="5" t="s">
        <v>143</v>
      </c>
      <c r="F297" s="5">
        <v>1</v>
      </c>
      <c r="G297" s="1" t="s">
        <v>3471</v>
      </c>
      <c r="H297" s="12" t="s">
        <v>2689</v>
      </c>
      <c r="I297" t="s">
        <v>1185</v>
      </c>
      <c r="J297" t="s">
        <v>143</v>
      </c>
      <c r="K297" t="s">
        <v>1406</v>
      </c>
      <c r="L297" t="s">
        <v>1485</v>
      </c>
      <c r="N297" t="s">
        <v>1405</v>
      </c>
      <c r="O297" t="s">
        <v>14</v>
      </c>
      <c r="P297" t="s">
        <v>1484</v>
      </c>
      <c r="Q297" t="s">
        <v>1184</v>
      </c>
    </row>
    <row r="298" spans="1:17">
      <c r="D298" s="5">
        <v>3960</v>
      </c>
      <c r="E298" s="5" t="s">
        <v>15</v>
      </c>
      <c r="F298" s="5">
        <v>2</v>
      </c>
      <c r="G298" t="s">
        <v>1403</v>
      </c>
      <c r="H298" s="12" t="s">
        <v>2690</v>
      </c>
      <c r="I298" t="s">
        <v>2844</v>
      </c>
      <c r="J298" t="s">
        <v>15</v>
      </c>
      <c r="K298" t="s">
        <v>1403</v>
      </c>
      <c r="N298" t="s">
        <v>1397</v>
      </c>
    </row>
    <row r="299" spans="1:17">
      <c r="A299" t="s">
        <v>1212</v>
      </c>
      <c r="B299" s="5" t="s">
        <v>30</v>
      </c>
      <c r="C299" t="s">
        <v>1213</v>
      </c>
      <c r="D299" s="5">
        <v>3970</v>
      </c>
      <c r="E299" s="5" t="s">
        <v>30</v>
      </c>
      <c r="F299" s="5">
        <v>2</v>
      </c>
      <c r="G299" t="s">
        <v>1471</v>
      </c>
      <c r="H299" s="12" t="s">
        <v>2693</v>
      </c>
      <c r="I299" t="s">
        <v>1214</v>
      </c>
      <c r="J299" t="s">
        <v>30</v>
      </c>
      <c r="K299" t="s">
        <v>1471</v>
      </c>
      <c r="N299" t="s">
        <v>1397</v>
      </c>
      <c r="O299" t="s">
        <v>14</v>
      </c>
      <c r="P299" t="s">
        <v>1482</v>
      </c>
      <c r="Q299" t="s">
        <v>1213</v>
      </c>
    </row>
    <row r="300" spans="1:17">
      <c r="A300" t="s">
        <v>1206</v>
      </c>
      <c r="B300" s="5" t="s">
        <v>30</v>
      </c>
      <c r="C300" t="s">
        <v>1207</v>
      </c>
      <c r="D300" s="5">
        <v>3980</v>
      </c>
      <c r="E300" s="5" t="s">
        <v>30</v>
      </c>
      <c r="F300" s="5">
        <v>2</v>
      </c>
      <c r="G300" t="s">
        <v>1469</v>
      </c>
      <c r="H300" s="12" t="s">
        <v>2697</v>
      </c>
      <c r="I300" t="s">
        <v>1208</v>
      </c>
      <c r="J300" t="s">
        <v>30</v>
      </c>
      <c r="K300" t="s">
        <v>1469</v>
      </c>
      <c r="N300" t="s">
        <v>1397</v>
      </c>
      <c r="O300" t="s">
        <v>14</v>
      </c>
      <c r="P300" t="s">
        <v>1481</v>
      </c>
      <c r="Q300" t="s">
        <v>1207</v>
      </c>
    </row>
    <row r="301" spans="1:17">
      <c r="A301" t="s">
        <v>1200</v>
      </c>
      <c r="B301" s="5" t="s">
        <v>30</v>
      </c>
      <c r="C301" t="s">
        <v>1201</v>
      </c>
      <c r="D301" s="5">
        <v>3990</v>
      </c>
      <c r="E301" s="5" t="s">
        <v>30</v>
      </c>
      <c r="F301" s="5">
        <v>2</v>
      </c>
      <c r="G301" t="s">
        <v>1467</v>
      </c>
      <c r="H301" s="12" t="s">
        <v>2701</v>
      </c>
      <c r="I301" t="s">
        <v>1202</v>
      </c>
      <c r="J301" t="s">
        <v>30</v>
      </c>
      <c r="K301" t="s">
        <v>1467</v>
      </c>
      <c r="N301" t="s">
        <v>1397</v>
      </c>
      <c r="O301" t="s">
        <v>14</v>
      </c>
      <c r="P301" t="s">
        <v>1480</v>
      </c>
      <c r="Q301" t="s">
        <v>1201</v>
      </c>
    </row>
    <row r="302" spans="1:17">
      <c r="A302" t="s">
        <v>1189</v>
      </c>
      <c r="B302" s="5" t="s">
        <v>15</v>
      </c>
      <c r="C302" t="s">
        <v>1190</v>
      </c>
      <c r="D302" s="5">
        <v>4000</v>
      </c>
      <c r="E302" s="5" t="s">
        <v>15</v>
      </c>
      <c r="F302" s="5">
        <v>2</v>
      </c>
      <c r="G302" t="s">
        <v>1402</v>
      </c>
      <c r="H302" s="12" t="s">
        <v>2703</v>
      </c>
      <c r="I302" t="s">
        <v>828</v>
      </c>
      <c r="J302" t="s">
        <v>15</v>
      </c>
      <c r="K302" t="s">
        <v>1402</v>
      </c>
      <c r="N302" t="s">
        <v>1397</v>
      </c>
      <c r="O302" t="s">
        <v>14</v>
      </c>
      <c r="P302" t="s">
        <v>1479</v>
      </c>
      <c r="Q302" t="s">
        <v>1190</v>
      </c>
    </row>
    <row r="303" spans="1:17">
      <c r="D303" s="5">
        <v>4010</v>
      </c>
      <c r="E303" s="5" t="s">
        <v>15</v>
      </c>
      <c r="F303" s="5">
        <v>3</v>
      </c>
      <c r="G303" t="s">
        <v>1394</v>
      </c>
      <c r="H303" s="12" t="s">
        <v>2704</v>
      </c>
      <c r="I303" t="s">
        <v>1399</v>
      </c>
      <c r="M303" t="s">
        <v>1394</v>
      </c>
    </row>
    <row r="304" spans="1:17">
      <c r="A304" t="s">
        <v>1194</v>
      </c>
      <c r="B304" s="5" t="s">
        <v>30</v>
      </c>
      <c r="C304" t="s">
        <v>1195</v>
      </c>
      <c r="D304" s="5">
        <v>4020</v>
      </c>
      <c r="E304" s="5" t="s">
        <v>30</v>
      </c>
      <c r="F304" s="5">
        <v>2</v>
      </c>
      <c r="G304" t="s">
        <v>1398</v>
      </c>
      <c r="H304" s="12" t="s">
        <v>2707</v>
      </c>
      <c r="I304" t="s">
        <v>1196</v>
      </c>
      <c r="J304" t="s">
        <v>30</v>
      </c>
      <c r="K304" t="s">
        <v>1398</v>
      </c>
      <c r="N304" t="s">
        <v>1397</v>
      </c>
      <c r="O304" t="s">
        <v>14</v>
      </c>
      <c r="P304" t="s">
        <v>1477</v>
      </c>
      <c r="Q304" t="s">
        <v>1195</v>
      </c>
    </row>
    <row r="305" spans="1:17">
      <c r="D305" s="5">
        <v>4030</v>
      </c>
      <c r="E305" s="5" t="s">
        <v>15</v>
      </c>
      <c r="F305" s="5">
        <v>3</v>
      </c>
      <c r="G305" t="s">
        <v>1394</v>
      </c>
      <c r="H305" s="12" t="s">
        <v>2708</v>
      </c>
      <c r="I305" t="s">
        <v>1399</v>
      </c>
      <c r="M305" t="s">
        <v>1394</v>
      </c>
    </row>
    <row r="306" spans="1:17" ht="30">
      <c r="A306" t="s">
        <v>1218</v>
      </c>
      <c r="B306" s="5" t="s">
        <v>143</v>
      </c>
      <c r="C306" t="s">
        <v>1219</v>
      </c>
      <c r="D306" s="5">
        <v>4040</v>
      </c>
      <c r="E306" s="5" t="s">
        <v>143</v>
      </c>
      <c r="F306" s="5">
        <v>1</v>
      </c>
      <c r="G306" s="1" t="s">
        <v>3472</v>
      </c>
      <c r="H306" s="12" t="s">
        <v>2711</v>
      </c>
      <c r="I306" t="s">
        <v>1220</v>
      </c>
      <c r="J306" t="s">
        <v>143</v>
      </c>
      <c r="K306" t="s">
        <v>1406</v>
      </c>
      <c r="L306" t="s">
        <v>1474</v>
      </c>
      <c r="N306" t="s">
        <v>1405</v>
      </c>
      <c r="O306" t="s">
        <v>14</v>
      </c>
      <c r="P306" t="s">
        <v>1473</v>
      </c>
      <c r="Q306" t="s">
        <v>1219</v>
      </c>
    </row>
    <row r="307" spans="1:17">
      <c r="D307" s="5">
        <v>4050</v>
      </c>
      <c r="E307" s="5" t="s">
        <v>15</v>
      </c>
      <c r="F307" s="5">
        <v>2</v>
      </c>
      <c r="G307" t="s">
        <v>1403</v>
      </c>
      <c r="H307" s="12" t="s">
        <v>2712</v>
      </c>
      <c r="I307" t="s">
        <v>2847</v>
      </c>
      <c r="J307" t="s">
        <v>15</v>
      </c>
      <c r="K307" t="s">
        <v>1403</v>
      </c>
      <c r="N307" t="s">
        <v>1397</v>
      </c>
    </row>
    <row r="308" spans="1:17">
      <c r="A308" t="s">
        <v>1242</v>
      </c>
      <c r="B308" s="5" t="s">
        <v>30</v>
      </c>
      <c r="C308" t="s">
        <v>1243</v>
      </c>
      <c r="D308" s="5">
        <v>4060</v>
      </c>
      <c r="E308" s="5" t="s">
        <v>30</v>
      </c>
      <c r="F308" s="5">
        <v>2</v>
      </c>
      <c r="G308" t="s">
        <v>1471</v>
      </c>
      <c r="H308" s="12" t="s">
        <v>2715</v>
      </c>
      <c r="I308" t="s">
        <v>1244</v>
      </c>
      <c r="J308" t="s">
        <v>30</v>
      </c>
      <c r="K308" t="s">
        <v>1471</v>
      </c>
      <c r="N308" t="s">
        <v>1397</v>
      </c>
      <c r="O308" t="s">
        <v>14</v>
      </c>
      <c r="P308" t="s">
        <v>1470</v>
      </c>
      <c r="Q308" t="s">
        <v>1243</v>
      </c>
    </row>
    <row r="309" spans="1:17">
      <c r="A309" t="s">
        <v>1237</v>
      </c>
      <c r="B309" s="5" t="s">
        <v>30</v>
      </c>
      <c r="C309" t="s">
        <v>1238</v>
      </c>
      <c r="D309" s="5">
        <v>4070</v>
      </c>
      <c r="E309" s="5" t="s">
        <v>30</v>
      </c>
      <c r="F309" s="5">
        <v>2</v>
      </c>
      <c r="G309" t="s">
        <v>1469</v>
      </c>
      <c r="H309" s="12" t="s">
        <v>2719</v>
      </c>
      <c r="I309" t="s">
        <v>1239</v>
      </c>
      <c r="J309" t="s">
        <v>30</v>
      </c>
      <c r="K309" t="s">
        <v>1469</v>
      </c>
      <c r="N309" t="s">
        <v>1397</v>
      </c>
      <c r="O309" t="s">
        <v>14</v>
      </c>
      <c r="P309" t="s">
        <v>1468</v>
      </c>
      <c r="Q309" t="s">
        <v>1238</v>
      </c>
    </row>
    <row r="310" spans="1:17">
      <c r="A310" t="s">
        <v>1232</v>
      </c>
      <c r="B310" s="5" t="s">
        <v>30</v>
      </c>
      <c r="C310" t="s">
        <v>1233</v>
      </c>
      <c r="D310" s="5">
        <v>4080</v>
      </c>
      <c r="E310" s="5" t="s">
        <v>30</v>
      </c>
      <c r="F310" s="5">
        <v>2</v>
      </c>
      <c r="G310" t="s">
        <v>1467</v>
      </c>
      <c r="H310" s="12" t="s">
        <v>2723</v>
      </c>
      <c r="I310" t="s">
        <v>1234</v>
      </c>
      <c r="J310" t="s">
        <v>30</v>
      </c>
      <c r="K310" t="s">
        <v>1467</v>
      </c>
      <c r="N310" t="s">
        <v>1397</v>
      </c>
      <c r="O310" t="s">
        <v>14</v>
      </c>
      <c r="P310" t="s">
        <v>1466</v>
      </c>
      <c r="Q310" t="s">
        <v>1233</v>
      </c>
    </row>
    <row r="311" spans="1:17">
      <c r="A311" t="s">
        <v>1223</v>
      </c>
      <c r="B311" s="5" t="s">
        <v>15</v>
      </c>
      <c r="C311" t="s">
        <v>1224</v>
      </c>
      <c r="D311" s="5">
        <v>4090</v>
      </c>
      <c r="E311" s="5" t="s">
        <v>15</v>
      </c>
      <c r="F311" s="5">
        <v>2</v>
      </c>
      <c r="G311" t="s">
        <v>1402</v>
      </c>
      <c r="H311" s="12" t="s">
        <v>2725</v>
      </c>
      <c r="I311" t="s">
        <v>882</v>
      </c>
      <c r="J311" t="s">
        <v>15</v>
      </c>
      <c r="K311" t="s">
        <v>1402</v>
      </c>
      <c r="N311" t="s">
        <v>1397</v>
      </c>
      <c r="O311" t="s">
        <v>14</v>
      </c>
      <c r="P311" t="s">
        <v>1465</v>
      </c>
      <c r="Q311" t="s">
        <v>1224</v>
      </c>
    </row>
    <row r="312" spans="1:17">
      <c r="D312" s="5">
        <v>4100</v>
      </c>
      <c r="E312" s="5" t="s">
        <v>15</v>
      </c>
      <c r="F312" s="5">
        <v>3</v>
      </c>
      <c r="G312" t="s">
        <v>1394</v>
      </c>
      <c r="H312" s="12" t="s">
        <v>2726</v>
      </c>
      <c r="I312" t="s">
        <v>1399</v>
      </c>
      <c r="M312" t="s">
        <v>1394</v>
      </c>
    </row>
    <row r="313" spans="1:17">
      <c r="A313" t="s">
        <v>1227</v>
      </c>
      <c r="B313" s="5" t="s">
        <v>30</v>
      </c>
      <c r="C313" t="s">
        <v>1228</v>
      </c>
      <c r="D313" s="5">
        <v>4110</v>
      </c>
      <c r="E313" s="5" t="s">
        <v>30</v>
      </c>
      <c r="F313" s="5">
        <v>2</v>
      </c>
      <c r="G313" t="s">
        <v>1398</v>
      </c>
      <c r="H313" s="12" t="s">
        <v>2729</v>
      </c>
      <c r="I313" t="s">
        <v>1229</v>
      </c>
      <c r="J313" t="s">
        <v>30</v>
      </c>
      <c r="K313" t="s">
        <v>1398</v>
      </c>
      <c r="N313" t="s">
        <v>1397</v>
      </c>
      <c r="O313" t="s">
        <v>14</v>
      </c>
      <c r="P313" t="s">
        <v>1463</v>
      </c>
      <c r="Q313" t="s">
        <v>1228</v>
      </c>
    </row>
    <row r="314" spans="1:17">
      <c r="D314" s="5">
        <v>4120</v>
      </c>
      <c r="E314" s="5" t="s">
        <v>15</v>
      </c>
      <c r="F314" s="5">
        <v>3</v>
      </c>
      <c r="G314" t="s">
        <v>1394</v>
      </c>
      <c r="H314" s="12" t="s">
        <v>2730</v>
      </c>
      <c r="I314" t="s">
        <v>1399</v>
      </c>
      <c r="M314" t="s">
        <v>1394</v>
      </c>
    </row>
    <row r="315" spans="1:17">
      <c r="A315" t="s">
        <v>1312</v>
      </c>
      <c r="B315" s="5" t="s">
        <v>15</v>
      </c>
      <c r="C315" t="s">
        <v>1313</v>
      </c>
      <c r="D315" s="5">
        <v>4130</v>
      </c>
      <c r="E315" s="5" t="s">
        <v>15</v>
      </c>
      <c r="F315" s="5">
        <v>1</v>
      </c>
      <c r="G315" t="s">
        <v>1461</v>
      </c>
      <c r="H315" s="12" t="s">
        <v>2733</v>
      </c>
      <c r="I315" t="s">
        <v>1314</v>
      </c>
      <c r="J315" t="s">
        <v>15</v>
      </c>
      <c r="K315" t="s">
        <v>1461</v>
      </c>
      <c r="N315" t="s">
        <v>1405</v>
      </c>
      <c r="O315" t="s">
        <v>14</v>
      </c>
      <c r="P315" t="s">
        <v>1460</v>
      </c>
      <c r="Q315" t="s">
        <v>1313</v>
      </c>
    </row>
    <row r="316" spans="1:17">
      <c r="A316" t="s">
        <v>1324</v>
      </c>
      <c r="B316" s="5" t="s">
        <v>30</v>
      </c>
      <c r="C316" t="s">
        <v>1325</v>
      </c>
      <c r="D316" s="5">
        <v>4140</v>
      </c>
      <c r="E316" s="5" t="s">
        <v>30</v>
      </c>
      <c r="F316" s="5">
        <v>2</v>
      </c>
      <c r="G316" t="s">
        <v>1459</v>
      </c>
      <c r="H316" s="12" t="s">
        <v>2736</v>
      </c>
      <c r="I316" t="s">
        <v>1326</v>
      </c>
      <c r="J316" t="s">
        <v>30</v>
      </c>
      <c r="K316" t="s">
        <v>1459</v>
      </c>
      <c r="N316" t="s">
        <v>1397</v>
      </c>
      <c r="O316" t="s">
        <v>14</v>
      </c>
      <c r="P316" t="s">
        <v>1458</v>
      </c>
      <c r="Q316" t="s">
        <v>1325</v>
      </c>
    </row>
    <row r="317" spans="1:17">
      <c r="A317" t="s">
        <v>1318</v>
      </c>
      <c r="B317" s="5" t="s">
        <v>15</v>
      </c>
      <c r="C317" t="s">
        <v>1319</v>
      </c>
      <c r="D317" s="5">
        <v>4150</v>
      </c>
      <c r="E317" s="5" t="s">
        <v>15</v>
      </c>
      <c r="F317" s="5">
        <v>2</v>
      </c>
      <c r="G317" t="s">
        <v>1420</v>
      </c>
      <c r="H317" s="12" t="s">
        <v>2740</v>
      </c>
      <c r="I317" t="s">
        <v>1320</v>
      </c>
      <c r="J317" t="s">
        <v>15</v>
      </c>
      <c r="K317" t="s">
        <v>1420</v>
      </c>
      <c r="N317" t="s">
        <v>1397</v>
      </c>
      <c r="O317" t="s">
        <v>14</v>
      </c>
      <c r="P317" t="s">
        <v>1457</v>
      </c>
      <c r="Q317" t="s">
        <v>1319</v>
      </c>
    </row>
    <row r="318" spans="1:17">
      <c r="D318" s="5">
        <v>4160</v>
      </c>
      <c r="E318" s="5" t="s">
        <v>30</v>
      </c>
      <c r="F318" s="5">
        <v>2</v>
      </c>
      <c r="G318" t="s">
        <v>1455</v>
      </c>
      <c r="H318" s="12" t="s">
        <v>2742</v>
      </c>
      <c r="J318" t="s">
        <v>30</v>
      </c>
      <c r="K318" t="s">
        <v>1455</v>
      </c>
      <c r="N318" t="s">
        <v>1405</v>
      </c>
    </row>
    <row r="319" spans="1:17">
      <c r="A319" t="s">
        <v>1336</v>
      </c>
      <c r="B319" s="5" t="s">
        <v>30</v>
      </c>
      <c r="C319" t="s">
        <v>1337</v>
      </c>
      <c r="D319" s="5">
        <v>4170</v>
      </c>
      <c r="E319" s="5" t="s">
        <v>15</v>
      </c>
      <c r="F319" s="5">
        <v>3</v>
      </c>
      <c r="G319" t="s">
        <v>1424</v>
      </c>
      <c r="H319" s="12" t="s">
        <v>2745</v>
      </c>
      <c r="I319" t="s">
        <v>1338</v>
      </c>
      <c r="J319" t="s">
        <v>15</v>
      </c>
      <c r="K319" t="s">
        <v>1424</v>
      </c>
      <c r="N319" t="s">
        <v>1397</v>
      </c>
      <c r="O319" t="s">
        <v>14</v>
      </c>
      <c r="P319" t="s">
        <v>1454</v>
      </c>
      <c r="Q319" t="s">
        <v>1337</v>
      </c>
    </row>
    <row r="320" spans="1:17">
      <c r="D320" s="5">
        <v>4180</v>
      </c>
      <c r="E320" s="5" t="s">
        <v>30</v>
      </c>
      <c r="F320" s="5">
        <v>2</v>
      </c>
      <c r="G320" t="s">
        <v>1452</v>
      </c>
      <c r="H320" s="12" t="s">
        <v>2747</v>
      </c>
      <c r="J320" t="s">
        <v>30</v>
      </c>
      <c r="K320" t="s">
        <v>1452</v>
      </c>
      <c r="N320" t="s">
        <v>1405</v>
      </c>
    </row>
    <row r="321" spans="1:17">
      <c r="A321" t="s">
        <v>1330</v>
      </c>
      <c r="B321" s="5" t="s">
        <v>30</v>
      </c>
      <c r="C321" t="s">
        <v>1331</v>
      </c>
      <c r="D321" s="5">
        <v>4190</v>
      </c>
      <c r="E321" s="5" t="s">
        <v>15</v>
      </c>
      <c r="F321" s="5">
        <v>3</v>
      </c>
      <c r="G321" t="s">
        <v>1424</v>
      </c>
      <c r="H321" s="12" t="s">
        <v>2750</v>
      </c>
      <c r="I321" t="s">
        <v>1332</v>
      </c>
      <c r="J321" t="s">
        <v>15</v>
      </c>
      <c r="K321" t="s">
        <v>1424</v>
      </c>
      <c r="N321" t="s">
        <v>1397</v>
      </c>
      <c r="O321" t="s">
        <v>14</v>
      </c>
      <c r="P321" t="s">
        <v>1451</v>
      </c>
      <c r="Q321" t="s">
        <v>1331</v>
      </c>
    </row>
    <row r="322" spans="1:17">
      <c r="D322" s="5">
        <v>4200</v>
      </c>
      <c r="E322" s="5" t="s">
        <v>30</v>
      </c>
      <c r="F322" s="5">
        <v>2</v>
      </c>
      <c r="G322" t="s">
        <v>1449</v>
      </c>
      <c r="H322" s="12" t="s">
        <v>2752</v>
      </c>
      <c r="J322" t="s">
        <v>30</v>
      </c>
      <c r="K322" t="s">
        <v>1449</v>
      </c>
      <c r="N322" t="s">
        <v>1405</v>
      </c>
    </row>
    <row r="323" spans="1:17">
      <c r="A323" t="s">
        <v>1342</v>
      </c>
      <c r="B323" s="5" t="s">
        <v>30</v>
      </c>
      <c r="C323" t="s">
        <v>1343</v>
      </c>
      <c r="D323" s="5">
        <v>4210</v>
      </c>
      <c r="E323" s="5" t="s">
        <v>15</v>
      </c>
      <c r="F323" s="5">
        <v>3</v>
      </c>
      <c r="G323" t="s">
        <v>1424</v>
      </c>
      <c r="H323" s="12" t="s">
        <v>2755</v>
      </c>
      <c r="I323" t="s">
        <v>1344</v>
      </c>
      <c r="J323" t="s">
        <v>15</v>
      </c>
      <c r="K323" t="s">
        <v>1424</v>
      </c>
      <c r="N323" t="s">
        <v>1397</v>
      </c>
      <c r="O323" t="s">
        <v>14</v>
      </c>
      <c r="P323" t="s">
        <v>1448</v>
      </c>
      <c r="Q323" t="s">
        <v>1343</v>
      </c>
    </row>
    <row r="324" spans="1:17">
      <c r="A324" t="s">
        <v>1348</v>
      </c>
      <c r="B324" s="5" t="s">
        <v>15</v>
      </c>
      <c r="C324" t="s">
        <v>238</v>
      </c>
      <c r="D324" s="5">
        <v>4220</v>
      </c>
      <c r="E324" s="5" t="s">
        <v>15</v>
      </c>
      <c r="F324" s="5">
        <v>4</v>
      </c>
      <c r="G324" t="s">
        <v>1447</v>
      </c>
      <c r="H324" s="12" t="s">
        <v>2757</v>
      </c>
      <c r="I324" t="s">
        <v>1349</v>
      </c>
      <c r="M324" t="s">
        <v>1447</v>
      </c>
      <c r="P324" t="s">
        <v>1446</v>
      </c>
      <c r="Q324" t="s">
        <v>238</v>
      </c>
    </row>
    <row r="325" spans="1:17">
      <c r="D325" s="5">
        <v>4230</v>
      </c>
      <c r="E325" s="5" t="s">
        <v>30</v>
      </c>
      <c r="F325" s="5">
        <v>2</v>
      </c>
      <c r="G325" t="s">
        <v>1444</v>
      </c>
      <c r="H325" s="12" t="s">
        <v>2759</v>
      </c>
      <c r="J325" t="s">
        <v>30</v>
      </c>
      <c r="K325" t="s">
        <v>1444</v>
      </c>
      <c r="N325" t="s">
        <v>1405</v>
      </c>
    </row>
    <row r="326" spans="1:17">
      <c r="A326" t="s">
        <v>1370</v>
      </c>
      <c r="B326" s="5" t="s">
        <v>30</v>
      </c>
      <c r="C326" t="s">
        <v>1371</v>
      </c>
      <c r="D326" s="5">
        <v>4240</v>
      </c>
      <c r="E326" s="5" t="s">
        <v>15</v>
      </c>
      <c r="F326" s="5">
        <v>3</v>
      </c>
      <c r="G326" t="s">
        <v>1443</v>
      </c>
      <c r="H326" s="12" t="s">
        <v>2762</v>
      </c>
      <c r="I326" t="s">
        <v>1372</v>
      </c>
      <c r="J326" t="s">
        <v>15</v>
      </c>
      <c r="K326" t="s">
        <v>1443</v>
      </c>
      <c r="N326" t="s">
        <v>1397</v>
      </c>
      <c r="O326" t="s">
        <v>14</v>
      </c>
      <c r="P326" t="s">
        <v>1442</v>
      </c>
      <c r="Q326" t="s">
        <v>1371</v>
      </c>
    </row>
    <row r="327" spans="1:17">
      <c r="D327" s="5">
        <v>4250</v>
      </c>
      <c r="E327" s="5" t="s">
        <v>143</v>
      </c>
      <c r="F327" s="5">
        <v>2</v>
      </c>
      <c r="G327" t="s">
        <v>1440</v>
      </c>
      <c r="H327" s="12" t="s">
        <v>2763</v>
      </c>
      <c r="J327" t="s">
        <v>143</v>
      </c>
      <c r="K327" t="s">
        <v>1440</v>
      </c>
      <c r="N327" t="s">
        <v>1405</v>
      </c>
    </row>
    <row r="328" spans="1:17">
      <c r="A328" t="s">
        <v>1353</v>
      </c>
      <c r="B328" s="5" t="s">
        <v>143</v>
      </c>
      <c r="C328" t="s">
        <v>1354</v>
      </c>
      <c r="D328" s="5">
        <v>4260</v>
      </c>
      <c r="E328" s="5" t="s">
        <v>15</v>
      </c>
      <c r="F328" s="5">
        <v>3</v>
      </c>
      <c r="G328" t="s">
        <v>1439</v>
      </c>
      <c r="H328" s="12" t="s">
        <v>2766</v>
      </c>
      <c r="I328" t="s">
        <v>1355</v>
      </c>
      <c r="J328" t="s">
        <v>15</v>
      </c>
      <c r="K328" t="s">
        <v>1439</v>
      </c>
      <c r="N328" t="s">
        <v>1397</v>
      </c>
      <c r="O328" t="s">
        <v>14</v>
      </c>
      <c r="P328" t="s">
        <v>1438</v>
      </c>
      <c r="Q328" t="s">
        <v>1354</v>
      </c>
    </row>
    <row r="329" spans="1:17">
      <c r="A329" t="s">
        <v>1359</v>
      </c>
      <c r="B329" s="5" t="s">
        <v>15</v>
      </c>
      <c r="C329" t="s">
        <v>238</v>
      </c>
      <c r="D329" s="5">
        <v>4270</v>
      </c>
      <c r="E329" s="5" t="s">
        <v>15</v>
      </c>
      <c r="F329" s="5">
        <v>4</v>
      </c>
      <c r="G329" t="s">
        <v>1437</v>
      </c>
      <c r="H329" s="12" t="s">
        <v>2769</v>
      </c>
      <c r="I329" t="s">
        <v>1360</v>
      </c>
      <c r="M329" t="s">
        <v>1437</v>
      </c>
      <c r="P329" t="s">
        <v>1436</v>
      </c>
      <c r="Q329" t="s">
        <v>238</v>
      </c>
    </row>
    <row r="330" spans="1:17">
      <c r="A330" t="s">
        <v>1364</v>
      </c>
      <c r="B330" s="5" t="s">
        <v>30</v>
      </c>
      <c r="C330" t="s">
        <v>1365</v>
      </c>
      <c r="D330" s="5">
        <v>4280</v>
      </c>
      <c r="E330" s="5" t="s">
        <v>30</v>
      </c>
      <c r="F330" s="5">
        <v>4</v>
      </c>
      <c r="G330" t="s">
        <v>1435</v>
      </c>
      <c r="H330" s="12" t="s">
        <v>2773</v>
      </c>
      <c r="I330" t="s">
        <v>1366</v>
      </c>
      <c r="M330" t="s">
        <v>1435</v>
      </c>
      <c r="P330" t="s">
        <v>1434</v>
      </c>
      <c r="Q330" t="s">
        <v>1365</v>
      </c>
    </row>
    <row r="331" spans="1:17">
      <c r="A331" t="s">
        <v>1284</v>
      </c>
      <c r="B331" s="5" t="s">
        <v>990</v>
      </c>
      <c r="C331" t="s">
        <v>1285</v>
      </c>
      <c r="D331" s="5">
        <v>4290</v>
      </c>
      <c r="E331" s="5" t="s">
        <v>990</v>
      </c>
      <c r="F331" s="5">
        <v>2</v>
      </c>
      <c r="G331" t="s">
        <v>1433</v>
      </c>
      <c r="H331" s="12" t="s">
        <v>2776</v>
      </c>
      <c r="I331" t="s">
        <v>1286</v>
      </c>
      <c r="J331" t="s">
        <v>990</v>
      </c>
      <c r="K331" t="s">
        <v>1433</v>
      </c>
      <c r="N331" t="s">
        <v>1405</v>
      </c>
      <c r="O331" t="s">
        <v>51</v>
      </c>
      <c r="P331" t="s">
        <v>1432</v>
      </c>
      <c r="Q331" t="s">
        <v>1285</v>
      </c>
    </row>
    <row r="332" spans="1:17">
      <c r="A332" t="s">
        <v>1290</v>
      </c>
      <c r="B332" s="5" t="s">
        <v>15</v>
      </c>
      <c r="C332" t="s">
        <v>1291</v>
      </c>
      <c r="D332" s="5">
        <v>4300</v>
      </c>
      <c r="E332" s="5" t="s">
        <v>15</v>
      </c>
      <c r="F332" s="5">
        <v>3</v>
      </c>
      <c r="G332" t="s">
        <v>1424</v>
      </c>
      <c r="H332" s="12" t="s">
        <v>2779</v>
      </c>
      <c r="I332" t="s">
        <v>1292</v>
      </c>
      <c r="J332" t="s">
        <v>15</v>
      </c>
      <c r="K332" t="s">
        <v>1424</v>
      </c>
      <c r="N332" t="s">
        <v>1397</v>
      </c>
      <c r="O332" t="s">
        <v>51</v>
      </c>
      <c r="P332" t="s">
        <v>1431</v>
      </c>
      <c r="Q332" t="s">
        <v>1291</v>
      </c>
    </row>
    <row r="333" spans="1:17">
      <c r="A333" t="s">
        <v>1296</v>
      </c>
      <c r="B333" s="5" t="s">
        <v>30</v>
      </c>
      <c r="C333" t="s">
        <v>1297</v>
      </c>
      <c r="D333" s="5">
        <v>4310</v>
      </c>
      <c r="E333" s="5" t="s">
        <v>30</v>
      </c>
      <c r="F333" s="5">
        <v>3</v>
      </c>
      <c r="G333" t="s">
        <v>1430</v>
      </c>
      <c r="H333" s="12" t="s">
        <v>2782</v>
      </c>
      <c r="I333" t="s">
        <v>1298</v>
      </c>
      <c r="J333" t="s">
        <v>30</v>
      </c>
      <c r="K333" t="s">
        <v>1430</v>
      </c>
      <c r="N333" t="s">
        <v>1397</v>
      </c>
      <c r="O333" t="s">
        <v>51</v>
      </c>
      <c r="P333" t="s">
        <v>1429</v>
      </c>
      <c r="Q333" t="s">
        <v>1297</v>
      </c>
    </row>
    <row r="334" spans="1:17">
      <c r="A334" t="s">
        <v>1302</v>
      </c>
      <c r="B334" s="5" t="s">
        <v>30</v>
      </c>
      <c r="C334" t="s">
        <v>1303</v>
      </c>
      <c r="D334" s="5">
        <v>4320</v>
      </c>
      <c r="E334" s="5" t="s">
        <v>30</v>
      </c>
      <c r="F334" s="5">
        <v>3</v>
      </c>
      <c r="G334" t="s">
        <v>1428</v>
      </c>
      <c r="H334" s="12" t="s">
        <v>2786</v>
      </c>
      <c r="I334" t="s">
        <v>1304</v>
      </c>
      <c r="J334" t="s">
        <v>30</v>
      </c>
      <c r="K334" t="s">
        <v>1428</v>
      </c>
      <c r="N334" t="s">
        <v>1397</v>
      </c>
      <c r="O334" t="s">
        <v>51</v>
      </c>
      <c r="P334" t="s">
        <v>1427</v>
      </c>
      <c r="Q334" t="s">
        <v>1303</v>
      </c>
    </row>
    <row r="335" spans="1:17">
      <c r="D335" s="5">
        <v>4330</v>
      </c>
      <c r="E335" s="5" t="s">
        <v>30</v>
      </c>
      <c r="F335" s="5">
        <v>3</v>
      </c>
      <c r="G335" t="s">
        <v>1425</v>
      </c>
      <c r="H335" s="12" t="s">
        <v>2787</v>
      </c>
      <c r="J335" t="s">
        <v>30</v>
      </c>
      <c r="K335" t="s">
        <v>1425</v>
      </c>
      <c r="N335" t="s">
        <v>1405</v>
      </c>
    </row>
    <row r="336" spans="1:17">
      <c r="A336" t="s">
        <v>1308</v>
      </c>
      <c r="B336" s="5" t="s">
        <v>30</v>
      </c>
      <c r="C336" t="s">
        <v>864</v>
      </c>
      <c r="D336" s="5">
        <v>4340</v>
      </c>
      <c r="E336" s="5" t="s">
        <v>15</v>
      </c>
      <c r="F336" s="5">
        <v>4</v>
      </c>
      <c r="G336" t="s">
        <v>1424</v>
      </c>
      <c r="H336" s="12" t="s">
        <v>2790</v>
      </c>
      <c r="I336" t="s">
        <v>865</v>
      </c>
      <c r="J336" t="s">
        <v>15</v>
      </c>
      <c r="K336" t="s">
        <v>1424</v>
      </c>
      <c r="N336" t="s">
        <v>1397</v>
      </c>
      <c r="O336" t="s">
        <v>51</v>
      </c>
      <c r="P336" t="s">
        <v>1423</v>
      </c>
      <c r="Q336" t="s">
        <v>864</v>
      </c>
    </row>
    <row r="337" spans="1:17">
      <c r="A337" t="s">
        <v>1376</v>
      </c>
      <c r="B337" s="5" t="s">
        <v>143</v>
      </c>
      <c r="C337" t="s">
        <v>1377</v>
      </c>
      <c r="D337" s="5">
        <v>4350</v>
      </c>
      <c r="E337" s="5" t="s">
        <v>143</v>
      </c>
      <c r="F337" s="5">
        <v>2</v>
      </c>
      <c r="G337" t="s">
        <v>1422</v>
      </c>
      <c r="H337" s="12" t="s">
        <v>2793</v>
      </c>
      <c r="I337" t="s">
        <v>1378</v>
      </c>
      <c r="J337" t="s">
        <v>143</v>
      </c>
      <c r="K337" t="s">
        <v>1422</v>
      </c>
      <c r="N337" t="s">
        <v>1405</v>
      </c>
      <c r="O337" t="s">
        <v>14</v>
      </c>
      <c r="P337" t="s">
        <v>1421</v>
      </c>
      <c r="Q337" t="s">
        <v>1377</v>
      </c>
    </row>
    <row r="338" spans="1:17">
      <c r="A338" t="s">
        <v>1382</v>
      </c>
      <c r="B338" s="5" t="s">
        <v>15</v>
      </c>
      <c r="C338" t="s">
        <v>1383</v>
      </c>
      <c r="D338" s="5">
        <v>4360</v>
      </c>
      <c r="E338" s="5" t="s">
        <v>15</v>
      </c>
      <c r="F338" s="5">
        <v>3</v>
      </c>
      <c r="G338" t="s">
        <v>1420</v>
      </c>
      <c r="H338" s="12" t="s">
        <v>2796</v>
      </c>
      <c r="I338" t="s">
        <v>1384</v>
      </c>
      <c r="J338" t="s">
        <v>15</v>
      </c>
      <c r="K338" t="s">
        <v>1420</v>
      </c>
      <c r="N338" t="s">
        <v>1397</v>
      </c>
      <c r="O338" t="s">
        <v>14</v>
      </c>
      <c r="P338" t="s">
        <v>1419</v>
      </c>
      <c r="Q338" t="s">
        <v>1383</v>
      </c>
    </row>
    <row r="339" spans="1:17">
      <c r="A339" t="s">
        <v>1388</v>
      </c>
      <c r="B339" s="5" t="s">
        <v>15</v>
      </c>
      <c r="C339" t="s">
        <v>1389</v>
      </c>
      <c r="D339" s="5">
        <v>4370</v>
      </c>
      <c r="E339" s="5" t="s">
        <v>15</v>
      </c>
      <c r="F339" s="5">
        <v>3</v>
      </c>
      <c r="G339" t="s">
        <v>1418</v>
      </c>
      <c r="H339" s="12" t="s">
        <v>2800</v>
      </c>
      <c r="I339" t="s">
        <v>1390</v>
      </c>
      <c r="J339" t="s">
        <v>15</v>
      </c>
      <c r="K339" t="s">
        <v>1418</v>
      </c>
      <c r="N339" t="s">
        <v>1397</v>
      </c>
      <c r="O339" t="s">
        <v>14</v>
      </c>
      <c r="P339" t="s">
        <v>1417</v>
      </c>
      <c r="Q339" t="s">
        <v>1389</v>
      </c>
    </row>
    <row r="340" spans="1:17">
      <c r="A340" t="s">
        <v>1247</v>
      </c>
      <c r="B340" s="5" t="s">
        <v>15</v>
      </c>
      <c r="C340" t="s">
        <v>1248</v>
      </c>
      <c r="D340" s="5">
        <v>4380</v>
      </c>
      <c r="E340" s="5" t="s">
        <v>15</v>
      </c>
      <c r="F340" s="5">
        <v>1</v>
      </c>
      <c r="G340" t="s">
        <v>1416</v>
      </c>
      <c r="H340" s="12" t="s">
        <v>2804</v>
      </c>
      <c r="I340" t="s">
        <v>1249</v>
      </c>
      <c r="J340" t="s">
        <v>15</v>
      </c>
      <c r="K340" t="s">
        <v>1416</v>
      </c>
      <c r="N340" t="s">
        <v>1405</v>
      </c>
      <c r="O340" t="s">
        <v>14</v>
      </c>
      <c r="P340" t="s">
        <v>1415</v>
      </c>
      <c r="Q340" t="s">
        <v>1248</v>
      </c>
    </row>
    <row r="341" spans="1:17">
      <c r="A341" t="s">
        <v>1253</v>
      </c>
      <c r="B341" s="5" t="s">
        <v>15</v>
      </c>
      <c r="C341" t="s">
        <v>1254</v>
      </c>
      <c r="D341" s="5">
        <v>4390</v>
      </c>
      <c r="E341" s="5" t="s">
        <v>15</v>
      </c>
      <c r="F341" s="5">
        <v>2</v>
      </c>
      <c r="G341" t="s">
        <v>1414</v>
      </c>
      <c r="H341" s="12" t="s">
        <v>2807</v>
      </c>
      <c r="I341" t="s">
        <v>1255</v>
      </c>
      <c r="J341" t="s">
        <v>15</v>
      </c>
      <c r="K341" t="s">
        <v>1414</v>
      </c>
      <c r="N341" t="s">
        <v>1397</v>
      </c>
      <c r="O341" t="s">
        <v>14</v>
      </c>
      <c r="P341" t="s">
        <v>1413</v>
      </c>
      <c r="Q341" t="s">
        <v>1254</v>
      </c>
    </row>
    <row r="342" spans="1:17">
      <c r="D342" s="5">
        <v>4400</v>
      </c>
      <c r="E342" s="5" t="s">
        <v>15</v>
      </c>
      <c r="F342" s="5">
        <v>3</v>
      </c>
      <c r="G342" t="s">
        <v>1394</v>
      </c>
      <c r="H342" s="12" t="s">
        <v>2809</v>
      </c>
      <c r="I342" t="s">
        <v>1399</v>
      </c>
      <c r="M342" t="s">
        <v>1394</v>
      </c>
    </row>
    <row r="343" spans="1:17">
      <c r="A343" t="s">
        <v>1272</v>
      </c>
      <c r="B343" s="5" t="s">
        <v>30</v>
      </c>
      <c r="C343" t="s">
        <v>1273</v>
      </c>
      <c r="D343" s="5">
        <v>4410</v>
      </c>
      <c r="E343" s="5" t="s">
        <v>30</v>
      </c>
      <c r="F343" s="5">
        <v>2</v>
      </c>
      <c r="G343" t="s">
        <v>1411</v>
      </c>
      <c r="H343" s="12" t="s">
        <v>2812</v>
      </c>
      <c r="I343" t="s">
        <v>1274</v>
      </c>
      <c r="J343" t="s">
        <v>30</v>
      </c>
      <c r="K343" t="s">
        <v>1411</v>
      </c>
      <c r="N343" t="s">
        <v>1397</v>
      </c>
      <c r="O343" t="s">
        <v>14</v>
      </c>
      <c r="P343" t="s">
        <v>1410</v>
      </c>
      <c r="Q343" t="s">
        <v>1273</v>
      </c>
    </row>
    <row r="344" spans="1:17">
      <c r="A344" t="s">
        <v>1278</v>
      </c>
      <c r="B344" s="5" t="s">
        <v>30</v>
      </c>
      <c r="C344" t="s">
        <v>1279</v>
      </c>
      <c r="D344" s="5">
        <v>4420</v>
      </c>
      <c r="E344" s="5" t="s">
        <v>30</v>
      </c>
      <c r="F344" s="5">
        <v>3</v>
      </c>
      <c r="G344" t="s">
        <v>1409</v>
      </c>
      <c r="H344" s="12" t="s">
        <v>2816</v>
      </c>
      <c r="I344" t="s">
        <v>1280</v>
      </c>
      <c r="M344" t="s">
        <v>1409</v>
      </c>
      <c r="P344" t="s">
        <v>1408</v>
      </c>
      <c r="Q344" t="s">
        <v>1279</v>
      </c>
    </row>
    <row r="345" spans="1:17">
      <c r="D345" s="5">
        <v>4430</v>
      </c>
      <c r="E345" s="5" t="s">
        <v>30</v>
      </c>
      <c r="F345" s="5">
        <v>2</v>
      </c>
      <c r="G345" t="s">
        <v>3478</v>
      </c>
      <c r="H345" s="12" t="s">
        <v>2817</v>
      </c>
      <c r="J345" t="s">
        <v>30</v>
      </c>
      <c r="K345" t="s">
        <v>1406</v>
      </c>
      <c r="N345" t="s">
        <v>1405</v>
      </c>
    </row>
    <row r="346" spans="1:17">
      <c r="D346" s="5">
        <v>4440</v>
      </c>
      <c r="E346" s="5" t="s">
        <v>15</v>
      </c>
      <c r="F346" s="5">
        <v>3</v>
      </c>
      <c r="G346" t="s">
        <v>1403</v>
      </c>
      <c r="H346" s="12" t="s">
        <v>2818</v>
      </c>
      <c r="I346" t="s">
        <v>2845</v>
      </c>
      <c r="J346" t="s">
        <v>15</v>
      </c>
      <c r="K346" t="s">
        <v>1403</v>
      </c>
      <c r="N346" t="s">
        <v>1397</v>
      </c>
    </row>
    <row r="347" spans="1:17">
      <c r="A347" t="s">
        <v>1260</v>
      </c>
      <c r="B347" s="5" t="s">
        <v>30</v>
      </c>
      <c r="C347" t="s">
        <v>1261</v>
      </c>
      <c r="D347" s="5">
        <v>4450</v>
      </c>
      <c r="E347" s="5" t="s">
        <v>15</v>
      </c>
      <c r="F347" s="5">
        <v>3</v>
      </c>
      <c r="G347" t="s">
        <v>1402</v>
      </c>
      <c r="H347" s="12" t="s">
        <v>2821</v>
      </c>
      <c r="I347" t="s">
        <v>1262</v>
      </c>
      <c r="J347" t="s">
        <v>15</v>
      </c>
      <c r="K347" t="s">
        <v>1402</v>
      </c>
      <c r="N347" t="s">
        <v>1397</v>
      </c>
      <c r="O347" t="s">
        <v>14</v>
      </c>
      <c r="P347" t="s">
        <v>1401</v>
      </c>
      <c r="Q347" t="s">
        <v>1261</v>
      </c>
    </row>
    <row r="348" spans="1:17">
      <c r="D348" s="5">
        <v>4460</v>
      </c>
      <c r="E348" s="5" t="s">
        <v>15</v>
      </c>
      <c r="F348" s="5">
        <v>4</v>
      </c>
      <c r="G348" t="s">
        <v>1394</v>
      </c>
      <c r="H348" s="12" t="s">
        <v>2823</v>
      </c>
      <c r="I348" t="s">
        <v>1399</v>
      </c>
      <c r="M348" t="s">
        <v>1394</v>
      </c>
    </row>
    <row r="349" spans="1:17">
      <c r="A349" t="s">
        <v>1266</v>
      </c>
      <c r="B349" s="5" t="s">
        <v>30</v>
      </c>
      <c r="C349" t="s">
        <v>1267</v>
      </c>
      <c r="D349" s="5">
        <v>4470</v>
      </c>
      <c r="E349" s="5" t="s">
        <v>30</v>
      </c>
      <c r="F349" s="5">
        <v>3</v>
      </c>
      <c r="G349" t="s">
        <v>1398</v>
      </c>
      <c r="H349" s="12" t="s">
        <v>2826</v>
      </c>
      <c r="I349" t="s">
        <v>1268</v>
      </c>
      <c r="J349" t="s">
        <v>30</v>
      </c>
      <c r="K349" t="s">
        <v>1398</v>
      </c>
      <c r="N349" t="s">
        <v>1397</v>
      </c>
      <c r="O349" t="s">
        <v>14</v>
      </c>
      <c r="P349" t="s">
        <v>1396</v>
      </c>
      <c r="Q349" t="s">
        <v>1267</v>
      </c>
    </row>
    <row r="350" spans="1:17">
      <c r="D350" s="5">
        <v>4480</v>
      </c>
      <c r="E350" s="5" t="s">
        <v>15</v>
      </c>
      <c r="F350" s="5">
        <v>4</v>
      </c>
      <c r="G350" t="s">
        <v>1394</v>
      </c>
      <c r="H350" s="12" t="s">
        <v>2828</v>
      </c>
      <c r="M350" t="s">
        <v>1394</v>
      </c>
    </row>
  </sheetData>
  <autoFilter ref="A1:Q350" xr:uid="{00000000-0009-0000-0000-000004000000}"/>
  <phoneticPr fontId="18"/>
  <conditionalFormatting sqref="A1:C1048576">
    <cfRule type="expression" dxfId="6" priority="1">
      <formula>"ibg"=MID($A1,1,3)</formula>
    </cfRule>
  </conditionalFormatting>
  <conditionalFormatting sqref="A1:Q1048576">
    <cfRule type="expression" dxfId="5" priority="6">
      <formula>"cac"=MID($K1,1,3)</formula>
    </cfRule>
    <cfRule type="containsBlanks" dxfId="4" priority="7">
      <formula>LEN(TRIM(A1))=0</formula>
    </cfRule>
  </conditionalFormatting>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Q350"/>
  <sheetViews>
    <sheetView zoomScale="90" zoomScaleNormal="90" workbookViewId="0">
      <pane ySplit="1" topLeftCell="A232" activePane="bottomLeft" state="frozen"/>
      <selection activeCell="E1" sqref="E1"/>
      <selection pane="bottomLeft" activeCell="E356" sqref="E356"/>
    </sheetView>
  </sheetViews>
  <sheetFormatPr defaultColWidth="11.42578125" defaultRowHeight="15"/>
  <cols>
    <col min="1" max="1" width="9.85546875" bestFit="1" customWidth="1"/>
    <col min="2" max="2" width="9.140625" style="5" bestFit="1" customWidth="1"/>
    <col min="3" max="3" width="38" customWidth="1"/>
    <col min="4" max="4" width="10" style="5" customWidth="1"/>
    <col min="5" max="5" width="10.85546875" style="5"/>
    <col min="6" max="6" width="5.7109375" style="5" customWidth="1"/>
    <col min="7" max="7" width="51.42578125" customWidth="1"/>
    <col min="8" max="8" width="38.85546875" customWidth="1"/>
    <col min="9" max="9" width="48.28515625" customWidth="1"/>
    <col min="10" max="10" width="5.42578125" customWidth="1"/>
    <col min="11" max="11" width="34.42578125" customWidth="1"/>
    <col min="12" max="12" width="33" customWidth="1"/>
    <col min="16" max="16" width="34.140625" customWidth="1"/>
    <col min="17" max="17" width="38.140625" customWidth="1"/>
  </cols>
  <sheetData>
    <row r="1" spans="1:17">
      <c r="A1" t="s">
        <v>1917</v>
      </c>
      <c r="B1" s="5" t="s">
        <v>1916</v>
      </c>
      <c r="C1" t="s">
        <v>1915</v>
      </c>
      <c r="D1" s="5" t="s">
        <v>2848</v>
      </c>
      <c r="E1" s="5" t="s">
        <v>1914</v>
      </c>
      <c r="F1" s="5" t="s">
        <v>1</v>
      </c>
      <c r="G1" t="s">
        <v>1913</v>
      </c>
      <c r="H1" t="s">
        <v>11</v>
      </c>
      <c r="I1" t="s">
        <v>1912</v>
      </c>
      <c r="J1" t="s">
        <v>7</v>
      </c>
      <c r="K1" t="s">
        <v>1911</v>
      </c>
      <c r="L1" t="s">
        <v>1910</v>
      </c>
      <c r="M1" t="s">
        <v>1909</v>
      </c>
      <c r="N1" t="s">
        <v>1908</v>
      </c>
      <c r="O1" t="s">
        <v>3</v>
      </c>
      <c r="P1" t="s">
        <v>2</v>
      </c>
      <c r="Q1" t="s">
        <v>1907</v>
      </c>
    </row>
    <row r="2" spans="1:17">
      <c r="D2" s="5">
        <v>1000</v>
      </c>
      <c r="E2" s="5" t="s">
        <v>15</v>
      </c>
      <c r="G2" t="s">
        <v>1906</v>
      </c>
    </row>
    <row r="3" spans="1:17">
      <c r="A3" t="s">
        <v>189</v>
      </c>
      <c r="B3" s="5" t="s">
        <v>15</v>
      </c>
      <c r="C3" t="s">
        <v>190</v>
      </c>
      <c r="D3" s="5">
        <f>D2+10</f>
        <v>1010</v>
      </c>
      <c r="E3" s="5" t="s">
        <v>15</v>
      </c>
      <c r="F3" s="5">
        <v>0</v>
      </c>
      <c r="G3" t="s">
        <v>1905</v>
      </c>
      <c r="H3" t="s">
        <v>194</v>
      </c>
      <c r="I3" t="s">
        <v>191</v>
      </c>
      <c r="J3" t="s">
        <v>15</v>
      </c>
      <c r="K3" t="s">
        <v>1905</v>
      </c>
      <c r="N3" t="s">
        <v>1397</v>
      </c>
      <c r="O3" t="s">
        <v>14</v>
      </c>
      <c r="P3" t="s">
        <v>1904</v>
      </c>
      <c r="Q3" t="s">
        <v>190</v>
      </c>
    </row>
    <row r="4" spans="1:17">
      <c r="A4" t="s">
        <v>183</v>
      </c>
      <c r="B4" s="5" t="s">
        <v>15</v>
      </c>
      <c r="C4" t="s">
        <v>184</v>
      </c>
      <c r="D4" s="5">
        <f t="shared" ref="D4:D67" si="0">D3+10</f>
        <v>1020</v>
      </c>
      <c r="E4" s="5" t="s">
        <v>15</v>
      </c>
      <c r="F4" s="5">
        <v>0</v>
      </c>
      <c r="G4" t="s">
        <v>1903</v>
      </c>
      <c r="H4" t="s">
        <v>188</v>
      </c>
      <c r="I4" t="s">
        <v>185</v>
      </c>
      <c r="J4" t="s">
        <v>15</v>
      </c>
      <c r="K4" t="s">
        <v>1903</v>
      </c>
      <c r="N4" t="s">
        <v>1397</v>
      </c>
      <c r="O4" t="s">
        <v>14</v>
      </c>
      <c r="P4" t="s">
        <v>1902</v>
      </c>
      <c r="Q4" t="s">
        <v>184</v>
      </c>
    </row>
    <row r="5" spans="1:17">
      <c r="A5" t="s">
        <v>12</v>
      </c>
      <c r="B5" s="5" t="s">
        <v>15</v>
      </c>
      <c r="C5" t="s">
        <v>13</v>
      </c>
      <c r="D5" s="5">
        <f t="shared" si="0"/>
        <v>1030</v>
      </c>
      <c r="E5" s="5" t="s">
        <v>15</v>
      </c>
      <c r="F5" s="5">
        <v>0</v>
      </c>
      <c r="G5" t="s">
        <v>1424</v>
      </c>
      <c r="H5" t="s">
        <v>20</v>
      </c>
      <c r="I5" t="s">
        <v>16</v>
      </c>
      <c r="J5" t="s">
        <v>15</v>
      </c>
      <c r="K5" t="s">
        <v>1424</v>
      </c>
      <c r="N5" t="s">
        <v>1397</v>
      </c>
      <c r="O5" t="s">
        <v>14</v>
      </c>
      <c r="P5" t="s">
        <v>1901</v>
      </c>
      <c r="Q5" t="s">
        <v>13</v>
      </c>
    </row>
    <row r="6" spans="1:17">
      <c r="A6" t="s">
        <v>21</v>
      </c>
      <c r="B6" s="5" t="s">
        <v>15</v>
      </c>
      <c r="C6" t="s">
        <v>22</v>
      </c>
      <c r="D6" s="5">
        <f t="shared" si="0"/>
        <v>1040</v>
      </c>
      <c r="E6" s="5" t="s">
        <v>15</v>
      </c>
      <c r="F6" s="5">
        <v>0</v>
      </c>
      <c r="G6" t="s">
        <v>1869</v>
      </c>
      <c r="H6" t="s">
        <v>27</v>
      </c>
      <c r="I6" t="s">
        <v>23</v>
      </c>
      <c r="J6" t="s">
        <v>15</v>
      </c>
      <c r="K6" t="s">
        <v>1869</v>
      </c>
      <c r="N6" t="s">
        <v>1397</v>
      </c>
      <c r="O6" t="s">
        <v>14</v>
      </c>
      <c r="P6" t="s">
        <v>1900</v>
      </c>
      <c r="Q6" t="s">
        <v>22</v>
      </c>
    </row>
    <row r="7" spans="1:17">
      <c r="A7" t="s">
        <v>28</v>
      </c>
      <c r="B7" s="5" t="s">
        <v>30</v>
      </c>
      <c r="C7" t="s">
        <v>29</v>
      </c>
      <c r="D7" s="5">
        <f t="shared" si="0"/>
        <v>1050</v>
      </c>
      <c r="E7" s="5" t="s">
        <v>30</v>
      </c>
      <c r="F7" s="5">
        <v>0</v>
      </c>
      <c r="G7" t="s">
        <v>1899</v>
      </c>
      <c r="H7" t="s">
        <v>35</v>
      </c>
      <c r="I7" t="s">
        <v>31</v>
      </c>
      <c r="J7" t="s">
        <v>30</v>
      </c>
      <c r="K7" t="s">
        <v>1899</v>
      </c>
      <c r="N7" t="s">
        <v>1397</v>
      </c>
      <c r="O7" t="s">
        <v>14</v>
      </c>
      <c r="P7" t="s">
        <v>1898</v>
      </c>
      <c r="Q7" t="s">
        <v>29</v>
      </c>
    </row>
    <row r="8" spans="1:17">
      <c r="A8" t="s">
        <v>68</v>
      </c>
      <c r="B8" s="5" t="s">
        <v>30</v>
      </c>
      <c r="C8" t="s">
        <v>69</v>
      </c>
      <c r="D8" s="5">
        <f t="shared" si="0"/>
        <v>1060</v>
      </c>
      <c r="E8" s="5" t="s">
        <v>30</v>
      </c>
      <c r="F8" s="5">
        <v>0</v>
      </c>
      <c r="G8" t="s">
        <v>1897</v>
      </c>
      <c r="H8" t="s">
        <v>73</v>
      </c>
      <c r="I8" t="s">
        <v>70</v>
      </c>
      <c r="J8" t="s">
        <v>30</v>
      </c>
      <c r="K8" t="s">
        <v>1897</v>
      </c>
      <c r="N8" t="s">
        <v>1397</v>
      </c>
      <c r="O8" t="s">
        <v>14</v>
      </c>
      <c r="P8" t="s">
        <v>1896</v>
      </c>
      <c r="Q8" t="s">
        <v>69</v>
      </c>
    </row>
    <row r="9" spans="1:17">
      <c r="A9" t="s">
        <v>36</v>
      </c>
      <c r="B9" s="5" t="s">
        <v>15</v>
      </c>
      <c r="C9" t="s">
        <v>37</v>
      </c>
      <c r="D9" s="5">
        <f t="shared" si="0"/>
        <v>1070</v>
      </c>
      <c r="E9" s="5" t="s">
        <v>15</v>
      </c>
      <c r="F9" s="5">
        <v>0</v>
      </c>
      <c r="G9" t="s">
        <v>1895</v>
      </c>
      <c r="H9" t="s">
        <v>42</v>
      </c>
      <c r="I9" t="s">
        <v>38</v>
      </c>
      <c r="J9" t="s">
        <v>15</v>
      </c>
      <c r="K9" t="s">
        <v>1895</v>
      </c>
      <c r="N9" t="s">
        <v>1397</v>
      </c>
      <c r="O9" t="s">
        <v>14</v>
      </c>
      <c r="P9" t="s">
        <v>1894</v>
      </c>
      <c r="Q9" t="s">
        <v>37</v>
      </c>
    </row>
    <row r="10" spans="1:17">
      <c r="A10" t="s">
        <v>173</v>
      </c>
      <c r="B10" s="5" t="s">
        <v>30</v>
      </c>
      <c r="C10" t="s">
        <v>174</v>
      </c>
      <c r="D10" s="5">
        <f t="shared" si="0"/>
        <v>1080</v>
      </c>
      <c r="E10" s="5" t="s">
        <v>30</v>
      </c>
      <c r="F10" s="5">
        <v>0</v>
      </c>
      <c r="G10" t="s">
        <v>1528</v>
      </c>
      <c r="H10" t="s">
        <v>178</v>
      </c>
      <c r="I10" t="s">
        <v>175</v>
      </c>
      <c r="J10" t="s">
        <v>30</v>
      </c>
      <c r="K10" t="s">
        <v>1528</v>
      </c>
      <c r="N10" t="s">
        <v>1397</v>
      </c>
      <c r="O10" t="s">
        <v>14</v>
      </c>
      <c r="P10" t="s">
        <v>1893</v>
      </c>
      <c r="Q10" t="s">
        <v>174</v>
      </c>
    </row>
    <row r="11" spans="1:17">
      <c r="A11" t="s">
        <v>56</v>
      </c>
      <c r="B11" s="5" t="s">
        <v>30</v>
      </c>
      <c r="C11" t="s">
        <v>57</v>
      </c>
      <c r="D11" s="5">
        <f t="shared" si="0"/>
        <v>1090</v>
      </c>
      <c r="E11" s="5" t="s">
        <v>30</v>
      </c>
      <c r="F11" s="5">
        <v>0</v>
      </c>
      <c r="G11" t="s">
        <v>1892</v>
      </c>
      <c r="H11" t="s">
        <v>61</v>
      </c>
      <c r="I11" t="s">
        <v>58</v>
      </c>
      <c r="J11" t="s">
        <v>30</v>
      </c>
      <c r="K11" t="s">
        <v>1892</v>
      </c>
      <c r="N11" t="s">
        <v>1397</v>
      </c>
      <c r="O11" t="s">
        <v>51</v>
      </c>
      <c r="P11" t="s">
        <v>1891</v>
      </c>
      <c r="Q11" t="s">
        <v>57</v>
      </c>
    </row>
    <row r="12" spans="1:17">
      <c r="A12" t="s">
        <v>43</v>
      </c>
      <c r="B12" s="5" t="s">
        <v>15</v>
      </c>
      <c r="C12" t="s">
        <v>44</v>
      </c>
      <c r="D12" s="5">
        <f t="shared" si="0"/>
        <v>1100</v>
      </c>
      <c r="E12" s="5" t="s">
        <v>15</v>
      </c>
      <c r="F12" s="5">
        <v>0</v>
      </c>
      <c r="G12" t="s">
        <v>1890</v>
      </c>
      <c r="H12" t="s">
        <v>48</v>
      </c>
      <c r="I12" t="s">
        <v>45</v>
      </c>
      <c r="J12" t="s">
        <v>15</v>
      </c>
      <c r="K12" t="s">
        <v>1890</v>
      </c>
      <c r="N12" t="s">
        <v>1397</v>
      </c>
      <c r="O12" t="s">
        <v>14</v>
      </c>
      <c r="P12" t="s">
        <v>1889</v>
      </c>
      <c r="Q12" t="s">
        <v>44</v>
      </c>
    </row>
    <row r="13" spans="1:17">
      <c r="A13" t="s">
        <v>49</v>
      </c>
      <c r="B13" s="5" t="s">
        <v>30</v>
      </c>
      <c r="C13" t="s">
        <v>50</v>
      </c>
      <c r="D13" s="5">
        <f t="shared" si="0"/>
        <v>1110</v>
      </c>
      <c r="E13" s="5" t="s">
        <v>30</v>
      </c>
      <c r="F13" s="5">
        <v>0</v>
      </c>
      <c r="G13" t="s">
        <v>1888</v>
      </c>
      <c r="H13" t="s">
        <v>55</v>
      </c>
      <c r="I13" t="s">
        <v>52</v>
      </c>
      <c r="J13" t="s">
        <v>30</v>
      </c>
      <c r="K13" t="s">
        <v>1888</v>
      </c>
      <c r="N13" t="s">
        <v>1397</v>
      </c>
      <c r="O13" t="s">
        <v>51</v>
      </c>
      <c r="P13" t="s">
        <v>1887</v>
      </c>
      <c r="Q13" t="s">
        <v>50</v>
      </c>
    </row>
    <row r="14" spans="1:17">
      <c r="A14" t="s">
        <v>136</v>
      </c>
      <c r="B14" s="5" t="s">
        <v>30</v>
      </c>
      <c r="C14" t="s">
        <v>137</v>
      </c>
      <c r="D14" s="5">
        <f t="shared" si="0"/>
        <v>1120</v>
      </c>
      <c r="E14" s="5" t="s">
        <v>30</v>
      </c>
      <c r="F14" s="5">
        <v>0</v>
      </c>
      <c r="G14" t="s">
        <v>1520</v>
      </c>
      <c r="H14" t="s">
        <v>140</v>
      </c>
      <c r="I14" t="s">
        <v>2838</v>
      </c>
      <c r="J14" t="s">
        <v>30</v>
      </c>
      <c r="K14" t="s">
        <v>1520</v>
      </c>
      <c r="N14" t="s">
        <v>1397</v>
      </c>
      <c r="O14" t="s">
        <v>14</v>
      </c>
      <c r="P14" t="s">
        <v>1886</v>
      </c>
      <c r="Q14" t="s">
        <v>137</v>
      </c>
    </row>
    <row r="15" spans="1:17">
      <c r="A15" t="s">
        <v>74</v>
      </c>
      <c r="B15" s="5" t="s">
        <v>30</v>
      </c>
      <c r="C15" t="s">
        <v>75</v>
      </c>
      <c r="D15" s="5">
        <f t="shared" si="0"/>
        <v>1130</v>
      </c>
      <c r="E15" s="5" t="s">
        <v>30</v>
      </c>
      <c r="F15" s="5">
        <v>0</v>
      </c>
      <c r="G15" t="s">
        <v>1885</v>
      </c>
      <c r="H15" t="s">
        <v>80</v>
      </c>
      <c r="I15" t="s">
        <v>76</v>
      </c>
      <c r="J15" t="s">
        <v>30</v>
      </c>
      <c r="K15" t="s">
        <v>1885</v>
      </c>
      <c r="N15" t="s">
        <v>1397</v>
      </c>
      <c r="O15" t="s">
        <v>14</v>
      </c>
      <c r="P15" t="s">
        <v>1884</v>
      </c>
      <c r="Q15" t="s">
        <v>75</v>
      </c>
    </row>
    <row r="16" spans="1:17">
      <c r="A16" t="s">
        <v>583</v>
      </c>
      <c r="B16" s="5" t="s">
        <v>30</v>
      </c>
      <c r="C16" t="s">
        <v>584</v>
      </c>
      <c r="D16" s="5">
        <f t="shared" si="0"/>
        <v>1140</v>
      </c>
      <c r="E16" s="5" t="s">
        <v>30</v>
      </c>
      <c r="F16" s="5">
        <v>0</v>
      </c>
      <c r="G16" t="s">
        <v>1518</v>
      </c>
      <c r="H16" t="s">
        <v>588</v>
      </c>
      <c r="I16" t="s">
        <v>585</v>
      </c>
      <c r="J16" t="s">
        <v>30</v>
      </c>
      <c r="K16" t="s">
        <v>1518</v>
      </c>
      <c r="N16" t="s">
        <v>1405</v>
      </c>
      <c r="O16" t="s">
        <v>14</v>
      </c>
      <c r="P16" t="s">
        <v>1883</v>
      </c>
      <c r="Q16" t="s">
        <v>584</v>
      </c>
    </row>
    <row r="17" spans="1:17">
      <c r="A17" t="s">
        <v>589</v>
      </c>
      <c r="B17" s="5" t="s">
        <v>30</v>
      </c>
      <c r="C17" t="s">
        <v>590</v>
      </c>
      <c r="D17" s="5">
        <f t="shared" si="0"/>
        <v>1150</v>
      </c>
      <c r="E17" s="5" t="s">
        <v>30</v>
      </c>
      <c r="F17" s="5">
        <v>1</v>
      </c>
      <c r="G17" t="s">
        <v>1516</v>
      </c>
      <c r="H17" t="s">
        <v>594</v>
      </c>
      <c r="I17" t="s">
        <v>591</v>
      </c>
      <c r="J17" t="s">
        <v>30</v>
      </c>
      <c r="K17" t="s">
        <v>1516</v>
      </c>
      <c r="N17" t="s">
        <v>1397</v>
      </c>
      <c r="O17" t="s">
        <v>14</v>
      </c>
      <c r="P17" t="s">
        <v>1882</v>
      </c>
      <c r="Q17" t="s">
        <v>590</v>
      </c>
    </row>
    <row r="18" spans="1:17">
      <c r="A18" t="s">
        <v>595</v>
      </c>
      <c r="B18" s="5" t="s">
        <v>30</v>
      </c>
      <c r="C18" t="s">
        <v>596</v>
      </c>
      <c r="D18" s="5">
        <f t="shared" si="0"/>
        <v>1160</v>
      </c>
      <c r="E18" s="5" t="s">
        <v>30</v>
      </c>
      <c r="F18" s="5">
        <v>1</v>
      </c>
      <c r="G18" t="s">
        <v>1514</v>
      </c>
      <c r="H18" t="s">
        <v>600</v>
      </c>
      <c r="I18" t="s">
        <v>597</v>
      </c>
      <c r="J18" t="s">
        <v>30</v>
      </c>
      <c r="K18" t="s">
        <v>1514</v>
      </c>
      <c r="N18" t="s">
        <v>1397</v>
      </c>
      <c r="O18" t="s">
        <v>14</v>
      </c>
      <c r="P18" t="s">
        <v>1881</v>
      </c>
      <c r="Q18" t="s">
        <v>596</v>
      </c>
    </row>
    <row r="19" spans="1:17">
      <c r="A19" t="s">
        <v>62</v>
      </c>
      <c r="B19" s="5" t="s">
        <v>30</v>
      </c>
      <c r="C19" t="s">
        <v>63</v>
      </c>
      <c r="D19" s="5">
        <f t="shared" si="0"/>
        <v>1170</v>
      </c>
      <c r="E19" s="5" t="s">
        <v>30</v>
      </c>
      <c r="F19" s="5">
        <v>1</v>
      </c>
      <c r="G19" t="s">
        <v>1880</v>
      </c>
      <c r="H19" t="s">
        <v>67</v>
      </c>
      <c r="I19" t="s">
        <v>64</v>
      </c>
      <c r="J19" t="s">
        <v>30</v>
      </c>
      <c r="K19" t="s">
        <v>1880</v>
      </c>
      <c r="N19" t="s">
        <v>1397</v>
      </c>
      <c r="O19" t="s">
        <v>51</v>
      </c>
      <c r="P19" t="s">
        <v>1879</v>
      </c>
      <c r="Q19" t="s">
        <v>63</v>
      </c>
    </row>
    <row r="20" spans="1:17">
      <c r="D20" s="5">
        <f t="shared" si="0"/>
        <v>1180</v>
      </c>
      <c r="E20" s="5" t="s">
        <v>30</v>
      </c>
      <c r="F20" s="5">
        <v>0</v>
      </c>
      <c r="G20" t="s">
        <v>1508</v>
      </c>
      <c r="H20" t="s">
        <v>1878</v>
      </c>
      <c r="J20" t="s">
        <v>30</v>
      </c>
      <c r="K20" t="s">
        <v>1508</v>
      </c>
      <c r="N20" t="s">
        <v>1405</v>
      </c>
    </row>
    <row r="21" spans="1:17">
      <c r="A21" t="s">
        <v>94</v>
      </c>
      <c r="B21" s="5" t="s">
        <v>30</v>
      </c>
      <c r="C21" t="s">
        <v>95</v>
      </c>
      <c r="D21" s="5">
        <f t="shared" si="0"/>
        <v>1190</v>
      </c>
      <c r="E21" s="5" t="s">
        <v>15</v>
      </c>
      <c r="F21" s="5">
        <v>1</v>
      </c>
      <c r="G21" t="s">
        <v>1424</v>
      </c>
      <c r="H21" t="s">
        <v>99</v>
      </c>
      <c r="I21" t="s">
        <v>96</v>
      </c>
      <c r="J21" t="s">
        <v>15</v>
      </c>
      <c r="K21" t="s">
        <v>1424</v>
      </c>
      <c r="N21" t="s">
        <v>1397</v>
      </c>
      <c r="O21" t="s">
        <v>14</v>
      </c>
      <c r="P21" t="s">
        <v>1877</v>
      </c>
      <c r="Q21" t="s">
        <v>95</v>
      </c>
    </row>
    <row r="22" spans="1:17">
      <c r="A22" t="s">
        <v>100</v>
      </c>
      <c r="B22" s="5" t="s">
        <v>30</v>
      </c>
      <c r="C22" t="s">
        <v>101</v>
      </c>
      <c r="D22" s="5">
        <f t="shared" si="0"/>
        <v>1200</v>
      </c>
      <c r="E22" s="5" t="s">
        <v>30</v>
      </c>
      <c r="F22" s="5">
        <v>1</v>
      </c>
      <c r="G22" t="s">
        <v>1876</v>
      </c>
      <c r="H22" t="s">
        <v>105</v>
      </c>
      <c r="I22" t="s">
        <v>102</v>
      </c>
      <c r="J22" t="s">
        <v>30</v>
      </c>
      <c r="K22" t="s">
        <v>1876</v>
      </c>
      <c r="N22" t="s">
        <v>1397</v>
      </c>
      <c r="O22" t="s">
        <v>14</v>
      </c>
      <c r="P22" t="s">
        <v>1875</v>
      </c>
      <c r="Q22" t="s">
        <v>101</v>
      </c>
    </row>
    <row r="23" spans="1:17">
      <c r="A23" t="s">
        <v>195</v>
      </c>
      <c r="B23" s="5" t="s">
        <v>143</v>
      </c>
      <c r="C23" t="s">
        <v>196</v>
      </c>
      <c r="D23" s="5">
        <f t="shared" si="0"/>
        <v>1210</v>
      </c>
      <c r="E23" s="5" t="s">
        <v>143</v>
      </c>
      <c r="F23" s="5">
        <v>0</v>
      </c>
      <c r="G23" t="s">
        <v>1874</v>
      </c>
      <c r="H23" t="s">
        <v>200</v>
      </c>
      <c r="I23" t="s">
        <v>197</v>
      </c>
      <c r="J23" t="s">
        <v>143</v>
      </c>
      <c r="K23" t="s">
        <v>1874</v>
      </c>
      <c r="N23" t="s">
        <v>1405</v>
      </c>
      <c r="O23" t="s">
        <v>14</v>
      </c>
      <c r="P23" t="s">
        <v>1873</v>
      </c>
      <c r="Q23" t="s">
        <v>196</v>
      </c>
    </row>
    <row r="24" spans="1:17">
      <c r="D24" s="5">
        <f t="shared" si="0"/>
        <v>1220</v>
      </c>
      <c r="E24" s="5" t="s">
        <v>15</v>
      </c>
      <c r="F24" s="5">
        <v>1</v>
      </c>
      <c r="G24" t="s">
        <v>1871</v>
      </c>
      <c r="H24" t="s">
        <v>1872</v>
      </c>
      <c r="J24" t="s">
        <v>15</v>
      </c>
      <c r="K24" t="s">
        <v>1871</v>
      </c>
      <c r="N24" t="s">
        <v>1405</v>
      </c>
    </row>
    <row r="25" spans="1:17">
      <c r="A25" t="s">
        <v>201</v>
      </c>
      <c r="B25" s="5" t="s">
        <v>15</v>
      </c>
      <c r="C25" t="s">
        <v>202</v>
      </c>
      <c r="D25" s="5">
        <f t="shared" si="0"/>
        <v>1230</v>
      </c>
      <c r="E25" s="5" t="s">
        <v>15</v>
      </c>
      <c r="F25" s="5">
        <v>2</v>
      </c>
      <c r="G25" t="s">
        <v>1424</v>
      </c>
      <c r="H25" t="s">
        <v>206</v>
      </c>
      <c r="I25" t="s">
        <v>203</v>
      </c>
      <c r="J25" t="s">
        <v>15</v>
      </c>
      <c r="K25" t="s">
        <v>1424</v>
      </c>
      <c r="N25" t="s">
        <v>1397</v>
      </c>
      <c r="O25" t="s">
        <v>14</v>
      </c>
      <c r="P25" t="s">
        <v>1870</v>
      </c>
      <c r="Q25" t="s">
        <v>202</v>
      </c>
    </row>
    <row r="26" spans="1:17">
      <c r="A26" t="s">
        <v>207</v>
      </c>
      <c r="B26" s="5" t="s">
        <v>30</v>
      </c>
      <c r="C26" t="s">
        <v>208</v>
      </c>
      <c r="D26" s="5">
        <f t="shared" si="0"/>
        <v>1240</v>
      </c>
      <c r="E26" s="5" t="s">
        <v>30</v>
      </c>
      <c r="F26" s="5">
        <v>2</v>
      </c>
      <c r="G26" t="s">
        <v>1869</v>
      </c>
      <c r="H26" t="s">
        <v>212</v>
      </c>
      <c r="I26" t="s">
        <v>209</v>
      </c>
      <c r="J26" t="s">
        <v>30</v>
      </c>
      <c r="K26" t="s">
        <v>1869</v>
      </c>
      <c r="N26" t="s">
        <v>1397</v>
      </c>
      <c r="O26" t="s">
        <v>14</v>
      </c>
      <c r="P26" t="s">
        <v>1868</v>
      </c>
      <c r="Q26" t="s">
        <v>208</v>
      </c>
    </row>
    <row r="27" spans="1:17">
      <c r="D27" s="5">
        <f t="shared" si="0"/>
        <v>1250</v>
      </c>
      <c r="E27" s="5" t="s">
        <v>30</v>
      </c>
      <c r="F27" s="5">
        <v>0</v>
      </c>
      <c r="G27" t="s">
        <v>1866</v>
      </c>
      <c r="H27" t="s">
        <v>1867</v>
      </c>
      <c r="J27" t="s">
        <v>30</v>
      </c>
      <c r="K27" t="s">
        <v>1866</v>
      </c>
      <c r="N27" t="s">
        <v>1405</v>
      </c>
    </row>
    <row r="28" spans="1:17">
      <c r="A28" t="s">
        <v>112</v>
      </c>
      <c r="B28" s="5" t="s">
        <v>30</v>
      </c>
      <c r="C28" t="s">
        <v>113</v>
      </c>
      <c r="D28" s="5">
        <f t="shared" si="0"/>
        <v>1260</v>
      </c>
      <c r="E28" s="5" t="s">
        <v>15</v>
      </c>
      <c r="F28" s="5">
        <v>1</v>
      </c>
      <c r="G28" t="s">
        <v>1424</v>
      </c>
      <c r="H28" t="s">
        <v>117</v>
      </c>
      <c r="I28" t="s">
        <v>114</v>
      </c>
      <c r="J28" t="s">
        <v>15</v>
      </c>
      <c r="K28" t="s">
        <v>1424</v>
      </c>
      <c r="N28" t="s">
        <v>1397</v>
      </c>
      <c r="O28" t="s">
        <v>14</v>
      </c>
      <c r="P28" t="s">
        <v>1865</v>
      </c>
      <c r="Q28" t="s">
        <v>113</v>
      </c>
    </row>
    <row r="29" spans="1:17">
      <c r="D29" s="5">
        <f t="shared" si="0"/>
        <v>1270</v>
      </c>
      <c r="E29" s="5" t="s">
        <v>30</v>
      </c>
      <c r="F29" s="5">
        <v>0</v>
      </c>
      <c r="G29" t="s">
        <v>1863</v>
      </c>
      <c r="H29" t="s">
        <v>1864</v>
      </c>
      <c r="J29" t="s">
        <v>30</v>
      </c>
      <c r="K29" t="s">
        <v>1863</v>
      </c>
      <c r="N29" t="s">
        <v>1405</v>
      </c>
    </row>
    <row r="30" spans="1:17">
      <c r="A30" t="s">
        <v>106</v>
      </c>
      <c r="B30" s="5" t="s">
        <v>30</v>
      </c>
      <c r="C30" t="s">
        <v>107</v>
      </c>
      <c r="D30" s="5">
        <f t="shared" si="0"/>
        <v>1280</v>
      </c>
      <c r="E30" s="5" t="s">
        <v>15</v>
      </c>
      <c r="F30" s="5">
        <v>1</v>
      </c>
      <c r="G30" t="s">
        <v>1424</v>
      </c>
      <c r="H30" t="s">
        <v>111</v>
      </c>
      <c r="I30" t="s">
        <v>108</v>
      </c>
      <c r="J30" t="s">
        <v>15</v>
      </c>
      <c r="K30" t="s">
        <v>1424</v>
      </c>
      <c r="N30" t="s">
        <v>1397</v>
      </c>
      <c r="O30" t="s">
        <v>14</v>
      </c>
      <c r="P30" t="s">
        <v>1862</v>
      </c>
      <c r="Q30" t="s">
        <v>107</v>
      </c>
    </row>
    <row r="31" spans="1:17">
      <c r="D31" s="5">
        <f t="shared" si="0"/>
        <v>1290</v>
      </c>
      <c r="E31" s="5" t="s">
        <v>30</v>
      </c>
      <c r="F31" s="5">
        <v>0</v>
      </c>
      <c r="G31" t="s">
        <v>1860</v>
      </c>
      <c r="H31" t="s">
        <v>1861</v>
      </c>
      <c r="J31" t="s">
        <v>30</v>
      </c>
      <c r="K31" t="s">
        <v>1860</v>
      </c>
      <c r="N31" t="s">
        <v>1405</v>
      </c>
    </row>
    <row r="32" spans="1:17">
      <c r="A32" t="s">
        <v>118</v>
      </c>
      <c r="B32" s="5" t="s">
        <v>30</v>
      </c>
      <c r="C32" t="s">
        <v>119</v>
      </c>
      <c r="D32" s="5">
        <f t="shared" si="0"/>
        <v>1300</v>
      </c>
      <c r="E32" s="5" t="s">
        <v>15</v>
      </c>
      <c r="F32" s="5">
        <v>1</v>
      </c>
      <c r="G32" t="s">
        <v>1424</v>
      </c>
      <c r="H32" t="s">
        <v>123</v>
      </c>
      <c r="I32" t="s">
        <v>120</v>
      </c>
      <c r="J32" t="s">
        <v>15</v>
      </c>
      <c r="K32" t="s">
        <v>1424</v>
      </c>
      <c r="N32" t="s">
        <v>1397</v>
      </c>
      <c r="O32" t="s">
        <v>14</v>
      </c>
      <c r="P32" t="s">
        <v>1859</v>
      </c>
      <c r="Q32" t="s">
        <v>119</v>
      </c>
    </row>
    <row r="33" spans="1:17">
      <c r="D33" s="5">
        <f t="shared" si="0"/>
        <v>1310</v>
      </c>
      <c r="E33" s="5" t="s">
        <v>30</v>
      </c>
      <c r="F33" s="5">
        <v>0</v>
      </c>
      <c r="G33" t="s">
        <v>1857</v>
      </c>
      <c r="H33" t="s">
        <v>1858</v>
      </c>
      <c r="J33" t="s">
        <v>30</v>
      </c>
      <c r="K33" t="s">
        <v>1857</v>
      </c>
      <c r="N33" t="s">
        <v>1405</v>
      </c>
    </row>
    <row r="34" spans="1:17">
      <c r="A34" t="s">
        <v>88</v>
      </c>
      <c r="B34" s="5" t="s">
        <v>30</v>
      </c>
      <c r="C34" t="s">
        <v>89</v>
      </c>
      <c r="D34" s="5">
        <f t="shared" si="0"/>
        <v>1320</v>
      </c>
      <c r="E34" s="5" t="s">
        <v>15</v>
      </c>
      <c r="F34" s="5">
        <v>1</v>
      </c>
      <c r="G34" t="s">
        <v>1424</v>
      </c>
      <c r="H34" t="s">
        <v>93</v>
      </c>
      <c r="I34" t="s">
        <v>90</v>
      </c>
      <c r="J34" t="s">
        <v>15</v>
      </c>
      <c r="K34" t="s">
        <v>1424</v>
      </c>
      <c r="N34" t="s">
        <v>1397</v>
      </c>
      <c r="O34" t="s">
        <v>14</v>
      </c>
      <c r="P34" t="s">
        <v>1856</v>
      </c>
      <c r="Q34" t="s">
        <v>89</v>
      </c>
    </row>
    <row r="35" spans="1:17" ht="30">
      <c r="D35" s="5">
        <f t="shared" si="0"/>
        <v>1330</v>
      </c>
      <c r="E35" s="5" t="s">
        <v>30</v>
      </c>
      <c r="F35" s="5">
        <v>0</v>
      </c>
      <c r="G35" s="1" t="s">
        <v>3498</v>
      </c>
      <c r="H35" t="s">
        <v>1855</v>
      </c>
      <c r="I35" t="s">
        <v>1854</v>
      </c>
      <c r="J35" t="s">
        <v>30</v>
      </c>
      <c r="K35" t="s">
        <v>1849</v>
      </c>
      <c r="L35" t="s">
        <v>1491</v>
      </c>
      <c r="N35" t="s">
        <v>1405</v>
      </c>
    </row>
    <row r="36" spans="1:17">
      <c r="A36" t="s">
        <v>124</v>
      </c>
      <c r="B36" s="5" t="s">
        <v>30</v>
      </c>
      <c r="C36" t="s">
        <v>125</v>
      </c>
      <c r="D36" s="5">
        <f t="shared" si="0"/>
        <v>1340</v>
      </c>
      <c r="E36" s="5" t="s">
        <v>15</v>
      </c>
      <c r="F36" s="5">
        <v>1</v>
      </c>
      <c r="G36" t="s">
        <v>1424</v>
      </c>
      <c r="H36" t="s">
        <v>129</v>
      </c>
      <c r="I36" t="s">
        <v>126</v>
      </c>
      <c r="J36" t="s">
        <v>15</v>
      </c>
      <c r="K36" t="s">
        <v>1424</v>
      </c>
      <c r="N36" t="s">
        <v>1397</v>
      </c>
      <c r="O36" t="s">
        <v>14</v>
      </c>
      <c r="P36" t="s">
        <v>1853</v>
      </c>
      <c r="Q36" t="s">
        <v>125</v>
      </c>
    </row>
    <row r="37" spans="1:17">
      <c r="A37" t="s">
        <v>130</v>
      </c>
      <c r="B37" s="5" t="s">
        <v>30</v>
      </c>
      <c r="C37" t="s">
        <v>131</v>
      </c>
      <c r="D37" s="5">
        <f t="shared" si="0"/>
        <v>1350</v>
      </c>
      <c r="E37" s="5" t="s">
        <v>30</v>
      </c>
      <c r="F37" s="5">
        <v>2</v>
      </c>
      <c r="G37" t="s">
        <v>1447</v>
      </c>
      <c r="H37" t="s">
        <v>135</v>
      </c>
      <c r="I37" t="s">
        <v>132</v>
      </c>
      <c r="M37" t="s">
        <v>1447</v>
      </c>
      <c r="P37" t="s">
        <v>1852</v>
      </c>
      <c r="Q37" t="s">
        <v>131</v>
      </c>
    </row>
    <row r="38" spans="1:17">
      <c r="D38" s="5">
        <f t="shared" si="0"/>
        <v>1360</v>
      </c>
      <c r="E38" s="5" t="s">
        <v>15</v>
      </c>
      <c r="F38" s="5">
        <v>1</v>
      </c>
      <c r="G38" t="s">
        <v>1487</v>
      </c>
      <c r="H38" t="s">
        <v>1851</v>
      </c>
      <c r="I38" t="s">
        <v>1850</v>
      </c>
      <c r="J38" t="s">
        <v>15</v>
      </c>
      <c r="K38" t="s">
        <v>1487</v>
      </c>
      <c r="N38" t="s">
        <v>1397</v>
      </c>
    </row>
    <row r="39" spans="1:17" ht="30">
      <c r="A39" t="s">
        <v>1039</v>
      </c>
      <c r="B39" s="5" t="s">
        <v>143</v>
      </c>
      <c r="C39" t="s">
        <v>1040</v>
      </c>
      <c r="D39" s="5">
        <f t="shared" si="0"/>
        <v>1370</v>
      </c>
      <c r="E39" s="5" t="s">
        <v>143</v>
      </c>
      <c r="F39" s="5">
        <v>0</v>
      </c>
      <c r="G39" s="1" t="s">
        <v>3497</v>
      </c>
      <c r="H39" t="s">
        <v>1044</v>
      </c>
      <c r="I39" t="s">
        <v>1041</v>
      </c>
      <c r="J39" t="s">
        <v>143</v>
      </c>
      <c r="K39" t="s">
        <v>1849</v>
      </c>
      <c r="L39" t="s">
        <v>1498</v>
      </c>
      <c r="N39" t="s">
        <v>1405</v>
      </c>
      <c r="O39" t="s">
        <v>14</v>
      </c>
      <c r="P39" t="s">
        <v>1848</v>
      </c>
      <c r="Q39" t="s">
        <v>1040</v>
      </c>
    </row>
    <row r="40" spans="1:17">
      <c r="A40" t="s">
        <v>1045</v>
      </c>
      <c r="B40" s="5" t="s">
        <v>15</v>
      </c>
      <c r="C40" t="s">
        <v>1046</v>
      </c>
      <c r="D40" s="5">
        <f t="shared" si="0"/>
        <v>1380</v>
      </c>
      <c r="E40" s="5" t="s">
        <v>15</v>
      </c>
      <c r="F40" s="5">
        <v>1</v>
      </c>
      <c r="G40" t="s">
        <v>1424</v>
      </c>
      <c r="H40" t="s">
        <v>1049</v>
      </c>
      <c r="I40" t="s">
        <v>1047</v>
      </c>
      <c r="J40" t="s">
        <v>15</v>
      </c>
      <c r="K40" t="s">
        <v>1424</v>
      </c>
      <c r="N40" t="s">
        <v>1397</v>
      </c>
      <c r="O40" t="s">
        <v>14</v>
      </c>
      <c r="P40" t="s">
        <v>1847</v>
      </c>
      <c r="Q40" t="s">
        <v>1046</v>
      </c>
    </row>
    <row r="41" spans="1:17">
      <c r="A41" t="s">
        <v>1050</v>
      </c>
      <c r="B41" s="5" t="s">
        <v>30</v>
      </c>
      <c r="C41" t="s">
        <v>1051</v>
      </c>
      <c r="D41" s="5">
        <f t="shared" si="0"/>
        <v>1390</v>
      </c>
      <c r="E41" s="5" t="s">
        <v>30</v>
      </c>
      <c r="F41" s="5">
        <v>1</v>
      </c>
      <c r="G41" t="s">
        <v>1846</v>
      </c>
      <c r="H41" t="s">
        <v>1055</v>
      </c>
      <c r="I41" t="s">
        <v>1052</v>
      </c>
      <c r="J41" t="s">
        <v>30</v>
      </c>
      <c r="K41" t="s">
        <v>1846</v>
      </c>
      <c r="N41" t="s">
        <v>1397</v>
      </c>
      <c r="O41" t="s">
        <v>14</v>
      </c>
      <c r="P41" t="s">
        <v>1845</v>
      </c>
      <c r="Q41" t="s">
        <v>1051</v>
      </c>
    </row>
    <row r="42" spans="1:17">
      <c r="D42" s="5">
        <f t="shared" si="0"/>
        <v>1400</v>
      </c>
      <c r="E42" s="5" t="s">
        <v>30</v>
      </c>
      <c r="F42" s="5">
        <v>1</v>
      </c>
      <c r="G42" t="s">
        <v>1843</v>
      </c>
      <c r="H42" t="s">
        <v>1844</v>
      </c>
      <c r="J42" t="s">
        <v>30</v>
      </c>
      <c r="K42" t="s">
        <v>1843</v>
      </c>
      <c r="N42" t="s">
        <v>1405</v>
      </c>
    </row>
    <row r="43" spans="1:17">
      <c r="A43" t="s">
        <v>1062</v>
      </c>
      <c r="B43" s="5" t="s">
        <v>30</v>
      </c>
      <c r="C43" t="s">
        <v>1063</v>
      </c>
      <c r="D43" s="5">
        <f t="shared" si="0"/>
        <v>1410</v>
      </c>
      <c r="E43" s="5" t="s">
        <v>30</v>
      </c>
      <c r="F43" s="5">
        <v>2</v>
      </c>
      <c r="G43" t="s">
        <v>1842</v>
      </c>
      <c r="H43" t="s">
        <v>1068</v>
      </c>
      <c r="I43" t="s">
        <v>1064</v>
      </c>
      <c r="J43" t="s">
        <v>30</v>
      </c>
      <c r="K43" t="s">
        <v>1842</v>
      </c>
      <c r="N43" t="s">
        <v>1397</v>
      </c>
      <c r="O43" t="s">
        <v>14</v>
      </c>
      <c r="P43" t="s">
        <v>1841</v>
      </c>
      <c r="Q43" t="s">
        <v>1063</v>
      </c>
    </row>
    <row r="44" spans="1:17">
      <c r="A44" t="s">
        <v>1069</v>
      </c>
      <c r="B44" s="5" t="s">
        <v>15</v>
      </c>
      <c r="C44" t="s">
        <v>1070</v>
      </c>
      <c r="D44" s="5">
        <f t="shared" si="0"/>
        <v>1420</v>
      </c>
      <c r="E44" s="5" t="s">
        <v>15</v>
      </c>
      <c r="F44" s="5">
        <v>3</v>
      </c>
      <c r="G44" t="s">
        <v>1840</v>
      </c>
      <c r="H44" t="s">
        <v>1074</v>
      </c>
      <c r="I44" t="s">
        <v>1071</v>
      </c>
      <c r="M44" t="s">
        <v>1840</v>
      </c>
      <c r="P44" t="s">
        <v>1839</v>
      </c>
      <c r="Q44" t="s">
        <v>1070</v>
      </c>
    </row>
    <row r="45" spans="1:17">
      <c r="A45" t="s">
        <v>1075</v>
      </c>
      <c r="B45" s="5" t="s">
        <v>15</v>
      </c>
      <c r="C45" t="s">
        <v>1076</v>
      </c>
      <c r="D45" s="5">
        <f t="shared" si="0"/>
        <v>1430</v>
      </c>
      <c r="E45" s="5" t="s">
        <v>15</v>
      </c>
      <c r="F45" s="5">
        <v>3</v>
      </c>
      <c r="G45" t="s">
        <v>1838</v>
      </c>
      <c r="H45" t="s">
        <v>1079</v>
      </c>
      <c r="M45" t="s">
        <v>1838</v>
      </c>
      <c r="P45" t="s">
        <v>1837</v>
      </c>
      <c r="Q45" t="s">
        <v>1076</v>
      </c>
    </row>
    <row r="46" spans="1:17">
      <c r="D46" s="5">
        <f t="shared" si="0"/>
        <v>1440</v>
      </c>
      <c r="E46" s="5" t="s">
        <v>30</v>
      </c>
      <c r="F46" s="5">
        <v>2</v>
      </c>
      <c r="G46" t="s">
        <v>1835</v>
      </c>
      <c r="H46" t="s">
        <v>1836</v>
      </c>
      <c r="J46" t="s">
        <v>30</v>
      </c>
      <c r="K46" t="s">
        <v>1835</v>
      </c>
      <c r="N46" t="s">
        <v>1405</v>
      </c>
    </row>
    <row r="47" spans="1:17">
      <c r="A47" t="s">
        <v>1056</v>
      </c>
      <c r="B47" s="5" t="s">
        <v>30</v>
      </c>
      <c r="C47" t="s">
        <v>1057</v>
      </c>
      <c r="D47" s="5">
        <f t="shared" si="0"/>
        <v>1450</v>
      </c>
      <c r="E47" s="5" t="s">
        <v>15</v>
      </c>
      <c r="F47" s="5">
        <v>3</v>
      </c>
      <c r="G47" t="s">
        <v>1834</v>
      </c>
      <c r="H47" t="s">
        <v>1061</v>
      </c>
      <c r="I47" t="s">
        <v>1058</v>
      </c>
      <c r="J47" t="s">
        <v>15</v>
      </c>
      <c r="K47" t="s">
        <v>1834</v>
      </c>
      <c r="N47" t="s">
        <v>1397</v>
      </c>
      <c r="O47" t="s">
        <v>14</v>
      </c>
      <c r="P47" t="s">
        <v>1833</v>
      </c>
      <c r="Q47" t="s">
        <v>1057</v>
      </c>
    </row>
    <row r="48" spans="1:17">
      <c r="D48" s="5">
        <f t="shared" si="0"/>
        <v>1460</v>
      </c>
      <c r="E48" s="5" t="s">
        <v>30</v>
      </c>
      <c r="F48" s="5">
        <v>0</v>
      </c>
      <c r="G48" t="s">
        <v>1831</v>
      </c>
      <c r="H48" t="s">
        <v>1832</v>
      </c>
      <c r="J48" t="s">
        <v>30</v>
      </c>
      <c r="K48" t="s">
        <v>1831</v>
      </c>
      <c r="N48" t="s">
        <v>1405</v>
      </c>
    </row>
    <row r="49" spans="1:17">
      <c r="A49" t="s">
        <v>81</v>
      </c>
      <c r="B49" s="5" t="s">
        <v>30</v>
      </c>
      <c r="C49" t="s">
        <v>82</v>
      </c>
      <c r="D49" s="5">
        <f t="shared" si="0"/>
        <v>1470</v>
      </c>
      <c r="E49" s="5" t="s">
        <v>15</v>
      </c>
      <c r="F49" s="5">
        <v>1</v>
      </c>
      <c r="G49" t="s">
        <v>1424</v>
      </c>
      <c r="H49" t="s">
        <v>87</v>
      </c>
      <c r="I49" t="s">
        <v>83</v>
      </c>
      <c r="J49" t="s">
        <v>15</v>
      </c>
      <c r="K49" t="s">
        <v>1424</v>
      </c>
      <c r="N49" t="s">
        <v>1397</v>
      </c>
      <c r="O49" t="s">
        <v>14</v>
      </c>
      <c r="P49" t="s">
        <v>1830</v>
      </c>
      <c r="Q49" t="s">
        <v>82</v>
      </c>
    </row>
    <row r="50" spans="1:17">
      <c r="A50" t="s">
        <v>213</v>
      </c>
      <c r="B50" s="5" t="s">
        <v>15</v>
      </c>
      <c r="C50" t="s">
        <v>214</v>
      </c>
      <c r="D50" s="5">
        <f t="shared" si="0"/>
        <v>1480</v>
      </c>
      <c r="E50" s="5" t="s">
        <v>15</v>
      </c>
      <c r="F50" s="5">
        <v>0</v>
      </c>
      <c r="G50" t="s">
        <v>1829</v>
      </c>
      <c r="H50" t="s">
        <v>218</v>
      </c>
      <c r="I50" t="s">
        <v>215</v>
      </c>
      <c r="J50" t="s">
        <v>15</v>
      </c>
      <c r="K50" t="s">
        <v>1829</v>
      </c>
      <c r="N50" t="s">
        <v>1405</v>
      </c>
      <c r="O50" t="s">
        <v>14</v>
      </c>
      <c r="P50" t="s">
        <v>1828</v>
      </c>
      <c r="Q50" t="s">
        <v>214</v>
      </c>
    </row>
    <row r="51" spans="1:17">
      <c r="D51" s="5">
        <f t="shared" si="0"/>
        <v>1490</v>
      </c>
      <c r="E51" s="5" t="s">
        <v>15</v>
      </c>
      <c r="F51" s="5">
        <v>1</v>
      </c>
      <c r="G51" t="s">
        <v>1777</v>
      </c>
      <c r="H51" t="s">
        <v>1827</v>
      </c>
      <c r="J51" t="s">
        <v>15</v>
      </c>
      <c r="K51" t="s">
        <v>1777</v>
      </c>
      <c r="N51" t="s">
        <v>1405</v>
      </c>
    </row>
    <row r="52" spans="1:17">
      <c r="A52" t="s">
        <v>269</v>
      </c>
      <c r="B52" s="5" t="s">
        <v>15</v>
      </c>
      <c r="C52" t="s">
        <v>270</v>
      </c>
      <c r="D52" s="5">
        <f t="shared" si="0"/>
        <v>1500</v>
      </c>
      <c r="E52" s="5" t="s">
        <v>15</v>
      </c>
      <c r="F52" s="5">
        <v>2</v>
      </c>
      <c r="G52" t="s">
        <v>1776</v>
      </c>
      <c r="H52" t="s">
        <v>273</v>
      </c>
      <c r="I52" t="s">
        <v>2832</v>
      </c>
      <c r="J52" t="s">
        <v>15</v>
      </c>
      <c r="K52" t="s">
        <v>1776</v>
      </c>
      <c r="N52" t="s">
        <v>1397</v>
      </c>
      <c r="O52" t="s">
        <v>14</v>
      </c>
      <c r="P52" t="s">
        <v>1826</v>
      </c>
      <c r="Q52" t="s">
        <v>270</v>
      </c>
    </row>
    <row r="53" spans="1:17">
      <c r="A53" t="s">
        <v>274</v>
      </c>
      <c r="B53" s="5" t="s">
        <v>15</v>
      </c>
      <c r="C53" t="s">
        <v>238</v>
      </c>
      <c r="D53" s="5">
        <f t="shared" si="0"/>
        <v>1510</v>
      </c>
      <c r="E53" s="5" t="s">
        <v>15</v>
      </c>
      <c r="F53" s="5">
        <v>3</v>
      </c>
      <c r="G53" t="s">
        <v>1447</v>
      </c>
      <c r="H53" t="s">
        <v>278</v>
      </c>
      <c r="I53" t="s">
        <v>1825</v>
      </c>
      <c r="M53" t="s">
        <v>1447</v>
      </c>
      <c r="P53" t="s">
        <v>1824</v>
      </c>
      <c r="Q53" t="s">
        <v>238</v>
      </c>
    </row>
    <row r="54" spans="1:17">
      <c r="D54" s="5">
        <f t="shared" si="0"/>
        <v>1520</v>
      </c>
      <c r="E54" s="5" t="s">
        <v>143</v>
      </c>
      <c r="F54" s="5">
        <v>2</v>
      </c>
      <c r="G54" t="s">
        <v>1738</v>
      </c>
      <c r="H54" t="s">
        <v>1823</v>
      </c>
      <c r="J54" t="s">
        <v>143</v>
      </c>
      <c r="K54" t="s">
        <v>1738</v>
      </c>
      <c r="N54" t="s">
        <v>1405</v>
      </c>
    </row>
    <row r="55" spans="1:17">
      <c r="A55" t="s">
        <v>231</v>
      </c>
      <c r="B55" s="5" t="s">
        <v>143</v>
      </c>
      <c r="C55" t="s">
        <v>232</v>
      </c>
      <c r="D55" s="5">
        <f t="shared" si="0"/>
        <v>1530</v>
      </c>
      <c r="E55" s="5" t="s">
        <v>15</v>
      </c>
      <c r="F55" s="5">
        <v>3</v>
      </c>
      <c r="G55" t="s">
        <v>1424</v>
      </c>
      <c r="H55" t="s">
        <v>236</v>
      </c>
      <c r="I55" t="s">
        <v>233</v>
      </c>
      <c r="J55" t="s">
        <v>15</v>
      </c>
      <c r="K55" t="s">
        <v>1424</v>
      </c>
      <c r="N55" t="s">
        <v>1397</v>
      </c>
      <c r="O55" t="s">
        <v>14</v>
      </c>
      <c r="P55" t="s">
        <v>1822</v>
      </c>
      <c r="Q55" t="s">
        <v>232</v>
      </c>
    </row>
    <row r="56" spans="1:17">
      <c r="A56" t="s">
        <v>237</v>
      </c>
      <c r="B56" s="5" t="s">
        <v>30</v>
      </c>
      <c r="C56" t="s">
        <v>238</v>
      </c>
      <c r="D56" s="5">
        <f t="shared" si="0"/>
        <v>1540</v>
      </c>
      <c r="E56" s="5" t="s">
        <v>30</v>
      </c>
      <c r="F56" s="5">
        <v>4</v>
      </c>
      <c r="G56" t="s">
        <v>1447</v>
      </c>
      <c r="H56" t="s">
        <v>242</v>
      </c>
      <c r="I56" t="s">
        <v>239</v>
      </c>
      <c r="M56" t="s">
        <v>1447</v>
      </c>
      <c r="P56" t="s">
        <v>1821</v>
      </c>
      <c r="Q56" t="s">
        <v>238</v>
      </c>
    </row>
    <row r="57" spans="1:17">
      <c r="D57" s="5">
        <f t="shared" si="0"/>
        <v>1550</v>
      </c>
      <c r="E57" s="5" t="s">
        <v>30</v>
      </c>
      <c r="F57" s="5">
        <v>2</v>
      </c>
      <c r="G57" s="1" t="s">
        <v>3499</v>
      </c>
      <c r="H57" t="s">
        <v>1820</v>
      </c>
      <c r="J57" t="s">
        <v>30</v>
      </c>
      <c r="K57" t="s">
        <v>1738</v>
      </c>
      <c r="L57" t="s">
        <v>1819</v>
      </c>
      <c r="N57" t="s">
        <v>1405</v>
      </c>
    </row>
    <row r="58" spans="1:17">
      <c r="A58" t="s">
        <v>779</v>
      </c>
      <c r="B58" s="5" t="s">
        <v>30</v>
      </c>
      <c r="C58" t="s">
        <v>780</v>
      </c>
      <c r="D58" s="5">
        <f t="shared" si="0"/>
        <v>1560</v>
      </c>
      <c r="E58" s="5" t="s">
        <v>15</v>
      </c>
      <c r="F58" s="5">
        <v>3</v>
      </c>
      <c r="G58" t="s">
        <v>1424</v>
      </c>
      <c r="H58" t="s">
        <v>783</v>
      </c>
      <c r="I58" t="s">
        <v>781</v>
      </c>
      <c r="J58" t="s">
        <v>15</v>
      </c>
      <c r="K58" t="s">
        <v>1424</v>
      </c>
      <c r="N58" t="s">
        <v>1397</v>
      </c>
      <c r="O58" t="s">
        <v>51</v>
      </c>
      <c r="P58" t="s">
        <v>1818</v>
      </c>
      <c r="Q58" t="s">
        <v>780</v>
      </c>
    </row>
    <row r="59" spans="1:17">
      <c r="D59" s="5">
        <f t="shared" si="0"/>
        <v>1570</v>
      </c>
      <c r="E59" s="5" t="s">
        <v>15</v>
      </c>
      <c r="F59" s="5">
        <v>4</v>
      </c>
      <c r="G59" t="s">
        <v>1447</v>
      </c>
      <c r="H59" t="s">
        <v>1817</v>
      </c>
      <c r="I59" t="s">
        <v>2831</v>
      </c>
      <c r="M59" t="s">
        <v>1447</v>
      </c>
    </row>
    <row r="60" spans="1:17">
      <c r="D60" s="5">
        <f t="shared" si="0"/>
        <v>1580</v>
      </c>
      <c r="E60" s="5" t="s">
        <v>30</v>
      </c>
      <c r="F60" s="5">
        <v>2</v>
      </c>
      <c r="G60" t="s">
        <v>1687</v>
      </c>
      <c r="H60" t="s">
        <v>1816</v>
      </c>
      <c r="J60" t="s">
        <v>30</v>
      </c>
      <c r="K60" t="s">
        <v>1687</v>
      </c>
      <c r="N60" t="s">
        <v>1405</v>
      </c>
    </row>
    <row r="61" spans="1:17">
      <c r="A61" t="s">
        <v>225</v>
      </c>
      <c r="B61" s="5" t="s">
        <v>30</v>
      </c>
      <c r="C61" t="s">
        <v>226</v>
      </c>
      <c r="D61" s="5">
        <f t="shared" si="0"/>
        <v>1590</v>
      </c>
      <c r="E61" s="5" t="s">
        <v>15</v>
      </c>
      <c r="F61" s="5">
        <v>3</v>
      </c>
      <c r="G61" t="s">
        <v>1420</v>
      </c>
      <c r="H61" t="s">
        <v>230</v>
      </c>
      <c r="I61" t="s">
        <v>227</v>
      </c>
      <c r="J61" t="s">
        <v>15</v>
      </c>
      <c r="K61" t="s">
        <v>1420</v>
      </c>
      <c r="N61" t="s">
        <v>1397</v>
      </c>
      <c r="O61" t="s">
        <v>14</v>
      </c>
      <c r="P61" t="s">
        <v>1815</v>
      </c>
      <c r="Q61" t="s">
        <v>226</v>
      </c>
    </row>
    <row r="62" spans="1:17">
      <c r="A62" t="s">
        <v>279</v>
      </c>
      <c r="B62" s="5" t="s">
        <v>15</v>
      </c>
      <c r="C62" t="s">
        <v>280</v>
      </c>
      <c r="D62" s="5">
        <f t="shared" si="0"/>
        <v>1600</v>
      </c>
      <c r="E62" s="5" t="s">
        <v>15</v>
      </c>
      <c r="F62" s="5">
        <v>2</v>
      </c>
      <c r="G62" t="s">
        <v>1725</v>
      </c>
      <c r="H62" t="s">
        <v>284</v>
      </c>
      <c r="I62" t="s">
        <v>281</v>
      </c>
      <c r="J62" t="s">
        <v>15</v>
      </c>
      <c r="K62" t="s">
        <v>1725</v>
      </c>
      <c r="N62" t="s">
        <v>1405</v>
      </c>
      <c r="O62" t="s">
        <v>14</v>
      </c>
      <c r="P62" t="s">
        <v>1814</v>
      </c>
      <c r="Q62" t="s">
        <v>280</v>
      </c>
    </row>
    <row r="63" spans="1:17">
      <c r="A63" t="s">
        <v>285</v>
      </c>
      <c r="B63" s="5" t="s">
        <v>30</v>
      </c>
      <c r="C63" t="s">
        <v>286</v>
      </c>
      <c r="D63" s="5">
        <f t="shared" si="0"/>
        <v>1610</v>
      </c>
      <c r="E63" s="5" t="s">
        <v>30</v>
      </c>
      <c r="F63" s="5">
        <v>3</v>
      </c>
      <c r="G63" t="s">
        <v>1656</v>
      </c>
      <c r="H63" t="s">
        <v>290</v>
      </c>
      <c r="I63" t="s">
        <v>287</v>
      </c>
      <c r="J63" t="s">
        <v>30</v>
      </c>
      <c r="K63" t="s">
        <v>1656</v>
      </c>
      <c r="N63" t="s">
        <v>1397</v>
      </c>
      <c r="O63" t="s">
        <v>14</v>
      </c>
      <c r="P63" t="s">
        <v>1813</v>
      </c>
      <c r="Q63" t="s">
        <v>286</v>
      </c>
    </row>
    <row r="64" spans="1:17">
      <c r="A64" t="s">
        <v>291</v>
      </c>
      <c r="B64" s="5" t="s">
        <v>30</v>
      </c>
      <c r="C64" t="s">
        <v>292</v>
      </c>
      <c r="D64" s="5">
        <f t="shared" si="0"/>
        <v>1620</v>
      </c>
      <c r="E64" s="5" t="s">
        <v>30</v>
      </c>
      <c r="F64" s="5">
        <v>3</v>
      </c>
      <c r="G64" t="s">
        <v>1654</v>
      </c>
      <c r="H64" t="s">
        <v>296</v>
      </c>
      <c r="I64" t="s">
        <v>293</v>
      </c>
      <c r="J64" t="s">
        <v>30</v>
      </c>
      <c r="K64" t="s">
        <v>1654</v>
      </c>
      <c r="N64" t="s">
        <v>1397</v>
      </c>
      <c r="O64" t="s">
        <v>14</v>
      </c>
      <c r="P64" t="s">
        <v>1812</v>
      </c>
      <c r="Q64" t="s">
        <v>292</v>
      </c>
    </row>
    <row r="65" spans="1:17">
      <c r="A65" t="s">
        <v>302</v>
      </c>
      <c r="B65" s="5" t="s">
        <v>30</v>
      </c>
      <c r="C65" t="s">
        <v>303</v>
      </c>
      <c r="D65" s="5">
        <f t="shared" si="0"/>
        <v>1630</v>
      </c>
      <c r="E65" s="5" t="s">
        <v>30</v>
      </c>
      <c r="F65" s="5">
        <v>3</v>
      </c>
      <c r="G65" t="s">
        <v>1652</v>
      </c>
      <c r="H65" t="s">
        <v>307</v>
      </c>
      <c r="I65" t="s">
        <v>304</v>
      </c>
      <c r="J65" t="s">
        <v>30</v>
      </c>
      <c r="K65" t="s">
        <v>1652</v>
      </c>
      <c r="N65" t="s">
        <v>1397</v>
      </c>
      <c r="O65" t="s">
        <v>14</v>
      </c>
      <c r="P65" t="s">
        <v>1811</v>
      </c>
      <c r="Q65" t="s">
        <v>303</v>
      </c>
    </row>
    <row r="66" spans="1:17">
      <c r="A66" t="s">
        <v>308</v>
      </c>
      <c r="B66" s="5" t="s">
        <v>30</v>
      </c>
      <c r="C66" t="s">
        <v>309</v>
      </c>
      <c r="D66" s="5">
        <f t="shared" si="0"/>
        <v>1640</v>
      </c>
      <c r="E66" s="5" t="s">
        <v>30</v>
      </c>
      <c r="F66" s="5">
        <v>3</v>
      </c>
      <c r="G66" t="s">
        <v>1650</v>
      </c>
      <c r="H66" t="s">
        <v>313</v>
      </c>
      <c r="I66" t="s">
        <v>310</v>
      </c>
      <c r="J66" t="s">
        <v>30</v>
      </c>
      <c r="K66" t="s">
        <v>1650</v>
      </c>
      <c r="N66" t="s">
        <v>1397</v>
      </c>
      <c r="O66" t="s">
        <v>14</v>
      </c>
      <c r="P66" t="s">
        <v>1810</v>
      </c>
      <c r="Q66" t="s">
        <v>309</v>
      </c>
    </row>
    <row r="67" spans="1:17">
      <c r="A67" t="s">
        <v>314</v>
      </c>
      <c r="B67" s="5" t="s">
        <v>30</v>
      </c>
      <c r="C67" t="s">
        <v>315</v>
      </c>
      <c r="D67" s="5">
        <f t="shared" si="0"/>
        <v>1650</v>
      </c>
      <c r="E67" s="5" t="s">
        <v>30</v>
      </c>
      <c r="F67" s="5">
        <v>3</v>
      </c>
      <c r="G67" t="s">
        <v>1648</v>
      </c>
      <c r="H67" t="s">
        <v>319</v>
      </c>
      <c r="I67" t="s">
        <v>316</v>
      </c>
      <c r="J67" t="s">
        <v>30</v>
      </c>
      <c r="K67" t="s">
        <v>1648</v>
      </c>
      <c r="N67" t="s">
        <v>1397</v>
      </c>
      <c r="O67" t="s">
        <v>14</v>
      </c>
      <c r="P67" t="s">
        <v>1809</v>
      </c>
      <c r="Q67" t="s">
        <v>315</v>
      </c>
    </row>
    <row r="68" spans="1:17">
      <c r="D68" s="5">
        <f t="shared" ref="D68:D131" si="1">D67+10</f>
        <v>1660</v>
      </c>
      <c r="E68" s="5" t="s">
        <v>30</v>
      </c>
      <c r="F68" s="5">
        <v>3</v>
      </c>
      <c r="G68" t="s">
        <v>1645</v>
      </c>
      <c r="H68" t="s">
        <v>1808</v>
      </c>
      <c r="J68" t="s">
        <v>30</v>
      </c>
      <c r="K68" t="s">
        <v>1645</v>
      </c>
      <c r="N68" t="s">
        <v>1405</v>
      </c>
    </row>
    <row r="69" spans="1:17">
      <c r="A69" t="s">
        <v>297</v>
      </c>
      <c r="B69" s="5" t="s">
        <v>30</v>
      </c>
      <c r="C69" t="s">
        <v>298</v>
      </c>
      <c r="D69" s="5">
        <f t="shared" si="1"/>
        <v>1670</v>
      </c>
      <c r="E69" s="5" t="s">
        <v>15</v>
      </c>
      <c r="F69" s="5">
        <v>4</v>
      </c>
      <c r="G69" t="s">
        <v>1644</v>
      </c>
      <c r="H69" t="s">
        <v>301</v>
      </c>
      <c r="I69" t="s">
        <v>293</v>
      </c>
      <c r="J69" t="s">
        <v>15</v>
      </c>
      <c r="K69" t="s">
        <v>1644</v>
      </c>
      <c r="N69" t="s">
        <v>1397</v>
      </c>
      <c r="O69" t="s">
        <v>14</v>
      </c>
      <c r="P69" t="s">
        <v>1807</v>
      </c>
      <c r="Q69" t="s">
        <v>298</v>
      </c>
    </row>
    <row r="70" spans="1:17">
      <c r="D70" s="5">
        <f t="shared" si="1"/>
        <v>1680</v>
      </c>
      <c r="E70" s="5" t="s">
        <v>15</v>
      </c>
      <c r="F70" s="5">
        <v>3</v>
      </c>
      <c r="G70" t="s">
        <v>1641</v>
      </c>
      <c r="H70" t="s">
        <v>1806</v>
      </c>
      <c r="J70" t="s">
        <v>15</v>
      </c>
      <c r="K70" t="s">
        <v>1641</v>
      </c>
      <c r="N70" t="s">
        <v>1405</v>
      </c>
    </row>
    <row r="71" spans="1:17">
      <c r="A71" t="s">
        <v>320</v>
      </c>
      <c r="B71" s="5" t="s">
        <v>15</v>
      </c>
      <c r="C71" t="s">
        <v>321</v>
      </c>
      <c r="D71" s="5">
        <f t="shared" si="1"/>
        <v>1690</v>
      </c>
      <c r="E71" s="5" t="s">
        <v>15</v>
      </c>
      <c r="F71" s="5">
        <v>4</v>
      </c>
      <c r="G71" t="s">
        <v>1443</v>
      </c>
      <c r="H71" t="s">
        <v>325</v>
      </c>
      <c r="I71" t="s">
        <v>322</v>
      </c>
      <c r="J71" t="s">
        <v>15</v>
      </c>
      <c r="K71" t="s">
        <v>1443</v>
      </c>
      <c r="N71" t="s">
        <v>1397</v>
      </c>
      <c r="O71" t="s">
        <v>14</v>
      </c>
      <c r="P71" t="s">
        <v>1805</v>
      </c>
      <c r="Q71" t="s">
        <v>321</v>
      </c>
    </row>
    <row r="72" spans="1:17" ht="30">
      <c r="D72" s="5">
        <f t="shared" si="1"/>
        <v>1700</v>
      </c>
      <c r="E72" s="5" t="s">
        <v>30</v>
      </c>
      <c r="F72" s="5">
        <v>2</v>
      </c>
      <c r="G72" s="1" t="s">
        <v>1804</v>
      </c>
      <c r="H72" t="s">
        <v>1803</v>
      </c>
      <c r="J72" t="s">
        <v>30</v>
      </c>
      <c r="K72" t="s">
        <v>1713</v>
      </c>
      <c r="L72" t="s">
        <v>1802</v>
      </c>
      <c r="N72" t="s">
        <v>1405</v>
      </c>
    </row>
    <row r="73" spans="1:17">
      <c r="A73" t="s">
        <v>254</v>
      </c>
      <c r="B73" s="5" t="s">
        <v>30</v>
      </c>
      <c r="C73" t="s">
        <v>255</v>
      </c>
      <c r="D73" s="5">
        <f t="shared" si="1"/>
        <v>1710</v>
      </c>
      <c r="E73" s="5" t="s">
        <v>15</v>
      </c>
      <c r="F73" s="5">
        <v>3</v>
      </c>
      <c r="G73" t="s">
        <v>1712</v>
      </c>
      <c r="H73" t="s">
        <v>258</v>
      </c>
      <c r="I73" t="s">
        <v>2833</v>
      </c>
      <c r="J73" t="s">
        <v>15</v>
      </c>
      <c r="K73" t="s">
        <v>1712</v>
      </c>
      <c r="N73" t="s">
        <v>1397</v>
      </c>
      <c r="O73" t="s">
        <v>51</v>
      </c>
      <c r="P73" t="s">
        <v>1801</v>
      </c>
      <c r="Q73" t="s">
        <v>255</v>
      </c>
    </row>
    <row r="74" spans="1:17">
      <c r="D74" s="5">
        <f t="shared" si="1"/>
        <v>1720</v>
      </c>
      <c r="E74" s="5" t="s">
        <v>15</v>
      </c>
      <c r="F74" s="5">
        <v>3</v>
      </c>
      <c r="G74" t="s">
        <v>1425</v>
      </c>
      <c r="H74" t="s">
        <v>1800</v>
      </c>
      <c r="I74" t="s">
        <v>1793</v>
      </c>
      <c r="J74" t="s">
        <v>15</v>
      </c>
      <c r="K74" t="s">
        <v>1425</v>
      </c>
      <c r="N74" t="s">
        <v>1405</v>
      </c>
    </row>
    <row r="75" spans="1:17">
      <c r="D75" s="5">
        <f t="shared" si="1"/>
        <v>1730</v>
      </c>
      <c r="E75" s="5" t="s">
        <v>15</v>
      </c>
      <c r="F75" s="5">
        <v>4</v>
      </c>
      <c r="G75" t="s">
        <v>1424</v>
      </c>
      <c r="H75" t="s">
        <v>1799</v>
      </c>
      <c r="I75" t="s">
        <v>1791</v>
      </c>
      <c r="J75" t="s">
        <v>15</v>
      </c>
      <c r="K75" t="s">
        <v>1424</v>
      </c>
      <c r="N75" t="s">
        <v>1397</v>
      </c>
    </row>
    <row r="76" spans="1:17" ht="30">
      <c r="D76" s="5">
        <f t="shared" si="1"/>
        <v>1740</v>
      </c>
      <c r="E76" s="5" t="s">
        <v>30</v>
      </c>
      <c r="F76" s="5">
        <v>2</v>
      </c>
      <c r="G76" s="1" t="s">
        <v>1798</v>
      </c>
      <c r="H76" t="s">
        <v>1797</v>
      </c>
      <c r="J76" t="s">
        <v>30</v>
      </c>
      <c r="K76" t="s">
        <v>1713</v>
      </c>
      <c r="L76" t="s">
        <v>1796</v>
      </c>
      <c r="N76" t="s">
        <v>1405</v>
      </c>
    </row>
    <row r="77" spans="1:17">
      <c r="A77" t="s">
        <v>259</v>
      </c>
      <c r="B77" s="5" t="s">
        <v>30</v>
      </c>
      <c r="C77" t="s">
        <v>260</v>
      </c>
      <c r="D77" s="5">
        <f t="shared" si="1"/>
        <v>1750</v>
      </c>
      <c r="E77" s="5" t="s">
        <v>15</v>
      </c>
      <c r="F77" s="5">
        <v>3</v>
      </c>
      <c r="G77" t="s">
        <v>1712</v>
      </c>
      <c r="H77" t="s">
        <v>262</v>
      </c>
      <c r="I77" t="s">
        <v>2834</v>
      </c>
      <c r="J77" t="s">
        <v>15</v>
      </c>
      <c r="K77" t="s">
        <v>1712</v>
      </c>
      <c r="N77" t="s">
        <v>1397</v>
      </c>
      <c r="O77" t="s">
        <v>51</v>
      </c>
      <c r="P77" t="s">
        <v>1795</v>
      </c>
      <c r="Q77" t="s">
        <v>260</v>
      </c>
    </row>
    <row r="78" spans="1:17">
      <c r="D78" s="5">
        <f t="shared" si="1"/>
        <v>1760</v>
      </c>
      <c r="E78" s="5" t="s">
        <v>15</v>
      </c>
      <c r="F78" s="5">
        <v>3</v>
      </c>
      <c r="G78" t="s">
        <v>1425</v>
      </c>
      <c r="H78" t="s">
        <v>1794</v>
      </c>
      <c r="I78" t="s">
        <v>1793</v>
      </c>
      <c r="J78" t="s">
        <v>15</v>
      </c>
      <c r="K78" t="s">
        <v>1425</v>
      </c>
      <c r="N78" t="s">
        <v>1405</v>
      </c>
    </row>
    <row r="79" spans="1:17">
      <c r="D79" s="5">
        <f t="shared" si="1"/>
        <v>1770</v>
      </c>
      <c r="E79" s="5" t="s">
        <v>15</v>
      </c>
      <c r="F79" s="5">
        <v>4</v>
      </c>
      <c r="G79" t="s">
        <v>1424</v>
      </c>
      <c r="H79" t="s">
        <v>1792</v>
      </c>
      <c r="I79" t="s">
        <v>1791</v>
      </c>
      <c r="J79" t="s">
        <v>15</v>
      </c>
      <c r="K79" t="s">
        <v>1424</v>
      </c>
      <c r="N79" t="s">
        <v>1397</v>
      </c>
    </row>
    <row r="80" spans="1:17">
      <c r="D80" s="5">
        <f t="shared" si="1"/>
        <v>1780</v>
      </c>
      <c r="E80" s="5" t="s">
        <v>15</v>
      </c>
      <c r="F80" s="5">
        <v>2</v>
      </c>
      <c r="G80" t="s">
        <v>1732</v>
      </c>
      <c r="H80" t="s">
        <v>1790</v>
      </c>
      <c r="J80" t="s">
        <v>15</v>
      </c>
      <c r="K80" t="s">
        <v>1732</v>
      </c>
      <c r="N80" t="s">
        <v>1405</v>
      </c>
    </row>
    <row r="81" spans="1:17">
      <c r="A81" t="s">
        <v>219</v>
      </c>
      <c r="B81" s="5" t="s">
        <v>15</v>
      </c>
      <c r="C81" t="s">
        <v>220</v>
      </c>
      <c r="D81" s="5">
        <f t="shared" si="1"/>
        <v>1790</v>
      </c>
      <c r="E81" s="5" t="s">
        <v>15</v>
      </c>
      <c r="F81" s="5">
        <v>3</v>
      </c>
      <c r="G81" t="s">
        <v>1752</v>
      </c>
      <c r="H81" t="s">
        <v>224</v>
      </c>
      <c r="I81" t="s">
        <v>221</v>
      </c>
      <c r="J81" t="s">
        <v>15</v>
      </c>
      <c r="K81" t="s">
        <v>1752</v>
      </c>
      <c r="N81" t="s">
        <v>1397</v>
      </c>
      <c r="O81" t="s">
        <v>14</v>
      </c>
      <c r="P81" t="s">
        <v>1789</v>
      </c>
      <c r="Q81" t="s">
        <v>220</v>
      </c>
    </row>
    <row r="82" spans="1:17">
      <c r="A82" t="s">
        <v>243</v>
      </c>
      <c r="B82" s="5" t="s">
        <v>30</v>
      </c>
      <c r="C82" t="s">
        <v>244</v>
      </c>
      <c r="D82" s="5">
        <f t="shared" si="1"/>
        <v>1800</v>
      </c>
      <c r="E82" s="5" t="s">
        <v>30</v>
      </c>
      <c r="F82" s="5">
        <v>3</v>
      </c>
      <c r="G82" t="s">
        <v>1712</v>
      </c>
      <c r="H82" t="s">
        <v>248</v>
      </c>
      <c r="I82" t="s">
        <v>245</v>
      </c>
      <c r="J82" t="s">
        <v>30</v>
      </c>
      <c r="K82" t="s">
        <v>1712</v>
      </c>
      <c r="N82" t="s">
        <v>1397</v>
      </c>
      <c r="O82" t="s">
        <v>14</v>
      </c>
      <c r="P82" t="s">
        <v>1788</v>
      </c>
      <c r="Q82" t="s">
        <v>244</v>
      </c>
    </row>
    <row r="83" spans="1:17">
      <c r="A83" t="s">
        <v>249</v>
      </c>
      <c r="B83" s="5" t="s">
        <v>30</v>
      </c>
      <c r="C83" t="s">
        <v>238</v>
      </c>
      <c r="D83" s="5">
        <f t="shared" si="1"/>
        <v>1810</v>
      </c>
      <c r="E83" s="5" t="s">
        <v>30</v>
      </c>
      <c r="F83" s="5">
        <v>4</v>
      </c>
      <c r="G83" t="s">
        <v>1447</v>
      </c>
      <c r="H83" t="s">
        <v>253</v>
      </c>
      <c r="I83" t="s">
        <v>250</v>
      </c>
      <c r="M83" t="s">
        <v>1447</v>
      </c>
      <c r="P83" t="s">
        <v>1787</v>
      </c>
      <c r="Q83" t="s">
        <v>238</v>
      </c>
    </row>
    <row r="84" spans="1:17">
      <c r="A84" t="s">
        <v>263</v>
      </c>
      <c r="B84" s="5" t="s">
        <v>30</v>
      </c>
      <c r="C84" t="s">
        <v>264</v>
      </c>
      <c r="D84" s="5">
        <f t="shared" si="1"/>
        <v>1820</v>
      </c>
      <c r="E84" s="5" t="s">
        <v>30</v>
      </c>
      <c r="F84" s="5">
        <v>3</v>
      </c>
      <c r="G84" t="s">
        <v>1786</v>
      </c>
      <c r="H84" t="s">
        <v>268</v>
      </c>
      <c r="I84" t="s">
        <v>265</v>
      </c>
      <c r="J84" t="s">
        <v>30</v>
      </c>
      <c r="K84" t="s">
        <v>1786</v>
      </c>
      <c r="N84" t="s">
        <v>1397</v>
      </c>
      <c r="O84" t="s">
        <v>14</v>
      </c>
      <c r="P84" t="s">
        <v>1785</v>
      </c>
      <c r="Q84" t="s">
        <v>264</v>
      </c>
    </row>
    <row r="85" spans="1:17">
      <c r="A85" t="s">
        <v>326</v>
      </c>
      <c r="B85" s="5" t="s">
        <v>30</v>
      </c>
      <c r="C85" t="s">
        <v>327</v>
      </c>
      <c r="D85" s="5">
        <f t="shared" si="1"/>
        <v>1830</v>
      </c>
      <c r="E85" s="5" t="s">
        <v>30</v>
      </c>
      <c r="F85" s="5">
        <v>2</v>
      </c>
      <c r="G85" t="s">
        <v>1748</v>
      </c>
      <c r="H85" t="s">
        <v>331</v>
      </c>
      <c r="I85" t="s">
        <v>328</v>
      </c>
      <c r="J85" t="s">
        <v>30</v>
      </c>
      <c r="K85" t="s">
        <v>1748</v>
      </c>
      <c r="N85" t="s">
        <v>1405</v>
      </c>
      <c r="O85" t="s">
        <v>14</v>
      </c>
      <c r="P85" t="s">
        <v>1784</v>
      </c>
      <c r="Q85" t="s">
        <v>327</v>
      </c>
    </row>
    <row r="86" spans="1:17">
      <c r="A86" t="s">
        <v>332</v>
      </c>
      <c r="B86" s="5" t="s">
        <v>30</v>
      </c>
      <c r="C86" t="s">
        <v>333</v>
      </c>
      <c r="D86" s="5">
        <f t="shared" si="1"/>
        <v>1840</v>
      </c>
      <c r="E86" s="5" t="s">
        <v>30</v>
      </c>
      <c r="F86" s="5">
        <v>3</v>
      </c>
      <c r="G86" t="s">
        <v>1420</v>
      </c>
      <c r="H86" t="s">
        <v>337</v>
      </c>
      <c r="I86" t="s">
        <v>334</v>
      </c>
      <c r="J86" t="s">
        <v>30</v>
      </c>
      <c r="K86" t="s">
        <v>1420</v>
      </c>
      <c r="N86" t="s">
        <v>1397</v>
      </c>
      <c r="O86" t="s">
        <v>14</v>
      </c>
      <c r="P86" t="s">
        <v>1783</v>
      </c>
      <c r="Q86" t="s">
        <v>333</v>
      </c>
    </row>
    <row r="87" spans="1:17">
      <c r="A87" t="s">
        <v>338</v>
      </c>
      <c r="B87" s="5" t="s">
        <v>30</v>
      </c>
      <c r="C87" t="s">
        <v>339</v>
      </c>
      <c r="D87" s="5">
        <f t="shared" si="1"/>
        <v>1850</v>
      </c>
      <c r="E87" s="5" t="s">
        <v>30</v>
      </c>
      <c r="F87" s="5">
        <v>3</v>
      </c>
      <c r="G87" t="s">
        <v>1745</v>
      </c>
      <c r="H87" t="s">
        <v>343</v>
      </c>
      <c r="I87" t="s">
        <v>340</v>
      </c>
      <c r="J87" t="s">
        <v>30</v>
      </c>
      <c r="K87" t="s">
        <v>1745</v>
      </c>
      <c r="N87" t="s">
        <v>1397</v>
      </c>
      <c r="O87" t="s">
        <v>14</v>
      </c>
      <c r="P87" t="s">
        <v>1782</v>
      </c>
      <c r="Q87" t="s">
        <v>339</v>
      </c>
    </row>
    <row r="88" spans="1:17">
      <c r="A88" t="s">
        <v>344</v>
      </c>
      <c r="B88" s="5" t="s">
        <v>30</v>
      </c>
      <c r="C88" t="s">
        <v>345</v>
      </c>
      <c r="D88" s="5">
        <f t="shared" si="1"/>
        <v>1860</v>
      </c>
      <c r="E88" s="5" t="s">
        <v>30</v>
      </c>
      <c r="F88" s="5">
        <v>3</v>
      </c>
      <c r="G88" t="s">
        <v>1743</v>
      </c>
      <c r="H88" t="s">
        <v>349</v>
      </c>
      <c r="I88" t="s">
        <v>346</v>
      </c>
      <c r="J88" t="s">
        <v>30</v>
      </c>
      <c r="K88" t="s">
        <v>1743</v>
      </c>
      <c r="N88" t="s">
        <v>1397</v>
      </c>
      <c r="O88" t="s">
        <v>14</v>
      </c>
      <c r="P88" t="s">
        <v>1781</v>
      </c>
      <c r="Q88" t="s">
        <v>345</v>
      </c>
    </row>
    <row r="89" spans="1:17">
      <c r="A89" t="s">
        <v>350</v>
      </c>
      <c r="B89" s="5" t="s">
        <v>15</v>
      </c>
      <c r="C89" t="s">
        <v>351</v>
      </c>
      <c r="D89" s="5">
        <f t="shared" si="1"/>
        <v>1870</v>
      </c>
      <c r="E89" s="5" t="s">
        <v>15</v>
      </c>
      <c r="F89" s="5">
        <v>0</v>
      </c>
      <c r="G89" t="s">
        <v>1780</v>
      </c>
      <c r="H89" t="s">
        <v>355</v>
      </c>
      <c r="I89" t="s">
        <v>352</v>
      </c>
      <c r="J89" t="s">
        <v>15</v>
      </c>
      <c r="K89" t="s">
        <v>1780</v>
      </c>
      <c r="N89" t="s">
        <v>1405</v>
      </c>
      <c r="O89" t="s">
        <v>14</v>
      </c>
      <c r="P89" t="s">
        <v>1779</v>
      </c>
      <c r="Q89" t="s">
        <v>351</v>
      </c>
    </row>
    <row r="90" spans="1:17">
      <c r="D90" s="5">
        <f t="shared" si="1"/>
        <v>1880</v>
      </c>
      <c r="E90" s="5" t="s">
        <v>15</v>
      </c>
      <c r="F90" s="5">
        <v>1</v>
      </c>
      <c r="G90" t="s">
        <v>1777</v>
      </c>
      <c r="H90" t="s">
        <v>1778</v>
      </c>
      <c r="J90" t="s">
        <v>15</v>
      </c>
      <c r="K90" t="s">
        <v>1777</v>
      </c>
      <c r="N90" t="s">
        <v>1405</v>
      </c>
    </row>
    <row r="91" spans="1:17">
      <c r="A91" t="s">
        <v>393</v>
      </c>
      <c r="B91" s="5" t="s">
        <v>15</v>
      </c>
      <c r="C91" t="s">
        <v>394</v>
      </c>
      <c r="D91" s="5">
        <f t="shared" si="1"/>
        <v>1890</v>
      </c>
      <c r="E91" s="5" t="s">
        <v>15</v>
      </c>
      <c r="F91" s="5">
        <v>2</v>
      </c>
      <c r="G91" t="s">
        <v>1776</v>
      </c>
      <c r="H91" t="s">
        <v>397</v>
      </c>
      <c r="I91" t="s">
        <v>2839</v>
      </c>
      <c r="J91" t="s">
        <v>15</v>
      </c>
      <c r="K91" t="s">
        <v>1776</v>
      </c>
      <c r="N91" t="s">
        <v>1397</v>
      </c>
      <c r="O91" t="s">
        <v>14</v>
      </c>
      <c r="P91" t="s">
        <v>1775</v>
      </c>
      <c r="Q91" t="s">
        <v>394</v>
      </c>
    </row>
    <row r="92" spans="1:17">
      <c r="A92" t="s">
        <v>398</v>
      </c>
      <c r="B92" s="5" t="s">
        <v>15</v>
      </c>
      <c r="C92" t="s">
        <v>238</v>
      </c>
      <c r="D92" s="5">
        <f t="shared" si="1"/>
        <v>1900</v>
      </c>
      <c r="E92" s="5" t="s">
        <v>15</v>
      </c>
      <c r="F92" s="5">
        <v>3</v>
      </c>
      <c r="G92" t="s">
        <v>1447</v>
      </c>
      <c r="H92" t="s">
        <v>401</v>
      </c>
      <c r="I92" t="s">
        <v>275</v>
      </c>
      <c r="M92" t="s">
        <v>1447</v>
      </c>
      <c r="P92" t="s">
        <v>1774</v>
      </c>
      <c r="Q92" t="s">
        <v>238</v>
      </c>
    </row>
    <row r="93" spans="1:17">
      <c r="D93" s="5">
        <f t="shared" si="1"/>
        <v>1910</v>
      </c>
      <c r="E93" s="5" t="s">
        <v>30</v>
      </c>
      <c r="F93" s="5">
        <v>2</v>
      </c>
      <c r="G93" t="s">
        <v>1738</v>
      </c>
      <c r="H93" t="s">
        <v>1773</v>
      </c>
      <c r="J93" t="s">
        <v>30</v>
      </c>
      <c r="K93" t="s">
        <v>1738</v>
      </c>
      <c r="N93" t="s">
        <v>1405</v>
      </c>
    </row>
    <row r="94" spans="1:17">
      <c r="A94" t="s">
        <v>368</v>
      </c>
      <c r="B94" s="5" t="s">
        <v>30</v>
      </c>
      <c r="C94" t="s">
        <v>369</v>
      </c>
      <c r="D94" s="5">
        <f t="shared" si="1"/>
        <v>1920</v>
      </c>
      <c r="E94" s="5" t="s">
        <v>15</v>
      </c>
      <c r="F94" s="5">
        <v>3</v>
      </c>
      <c r="G94" t="s">
        <v>1424</v>
      </c>
      <c r="H94" t="s">
        <v>373</v>
      </c>
      <c r="I94" t="s">
        <v>370</v>
      </c>
      <c r="J94" t="s">
        <v>15</v>
      </c>
      <c r="K94" t="s">
        <v>1424</v>
      </c>
      <c r="N94" t="s">
        <v>1397</v>
      </c>
      <c r="O94" t="s">
        <v>14</v>
      </c>
      <c r="P94" t="s">
        <v>1772</v>
      </c>
      <c r="Q94" t="s">
        <v>369</v>
      </c>
    </row>
    <row r="95" spans="1:17">
      <c r="A95" t="s">
        <v>374</v>
      </c>
      <c r="B95" s="5" t="s">
        <v>30</v>
      </c>
      <c r="C95" t="s">
        <v>238</v>
      </c>
      <c r="D95" s="5">
        <f t="shared" si="1"/>
        <v>1930</v>
      </c>
      <c r="E95" s="5" t="s">
        <v>30</v>
      </c>
      <c r="F95" s="5">
        <v>4</v>
      </c>
      <c r="G95" t="s">
        <v>1447</v>
      </c>
      <c r="H95" t="s">
        <v>377</v>
      </c>
      <c r="I95" t="s">
        <v>250</v>
      </c>
      <c r="M95" t="s">
        <v>1447</v>
      </c>
      <c r="P95" t="s">
        <v>1771</v>
      </c>
      <c r="Q95" t="s">
        <v>238</v>
      </c>
    </row>
    <row r="96" spans="1:17">
      <c r="D96" s="5">
        <f t="shared" si="1"/>
        <v>1940</v>
      </c>
      <c r="E96" s="5" t="s">
        <v>30</v>
      </c>
      <c r="F96" s="5">
        <v>2</v>
      </c>
      <c r="G96" t="s">
        <v>1687</v>
      </c>
      <c r="H96" t="s">
        <v>1770</v>
      </c>
      <c r="J96" t="s">
        <v>30</v>
      </c>
      <c r="K96" t="s">
        <v>1687</v>
      </c>
      <c r="N96" t="s">
        <v>1405</v>
      </c>
    </row>
    <row r="97" spans="1:17">
      <c r="A97" t="s">
        <v>362</v>
      </c>
      <c r="B97" s="5" t="s">
        <v>30</v>
      </c>
      <c r="C97" t="s">
        <v>363</v>
      </c>
      <c r="D97" s="5">
        <f t="shared" si="1"/>
        <v>1950</v>
      </c>
      <c r="E97" s="5" t="s">
        <v>15</v>
      </c>
      <c r="F97" s="5">
        <v>3</v>
      </c>
      <c r="G97" t="s">
        <v>1420</v>
      </c>
      <c r="H97" t="s">
        <v>367</v>
      </c>
      <c r="I97" t="s">
        <v>364</v>
      </c>
      <c r="J97" t="s">
        <v>15</v>
      </c>
      <c r="K97" t="s">
        <v>1420</v>
      </c>
      <c r="N97" t="s">
        <v>1397</v>
      </c>
      <c r="O97" t="s">
        <v>14</v>
      </c>
      <c r="P97" t="s">
        <v>1769</v>
      </c>
      <c r="Q97" t="s">
        <v>363</v>
      </c>
    </row>
    <row r="98" spans="1:17">
      <c r="A98" t="s">
        <v>402</v>
      </c>
      <c r="B98" s="5" t="s">
        <v>15</v>
      </c>
      <c r="C98" t="s">
        <v>403</v>
      </c>
      <c r="D98" s="5">
        <f t="shared" si="1"/>
        <v>1960</v>
      </c>
      <c r="E98" s="5" t="s">
        <v>15</v>
      </c>
      <c r="F98" s="5">
        <v>2</v>
      </c>
      <c r="G98" t="s">
        <v>1725</v>
      </c>
      <c r="H98" t="s">
        <v>407</v>
      </c>
      <c r="I98" t="s">
        <v>404</v>
      </c>
      <c r="J98" t="s">
        <v>15</v>
      </c>
      <c r="K98" t="s">
        <v>1725</v>
      </c>
      <c r="N98" t="s">
        <v>1405</v>
      </c>
      <c r="O98" t="s">
        <v>14</v>
      </c>
      <c r="P98" t="s">
        <v>1768</v>
      </c>
      <c r="Q98" t="s">
        <v>403</v>
      </c>
    </row>
    <row r="99" spans="1:17">
      <c r="A99" t="s">
        <v>408</v>
      </c>
      <c r="B99" s="5" t="s">
        <v>30</v>
      </c>
      <c r="C99" t="s">
        <v>409</v>
      </c>
      <c r="D99" s="5">
        <f t="shared" si="1"/>
        <v>1970</v>
      </c>
      <c r="E99" s="5" t="s">
        <v>30</v>
      </c>
      <c r="F99" s="5">
        <v>3</v>
      </c>
      <c r="G99" t="s">
        <v>1656</v>
      </c>
      <c r="H99" t="s">
        <v>412</v>
      </c>
      <c r="I99" t="s">
        <v>287</v>
      </c>
      <c r="J99" t="s">
        <v>30</v>
      </c>
      <c r="K99" t="s">
        <v>1656</v>
      </c>
      <c r="N99" t="s">
        <v>1397</v>
      </c>
      <c r="O99" t="s">
        <v>14</v>
      </c>
      <c r="P99" t="s">
        <v>1767</v>
      </c>
      <c r="Q99" t="s">
        <v>409</v>
      </c>
    </row>
    <row r="100" spans="1:17">
      <c r="A100" t="s">
        <v>413</v>
      </c>
      <c r="B100" s="5" t="s">
        <v>30</v>
      </c>
      <c r="C100" t="s">
        <v>414</v>
      </c>
      <c r="D100" s="5">
        <f t="shared" si="1"/>
        <v>1980</v>
      </c>
      <c r="E100" s="5" t="s">
        <v>30</v>
      </c>
      <c r="F100" s="5">
        <v>3</v>
      </c>
      <c r="G100" t="s">
        <v>1654</v>
      </c>
      <c r="H100" t="s">
        <v>417</v>
      </c>
      <c r="I100" t="s">
        <v>293</v>
      </c>
      <c r="J100" t="s">
        <v>30</v>
      </c>
      <c r="K100" t="s">
        <v>1654</v>
      </c>
      <c r="N100" t="s">
        <v>1397</v>
      </c>
      <c r="O100" t="s">
        <v>14</v>
      </c>
      <c r="P100" t="s">
        <v>1766</v>
      </c>
      <c r="Q100" t="s">
        <v>414</v>
      </c>
    </row>
    <row r="101" spans="1:17">
      <c r="A101" t="s">
        <v>423</v>
      </c>
      <c r="B101" s="5" t="s">
        <v>30</v>
      </c>
      <c r="C101" t="s">
        <v>424</v>
      </c>
      <c r="D101" s="5">
        <f t="shared" si="1"/>
        <v>1990</v>
      </c>
      <c r="E101" s="5" t="s">
        <v>30</v>
      </c>
      <c r="F101" s="5">
        <v>3</v>
      </c>
      <c r="G101" t="s">
        <v>1652</v>
      </c>
      <c r="H101" t="s">
        <v>427</v>
      </c>
      <c r="I101" t="s">
        <v>2840</v>
      </c>
      <c r="J101" t="s">
        <v>30</v>
      </c>
      <c r="K101" t="s">
        <v>1652</v>
      </c>
      <c r="N101" t="s">
        <v>1397</v>
      </c>
      <c r="O101" t="s">
        <v>14</v>
      </c>
      <c r="P101" t="s">
        <v>1765</v>
      </c>
      <c r="Q101" t="s">
        <v>424</v>
      </c>
    </row>
    <row r="102" spans="1:17">
      <c r="A102" t="s">
        <v>428</v>
      </c>
      <c r="B102" s="5" t="s">
        <v>30</v>
      </c>
      <c r="C102" t="s">
        <v>429</v>
      </c>
      <c r="D102" s="5">
        <f t="shared" si="1"/>
        <v>2000</v>
      </c>
      <c r="E102" s="5" t="s">
        <v>30</v>
      </c>
      <c r="F102" s="5">
        <v>3</v>
      </c>
      <c r="G102" t="s">
        <v>1650</v>
      </c>
      <c r="H102" t="s">
        <v>432</v>
      </c>
      <c r="I102" t="s">
        <v>310</v>
      </c>
      <c r="J102" t="s">
        <v>30</v>
      </c>
      <c r="K102" t="s">
        <v>1650</v>
      </c>
      <c r="N102" t="s">
        <v>1397</v>
      </c>
      <c r="O102" t="s">
        <v>14</v>
      </c>
      <c r="P102" t="s">
        <v>1764</v>
      </c>
      <c r="Q102" t="s">
        <v>429</v>
      </c>
    </row>
    <row r="103" spans="1:17">
      <c r="A103" t="s">
        <v>433</v>
      </c>
      <c r="B103" s="5" t="s">
        <v>30</v>
      </c>
      <c r="C103" t="s">
        <v>434</v>
      </c>
      <c r="D103" s="5">
        <f t="shared" si="1"/>
        <v>2010</v>
      </c>
      <c r="E103" s="5" t="s">
        <v>30</v>
      </c>
      <c r="F103" s="5">
        <v>3</v>
      </c>
      <c r="G103" t="s">
        <v>1648</v>
      </c>
      <c r="H103" t="s">
        <v>437</v>
      </c>
      <c r="I103" t="s">
        <v>316</v>
      </c>
      <c r="J103" t="s">
        <v>30</v>
      </c>
      <c r="K103" t="s">
        <v>1648</v>
      </c>
      <c r="N103" t="s">
        <v>1397</v>
      </c>
      <c r="O103" t="s">
        <v>14</v>
      </c>
      <c r="P103" t="s">
        <v>1763</v>
      </c>
      <c r="Q103" t="s">
        <v>434</v>
      </c>
    </row>
    <row r="104" spans="1:17">
      <c r="D104" s="5">
        <f t="shared" si="1"/>
        <v>2020</v>
      </c>
      <c r="E104" s="5" t="s">
        <v>30</v>
      </c>
      <c r="F104" s="5">
        <v>3</v>
      </c>
      <c r="G104" t="s">
        <v>1645</v>
      </c>
      <c r="H104" t="s">
        <v>1762</v>
      </c>
      <c r="J104" t="s">
        <v>30</v>
      </c>
      <c r="K104" t="s">
        <v>1645</v>
      </c>
      <c r="N104" t="s">
        <v>1405</v>
      </c>
    </row>
    <row r="105" spans="1:17">
      <c r="A105" t="s">
        <v>418</v>
      </c>
      <c r="B105" s="5" t="s">
        <v>30</v>
      </c>
      <c r="C105" t="s">
        <v>419</v>
      </c>
      <c r="D105" s="5">
        <f t="shared" si="1"/>
        <v>2030</v>
      </c>
      <c r="E105" s="5" t="s">
        <v>15</v>
      </c>
      <c r="F105" s="5">
        <v>4</v>
      </c>
      <c r="G105" t="s">
        <v>1644</v>
      </c>
      <c r="H105" t="s">
        <v>422</v>
      </c>
      <c r="I105" t="s">
        <v>293</v>
      </c>
      <c r="J105" t="s">
        <v>15</v>
      </c>
      <c r="K105" t="s">
        <v>1644</v>
      </c>
      <c r="N105" t="s">
        <v>1397</v>
      </c>
      <c r="O105" t="s">
        <v>14</v>
      </c>
      <c r="P105" t="s">
        <v>1761</v>
      </c>
      <c r="Q105" t="s">
        <v>419</v>
      </c>
    </row>
    <row r="106" spans="1:17">
      <c r="D106" s="5">
        <f t="shared" si="1"/>
        <v>2040</v>
      </c>
      <c r="E106" s="5" t="s">
        <v>15</v>
      </c>
      <c r="F106" s="5">
        <v>3</v>
      </c>
      <c r="G106" t="s">
        <v>1641</v>
      </c>
      <c r="H106" t="s">
        <v>1760</v>
      </c>
      <c r="J106" t="s">
        <v>15</v>
      </c>
      <c r="K106" t="s">
        <v>1641</v>
      </c>
      <c r="N106" t="s">
        <v>1405</v>
      </c>
    </row>
    <row r="107" spans="1:17">
      <c r="A107" t="s">
        <v>438</v>
      </c>
      <c r="B107" s="5" t="s">
        <v>15</v>
      </c>
      <c r="C107" t="s">
        <v>439</v>
      </c>
      <c r="D107" s="5">
        <f t="shared" si="1"/>
        <v>2050</v>
      </c>
      <c r="E107" s="5" t="s">
        <v>15</v>
      </c>
      <c r="F107" s="5">
        <v>4</v>
      </c>
      <c r="G107" t="s">
        <v>1443</v>
      </c>
      <c r="H107" t="s">
        <v>442</v>
      </c>
      <c r="I107" t="s">
        <v>322</v>
      </c>
      <c r="J107" t="s">
        <v>15</v>
      </c>
      <c r="K107" t="s">
        <v>1443</v>
      </c>
      <c r="N107" t="s">
        <v>1397</v>
      </c>
      <c r="O107" t="s">
        <v>14</v>
      </c>
      <c r="P107" t="s">
        <v>1759</v>
      </c>
      <c r="Q107" t="s">
        <v>439</v>
      </c>
    </row>
    <row r="108" spans="1:17">
      <c r="D108" s="5">
        <f t="shared" si="1"/>
        <v>2060</v>
      </c>
      <c r="E108" s="5" t="s">
        <v>30</v>
      </c>
      <c r="F108" s="5">
        <v>2</v>
      </c>
      <c r="G108" t="s">
        <v>1713</v>
      </c>
      <c r="H108" t="s">
        <v>1758</v>
      </c>
      <c r="J108" t="s">
        <v>30</v>
      </c>
      <c r="K108" t="s">
        <v>1713</v>
      </c>
      <c r="N108" t="s">
        <v>1405</v>
      </c>
    </row>
    <row r="109" spans="1:17">
      <c r="A109" t="s">
        <v>388</v>
      </c>
      <c r="B109" s="5" t="s">
        <v>30</v>
      </c>
      <c r="C109" t="s">
        <v>389</v>
      </c>
      <c r="D109" s="5">
        <f t="shared" si="1"/>
        <v>2070</v>
      </c>
      <c r="E109" s="5" t="s">
        <v>15</v>
      </c>
      <c r="F109" s="5">
        <v>3</v>
      </c>
      <c r="G109" t="s">
        <v>1712</v>
      </c>
      <c r="H109" t="s">
        <v>392</v>
      </c>
      <c r="I109" t="s">
        <v>2841</v>
      </c>
      <c r="J109" t="s">
        <v>15</v>
      </c>
      <c r="K109" t="s">
        <v>1712</v>
      </c>
      <c r="N109" t="s">
        <v>1397</v>
      </c>
      <c r="O109" t="s">
        <v>51</v>
      </c>
      <c r="P109" t="s">
        <v>1754</v>
      </c>
      <c r="Q109" t="s">
        <v>389</v>
      </c>
    </row>
    <row r="110" spans="1:17">
      <c r="D110" s="5">
        <f t="shared" si="1"/>
        <v>2080</v>
      </c>
      <c r="E110" s="5" t="s">
        <v>15</v>
      </c>
      <c r="F110" s="5">
        <v>3</v>
      </c>
      <c r="G110" t="s">
        <v>1425</v>
      </c>
      <c r="H110" t="s">
        <v>1757</v>
      </c>
      <c r="J110" t="s">
        <v>15</v>
      </c>
      <c r="K110" t="s">
        <v>1425</v>
      </c>
      <c r="N110" t="s">
        <v>1405</v>
      </c>
    </row>
    <row r="111" spans="1:17">
      <c r="A111" t="s">
        <v>388</v>
      </c>
      <c r="D111" s="5">
        <f t="shared" si="1"/>
        <v>2090</v>
      </c>
      <c r="E111" s="5" t="s">
        <v>15</v>
      </c>
      <c r="F111" s="5">
        <v>4</v>
      </c>
      <c r="G111" t="s">
        <v>1424</v>
      </c>
      <c r="H111" t="s">
        <v>1756</v>
      </c>
      <c r="I111" t="s">
        <v>1755</v>
      </c>
      <c r="J111" t="s">
        <v>15</v>
      </c>
      <c r="K111" t="s">
        <v>1424</v>
      </c>
      <c r="N111" t="s">
        <v>1397</v>
      </c>
      <c r="P111" t="s">
        <v>1754</v>
      </c>
      <c r="Q111" t="s">
        <v>389</v>
      </c>
    </row>
    <row r="112" spans="1:17">
      <c r="D112" s="5">
        <f t="shared" si="1"/>
        <v>2100</v>
      </c>
      <c r="E112" s="5" t="s">
        <v>15</v>
      </c>
      <c r="F112" s="5">
        <v>2</v>
      </c>
      <c r="G112" t="s">
        <v>1732</v>
      </c>
      <c r="H112" t="s">
        <v>1753</v>
      </c>
      <c r="J112" t="s">
        <v>15</v>
      </c>
      <c r="K112" t="s">
        <v>1732</v>
      </c>
      <c r="N112" t="s">
        <v>1405</v>
      </c>
    </row>
    <row r="113" spans="1:17">
      <c r="A113" t="s">
        <v>356</v>
      </c>
      <c r="B113" s="5" t="s">
        <v>15</v>
      </c>
      <c r="C113" t="s">
        <v>357</v>
      </c>
      <c r="D113" s="5">
        <f t="shared" si="1"/>
        <v>2110</v>
      </c>
      <c r="E113" s="5" t="s">
        <v>15</v>
      </c>
      <c r="F113" s="5">
        <v>3</v>
      </c>
      <c r="G113" t="s">
        <v>1752</v>
      </c>
      <c r="H113" t="s">
        <v>361</v>
      </c>
      <c r="I113" t="s">
        <v>358</v>
      </c>
      <c r="J113" t="s">
        <v>15</v>
      </c>
      <c r="K113" t="s">
        <v>1752</v>
      </c>
      <c r="N113" t="s">
        <v>1397</v>
      </c>
      <c r="O113" t="s">
        <v>14</v>
      </c>
      <c r="P113" t="s">
        <v>1751</v>
      </c>
      <c r="Q113" t="s">
        <v>357</v>
      </c>
    </row>
    <row r="114" spans="1:17">
      <c r="A114" t="s">
        <v>378</v>
      </c>
      <c r="B114" s="5" t="s">
        <v>30</v>
      </c>
      <c r="C114" t="s">
        <v>379</v>
      </c>
      <c r="D114" s="5">
        <f t="shared" si="1"/>
        <v>2120</v>
      </c>
      <c r="E114" s="5" t="s">
        <v>30</v>
      </c>
      <c r="F114" s="5">
        <v>3</v>
      </c>
      <c r="G114" t="s">
        <v>1712</v>
      </c>
      <c r="H114" t="s">
        <v>383</v>
      </c>
      <c r="I114" t="s">
        <v>380</v>
      </c>
      <c r="J114" t="s">
        <v>30</v>
      </c>
      <c r="K114" t="s">
        <v>1712</v>
      </c>
      <c r="N114" t="s">
        <v>1397</v>
      </c>
      <c r="O114" t="s">
        <v>14</v>
      </c>
      <c r="P114" t="s">
        <v>1750</v>
      </c>
      <c r="Q114" t="s">
        <v>379</v>
      </c>
    </row>
    <row r="115" spans="1:17">
      <c r="A115" t="s">
        <v>384</v>
      </c>
      <c r="B115" s="5" t="s">
        <v>30</v>
      </c>
      <c r="C115" t="s">
        <v>238</v>
      </c>
      <c r="D115" s="5">
        <f t="shared" si="1"/>
        <v>2130</v>
      </c>
      <c r="E115" s="5" t="s">
        <v>30</v>
      </c>
      <c r="F115" s="5">
        <v>4</v>
      </c>
      <c r="G115" t="s">
        <v>1447</v>
      </c>
      <c r="H115" t="s">
        <v>387</v>
      </c>
      <c r="I115" t="s">
        <v>250</v>
      </c>
      <c r="M115" t="s">
        <v>1447</v>
      </c>
      <c r="P115" t="s">
        <v>1749</v>
      </c>
      <c r="Q115" t="s">
        <v>238</v>
      </c>
    </row>
    <row r="116" spans="1:17">
      <c r="A116" t="s">
        <v>443</v>
      </c>
      <c r="B116" s="5" t="s">
        <v>30</v>
      </c>
      <c r="C116" t="s">
        <v>444</v>
      </c>
      <c r="D116" s="5">
        <f t="shared" si="1"/>
        <v>2140</v>
      </c>
      <c r="E116" s="5" t="s">
        <v>30</v>
      </c>
      <c r="F116" s="5">
        <v>2</v>
      </c>
      <c r="G116" t="s">
        <v>1748</v>
      </c>
      <c r="H116" t="s">
        <v>448</v>
      </c>
      <c r="I116" t="s">
        <v>445</v>
      </c>
      <c r="J116" t="s">
        <v>30</v>
      </c>
      <c r="K116" t="s">
        <v>1748</v>
      </c>
      <c r="N116" t="s">
        <v>1405</v>
      </c>
      <c r="O116" t="s">
        <v>14</v>
      </c>
      <c r="P116" t="s">
        <v>1747</v>
      </c>
      <c r="Q116" t="s">
        <v>444</v>
      </c>
    </row>
    <row r="117" spans="1:17">
      <c r="A117" t="s">
        <v>449</v>
      </c>
      <c r="B117" s="5" t="s">
        <v>30</v>
      </c>
      <c r="C117" t="s">
        <v>450</v>
      </c>
      <c r="D117" s="5">
        <f t="shared" si="1"/>
        <v>2150</v>
      </c>
      <c r="E117" s="5" t="s">
        <v>30</v>
      </c>
      <c r="F117" s="5">
        <v>3</v>
      </c>
      <c r="G117" t="s">
        <v>1420</v>
      </c>
      <c r="H117" t="s">
        <v>453</v>
      </c>
      <c r="I117" t="s">
        <v>334</v>
      </c>
      <c r="J117" t="s">
        <v>30</v>
      </c>
      <c r="K117" t="s">
        <v>1420</v>
      </c>
      <c r="N117" t="s">
        <v>1397</v>
      </c>
      <c r="O117" t="s">
        <v>14</v>
      </c>
      <c r="P117" t="s">
        <v>1746</v>
      </c>
      <c r="Q117" t="s">
        <v>450</v>
      </c>
    </row>
    <row r="118" spans="1:17">
      <c r="A118" t="s">
        <v>454</v>
      </c>
      <c r="B118" s="5" t="s">
        <v>30</v>
      </c>
      <c r="C118" t="s">
        <v>455</v>
      </c>
      <c r="D118" s="5">
        <f t="shared" si="1"/>
        <v>2160</v>
      </c>
      <c r="E118" s="5" t="s">
        <v>30</v>
      </c>
      <c r="F118" s="5">
        <v>3</v>
      </c>
      <c r="G118" t="s">
        <v>1745</v>
      </c>
      <c r="H118" t="s">
        <v>458</v>
      </c>
      <c r="I118" t="s">
        <v>340</v>
      </c>
      <c r="J118" t="s">
        <v>30</v>
      </c>
      <c r="K118" t="s">
        <v>1745</v>
      </c>
      <c r="N118" t="s">
        <v>1397</v>
      </c>
      <c r="O118" t="s">
        <v>14</v>
      </c>
      <c r="P118" t="s">
        <v>1744</v>
      </c>
      <c r="Q118" t="s">
        <v>455</v>
      </c>
    </row>
    <row r="119" spans="1:17">
      <c r="A119" t="s">
        <v>459</v>
      </c>
      <c r="B119" s="5" t="s">
        <v>30</v>
      </c>
      <c r="C119" t="s">
        <v>460</v>
      </c>
      <c r="D119" s="5">
        <f t="shared" si="1"/>
        <v>2170</v>
      </c>
      <c r="E119" s="5" t="s">
        <v>30</v>
      </c>
      <c r="F119" s="5">
        <v>3</v>
      </c>
      <c r="G119" t="s">
        <v>1743</v>
      </c>
      <c r="H119" t="s">
        <v>463</v>
      </c>
      <c r="I119" t="s">
        <v>346</v>
      </c>
      <c r="J119" t="s">
        <v>30</v>
      </c>
      <c r="K119" t="s">
        <v>1743</v>
      </c>
      <c r="N119" t="s">
        <v>1397</v>
      </c>
      <c r="O119" t="s">
        <v>14</v>
      </c>
      <c r="P119" t="s">
        <v>1742</v>
      </c>
      <c r="Q119" t="s">
        <v>460</v>
      </c>
    </row>
    <row r="120" spans="1:17">
      <c r="A120" t="s">
        <v>464</v>
      </c>
      <c r="B120" s="5" t="s">
        <v>30</v>
      </c>
      <c r="C120" t="s">
        <v>465</v>
      </c>
      <c r="D120" s="5">
        <f t="shared" si="1"/>
        <v>2180</v>
      </c>
      <c r="E120" s="5" t="s">
        <v>30</v>
      </c>
      <c r="F120" s="5">
        <v>0</v>
      </c>
      <c r="G120" t="s">
        <v>1741</v>
      </c>
      <c r="H120" t="s">
        <v>469</v>
      </c>
      <c r="I120" t="s">
        <v>466</v>
      </c>
      <c r="J120" t="s">
        <v>30</v>
      </c>
      <c r="K120" t="s">
        <v>1741</v>
      </c>
      <c r="N120" t="s">
        <v>1405</v>
      </c>
      <c r="O120" t="s">
        <v>14</v>
      </c>
      <c r="P120" t="s">
        <v>1740</v>
      </c>
      <c r="Q120" t="s">
        <v>465</v>
      </c>
    </row>
    <row r="121" spans="1:17">
      <c r="D121" s="5">
        <f t="shared" si="1"/>
        <v>2190</v>
      </c>
      <c r="E121" s="5" t="s">
        <v>30</v>
      </c>
      <c r="F121" s="5">
        <v>1</v>
      </c>
      <c r="G121" t="s">
        <v>1738</v>
      </c>
      <c r="H121" t="s">
        <v>1739</v>
      </c>
      <c r="J121" t="s">
        <v>30</v>
      </c>
      <c r="K121" t="s">
        <v>1738</v>
      </c>
      <c r="N121" t="s">
        <v>1405</v>
      </c>
    </row>
    <row r="122" spans="1:17">
      <c r="A122" t="s">
        <v>476</v>
      </c>
      <c r="B122" s="5" t="s">
        <v>30</v>
      </c>
      <c r="C122" t="s">
        <v>477</v>
      </c>
      <c r="D122" s="5">
        <f t="shared" si="1"/>
        <v>2200</v>
      </c>
      <c r="E122" s="5" t="s">
        <v>15</v>
      </c>
      <c r="F122" s="5">
        <v>2</v>
      </c>
      <c r="G122" t="s">
        <v>1424</v>
      </c>
      <c r="H122" t="s">
        <v>481</v>
      </c>
      <c r="I122" t="s">
        <v>478</v>
      </c>
      <c r="J122" t="s">
        <v>15</v>
      </c>
      <c r="K122" t="s">
        <v>1424</v>
      </c>
      <c r="N122" t="s">
        <v>1397</v>
      </c>
      <c r="O122" t="s">
        <v>14</v>
      </c>
      <c r="P122" t="s">
        <v>1737</v>
      </c>
      <c r="Q122" t="s">
        <v>477</v>
      </c>
    </row>
    <row r="123" spans="1:17">
      <c r="A123" t="s">
        <v>482</v>
      </c>
      <c r="B123" s="5" t="s">
        <v>30</v>
      </c>
      <c r="C123" t="s">
        <v>238</v>
      </c>
      <c r="D123" s="5">
        <f t="shared" si="1"/>
        <v>2210</v>
      </c>
      <c r="E123" s="5" t="s">
        <v>30</v>
      </c>
      <c r="F123" s="5">
        <v>3</v>
      </c>
      <c r="G123" t="s">
        <v>1447</v>
      </c>
      <c r="H123" t="s">
        <v>485</v>
      </c>
      <c r="I123" t="s">
        <v>250</v>
      </c>
      <c r="M123" t="s">
        <v>1447</v>
      </c>
      <c r="P123" t="s">
        <v>1736</v>
      </c>
      <c r="Q123" t="s">
        <v>238</v>
      </c>
    </row>
    <row r="124" spans="1:17">
      <c r="D124" s="5">
        <f t="shared" si="1"/>
        <v>2220</v>
      </c>
      <c r="E124" s="5" t="s">
        <v>15</v>
      </c>
      <c r="F124" s="5">
        <v>1</v>
      </c>
      <c r="G124" t="s">
        <v>1687</v>
      </c>
      <c r="H124" t="s">
        <v>1735</v>
      </c>
      <c r="J124" t="s">
        <v>15</v>
      </c>
      <c r="K124" t="s">
        <v>1687</v>
      </c>
      <c r="N124" t="s">
        <v>1405</v>
      </c>
    </row>
    <row r="125" spans="1:17">
      <c r="A125" t="s">
        <v>470</v>
      </c>
      <c r="B125" s="5" t="s">
        <v>15</v>
      </c>
      <c r="C125" t="s">
        <v>471</v>
      </c>
      <c r="D125" s="5">
        <f t="shared" si="1"/>
        <v>2230</v>
      </c>
      <c r="E125" s="5" t="s">
        <v>15</v>
      </c>
      <c r="F125" s="5">
        <v>2</v>
      </c>
      <c r="G125" t="s">
        <v>1420</v>
      </c>
      <c r="H125" t="s">
        <v>475</v>
      </c>
      <c r="I125" t="s">
        <v>472</v>
      </c>
      <c r="J125" t="s">
        <v>15</v>
      </c>
      <c r="K125" t="s">
        <v>1420</v>
      </c>
      <c r="N125" t="s">
        <v>1397</v>
      </c>
      <c r="O125" t="s">
        <v>14</v>
      </c>
      <c r="P125" t="s">
        <v>1734</v>
      </c>
      <c r="Q125" t="s">
        <v>471</v>
      </c>
    </row>
    <row r="126" spans="1:17">
      <c r="D126" s="5">
        <f t="shared" si="1"/>
        <v>2240</v>
      </c>
      <c r="E126" s="5" t="s">
        <v>30</v>
      </c>
      <c r="F126" s="5">
        <v>1</v>
      </c>
      <c r="G126" t="s">
        <v>1732</v>
      </c>
      <c r="H126" t="s">
        <v>1733</v>
      </c>
      <c r="J126" t="s">
        <v>30</v>
      </c>
      <c r="K126" t="s">
        <v>1732</v>
      </c>
      <c r="N126" t="s">
        <v>1405</v>
      </c>
    </row>
    <row r="127" spans="1:17">
      <c r="A127" t="s">
        <v>486</v>
      </c>
      <c r="B127" s="5" t="s">
        <v>30</v>
      </c>
      <c r="C127" t="s">
        <v>487</v>
      </c>
      <c r="D127" s="5">
        <f t="shared" si="1"/>
        <v>2250</v>
      </c>
      <c r="E127" s="5" t="s">
        <v>15</v>
      </c>
      <c r="F127" s="5">
        <v>2</v>
      </c>
      <c r="G127" t="s">
        <v>1712</v>
      </c>
      <c r="H127" t="s">
        <v>491</v>
      </c>
      <c r="I127" t="s">
        <v>488</v>
      </c>
      <c r="J127" t="s">
        <v>15</v>
      </c>
      <c r="K127" t="s">
        <v>1712</v>
      </c>
      <c r="N127" t="s">
        <v>1397</v>
      </c>
      <c r="O127" t="s">
        <v>14</v>
      </c>
      <c r="P127" t="s">
        <v>1731</v>
      </c>
      <c r="Q127" t="s">
        <v>487</v>
      </c>
    </row>
    <row r="128" spans="1:17">
      <c r="A128" t="s">
        <v>492</v>
      </c>
      <c r="B128" s="5" t="s">
        <v>30</v>
      </c>
      <c r="C128" t="s">
        <v>238</v>
      </c>
      <c r="D128" s="5">
        <f t="shared" si="1"/>
        <v>2260</v>
      </c>
      <c r="E128" s="5" t="s">
        <v>30</v>
      </c>
      <c r="F128" s="5">
        <v>3</v>
      </c>
      <c r="G128" t="s">
        <v>1447</v>
      </c>
      <c r="H128" t="s">
        <v>495</v>
      </c>
      <c r="I128" t="s">
        <v>250</v>
      </c>
      <c r="M128" t="s">
        <v>1447</v>
      </c>
      <c r="P128" t="s">
        <v>1730</v>
      </c>
      <c r="Q128" t="s">
        <v>238</v>
      </c>
    </row>
    <row r="129" spans="1:17">
      <c r="A129" t="s">
        <v>496</v>
      </c>
      <c r="B129" s="5" t="s">
        <v>30</v>
      </c>
      <c r="C129" t="s">
        <v>497</v>
      </c>
      <c r="D129" s="5">
        <f t="shared" si="1"/>
        <v>2270</v>
      </c>
      <c r="E129" s="5" t="s">
        <v>30</v>
      </c>
      <c r="F129" s="5">
        <v>0</v>
      </c>
      <c r="G129" t="s">
        <v>1729</v>
      </c>
      <c r="H129" t="s">
        <v>500</v>
      </c>
      <c r="I129" t="s">
        <v>2835</v>
      </c>
      <c r="J129" t="s">
        <v>30</v>
      </c>
      <c r="K129" t="s">
        <v>1729</v>
      </c>
      <c r="N129" t="s">
        <v>1405</v>
      </c>
      <c r="O129" t="s">
        <v>51</v>
      </c>
      <c r="P129" t="s">
        <v>1728</v>
      </c>
      <c r="Q129" t="s">
        <v>497</v>
      </c>
    </row>
    <row r="130" spans="1:17">
      <c r="D130" s="5">
        <f t="shared" si="1"/>
        <v>2280</v>
      </c>
      <c r="E130" s="5" t="s">
        <v>15</v>
      </c>
      <c r="F130" s="5">
        <v>1</v>
      </c>
      <c r="G130" t="s">
        <v>1687</v>
      </c>
      <c r="H130" t="s">
        <v>1727</v>
      </c>
      <c r="J130" t="s">
        <v>15</v>
      </c>
      <c r="K130" t="s">
        <v>1687</v>
      </c>
      <c r="N130" t="s">
        <v>1405</v>
      </c>
    </row>
    <row r="131" spans="1:17">
      <c r="A131" t="s">
        <v>501</v>
      </c>
      <c r="B131" s="5" t="s">
        <v>15</v>
      </c>
      <c r="C131" t="s">
        <v>502</v>
      </c>
      <c r="D131" s="5">
        <f t="shared" si="1"/>
        <v>2290</v>
      </c>
      <c r="E131" s="5" t="s">
        <v>15</v>
      </c>
      <c r="F131" s="5">
        <v>2</v>
      </c>
      <c r="G131" t="s">
        <v>1420</v>
      </c>
      <c r="H131" t="s">
        <v>505</v>
      </c>
      <c r="I131" t="s">
        <v>2836</v>
      </c>
      <c r="J131" t="s">
        <v>15</v>
      </c>
      <c r="K131" t="s">
        <v>1420</v>
      </c>
      <c r="N131" t="s">
        <v>1397</v>
      </c>
      <c r="O131" t="s">
        <v>51</v>
      </c>
      <c r="P131" t="s">
        <v>1726</v>
      </c>
      <c r="Q131" t="s">
        <v>502</v>
      </c>
    </row>
    <row r="132" spans="1:17">
      <c r="A132" t="s">
        <v>511</v>
      </c>
      <c r="B132" s="5" t="s">
        <v>15</v>
      </c>
      <c r="C132" t="s">
        <v>512</v>
      </c>
      <c r="D132" s="5">
        <f t="shared" ref="D132:D195" si="2">D131+10</f>
        <v>2300</v>
      </c>
      <c r="E132" s="5" t="s">
        <v>15</v>
      </c>
      <c r="F132" s="5">
        <v>1</v>
      </c>
      <c r="G132" t="s">
        <v>1725</v>
      </c>
      <c r="H132" t="s">
        <v>516</v>
      </c>
      <c r="I132" t="s">
        <v>513</v>
      </c>
      <c r="J132" t="s">
        <v>15</v>
      </c>
      <c r="K132" t="s">
        <v>1725</v>
      </c>
      <c r="N132" t="s">
        <v>1405</v>
      </c>
      <c r="O132" t="s">
        <v>51</v>
      </c>
      <c r="P132" t="s">
        <v>1724</v>
      </c>
      <c r="Q132" t="s">
        <v>512</v>
      </c>
    </row>
    <row r="133" spans="1:17">
      <c r="A133" t="s">
        <v>517</v>
      </c>
      <c r="B133" s="5" t="s">
        <v>30</v>
      </c>
      <c r="C133" t="s">
        <v>518</v>
      </c>
      <c r="D133" s="5">
        <f t="shared" si="2"/>
        <v>2310</v>
      </c>
      <c r="E133" s="5" t="s">
        <v>30</v>
      </c>
      <c r="F133" s="5">
        <v>2</v>
      </c>
      <c r="G133" t="s">
        <v>1656</v>
      </c>
      <c r="H133" t="s">
        <v>521</v>
      </c>
      <c r="I133" t="s">
        <v>287</v>
      </c>
      <c r="J133" t="s">
        <v>30</v>
      </c>
      <c r="K133" t="s">
        <v>1656</v>
      </c>
      <c r="N133" t="s">
        <v>1397</v>
      </c>
      <c r="O133" t="s">
        <v>51</v>
      </c>
      <c r="P133" t="s">
        <v>1723</v>
      </c>
      <c r="Q133" t="s">
        <v>518</v>
      </c>
    </row>
    <row r="134" spans="1:17">
      <c r="A134" t="s">
        <v>522</v>
      </c>
      <c r="B134" s="5" t="s">
        <v>30</v>
      </c>
      <c r="C134" t="s">
        <v>523</v>
      </c>
      <c r="D134" s="5">
        <f t="shared" si="2"/>
        <v>2320</v>
      </c>
      <c r="E134" s="5" t="s">
        <v>30</v>
      </c>
      <c r="F134" s="5">
        <v>2</v>
      </c>
      <c r="G134" t="s">
        <v>1654</v>
      </c>
      <c r="H134" t="s">
        <v>526</v>
      </c>
      <c r="I134" t="s">
        <v>293</v>
      </c>
      <c r="J134" t="s">
        <v>30</v>
      </c>
      <c r="K134" t="s">
        <v>1654</v>
      </c>
      <c r="N134" t="s">
        <v>1397</v>
      </c>
      <c r="O134" t="s">
        <v>51</v>
      </c>
      <c r="P134" t="s">
        <v>1722</v>
      </c>
      <c r="Q134" t="s">
        <v>523</v>
      </c>
    </row>
    <row r="135" spans="1:17">
      <c r="A135" t="s">
        <v>532</v>
      </c>
      <c r="B135" s="5" t="s">
        <v>30</v>
      </c>
      <c r="C135" t="s">
        <v>533</v>
      </c>
      <c r="D135" s="5">
        <f t="shared" si="2"/>
        <v>2330</v>
      </c>
      <c r="E135" s="5" t="s">
        <v>30</v>
      </c>
      <c r="F135" s="5">
        <v>2</v>
      </c>
      <c r="G135" t="s">
        <v>1652</v>
      </c>
      <c r="H135" t="s">
        <v>537</v>
      </c>
      <c r="I135" t="s">
        <v>534</v>
      </c>
      <c r="J135" t="s">
        <v>30</v>
      </c>
      <c r="K135" t="s">
        <v>1652</v>
      </c>
      <c r="N135" t="s">
        <v>1397</v>
      </c>
      <c r="O135" t="s">
        <v>51</v>
      </c>
      <c r="P135" t="s">
        <v>1721</v>
      </c>
      <c r="Q135" t="s">
        <v>533</v>
      </c>
    </row>
    <row r="136" spans="1:17">
      <c r="A136" t="s">
        <v>538</v>
      </c>
      <c r="B136" s="5" t="s">
        <v>30</v>
      </c>
      <c r="C136" t="s">
        <v>539</v>
      </c>
      <c r="D136" s="5">
        <f t="shared" si="2"/>
        <v>2340</v>
      </c>
      <c r="E136" s="5" t="s">
        <v>30</v>
      </c>
      <c r="F136" s="5">
        <v>2</v>
      </c>
      <c r="G136" t="s">
        <v>1650</v>
      </c>
      <c r="H136" t="s">
        <v>542</v>
      </c>
      <c r="I136" t="s">
        <v>310</v>
      </c>
      <c r="J136" t="s">
        <v>30</v>
      </c>
      <c r="K136" t="s">
        <v>1650</v>
      </c>
      <c r="N136" t="s">
        <v>1397</v>
      </c>
      <c r="O136" t="s">
        <v>51</v>
      </c>
      <c r="P136" t="s">
        <v>1720</v>
      </c>
      <c r="Q136" t="s">
        <v>539</v>
      </c>
    </row>
    <row r="137" spans="1:17">
      <c r="A137" t="s">
        <v>543</v>
      </c>
      <c r="B137" s="5" t="s">
        <v>30</v>
      </c>
      <c r="C137" t="s">
        <v>544</v>
      </c>
      <c r="D137" s="5">
        <f t="shared" si="2"/>
        <v>2350</v>
      </c>
      <c r="E137" s="5" t="s">
        <v>30</v>
      </c>
      <c r="F137" s="5">
        <v>2</v>
      </c>
      <c r="G137" t="s">
        <v>1648</v>
      </c>
      <c r="H137" t="s">
        <v>548</v>
      </c>
      <c r="I137" t="s">
        <v>545</v>
      </c>
      <c r="J137" t="s">
        <v>30</v>
      </c>
      <c r="K137" t="s">
        <v>1648</v>
      </c>
      <c r="N137" t="s">
        <v>1397</v>
      </c>
      <c r="O137" t="s">
        <v>51</v>
      </c>
      <c r="P137" t="s">
        <v>1719</v>
      </c>
      <c r="Q137" t="s">
        <v>544</v>
      </c>
    </row>
    <row r="138" spans="1:17">
      <c r="D138" s="5">
        <f t="shared" si="2"/>
        <v>2360</v>
      </c>
      <c r="E138" s="5" t="s">
        <v>30</v>
      </c>
      <c r="F138" s="5">
        <v>2</v>
      </c>
      <c r="G138" t="s">
        <v>1645</v>
      </c>
      <c r="H138" t="s">
        <v>1718</v>
      </c>
      <c r="J138" t="s">
        <v>30</v>
      </c>
      <c r="K138" t="s">
        <v>1645</v>
      </c>
      <c r="N138" t="s">
        <v>1405</v>
      </c>
    </row>
    <row r="139" spans="1:17">
      <c r="A139" t="s">
        <v>527</v>
      </c>
      <c r="B139" s="5" t="s">
        <v>30</v>
      </c>
      <c r="C139" t="s">
        <v>528</v>
      </c>
      <c r="D139" s="5">
        <f t="shared" si="2"/>
        <v>2370</v>
      </c>
      <c r="E139" s="5" t="s">
        <v>15</v>
      </c>
      <c r="F139" s="5">
        <v>3</v>
      </c>
      <c r="G139" t="s">
        <v>1644</v>
      </c>
      <c r="H139" t="s">
        <v>531</v>
      </c>
      <c r="I139" t="s">
        <v>293</v>
      </c>
      <c r="J139" t="s">
        <v>15</v>
      </c>
      <c r="K139" t="s">
        <v>1644</v>
      </c>
      <c r="N139" t="s">
        <v>1397</v>
      </c>
      <c r="O139" t="s">
        <v>51</v>
      </c>
      <c r="P139" t="s">
        <v>1717</v>
      </c>
      <c r="Q139" t="s">
        <v>528</v>
      </c>
    </row>
    <row r="140" spans="1:17">
      <c r="D140" s="5">
        <f t="shared" si="2"/>
        <v>2380</v>
      </c>
      <c r="E140" s="5" t="s">
        <v>15</v>
      </c>
      <c r="F140" s="5">
        <v>2</v>
      </c>
      <c r="G140" t="s">
        <v>1641</v>
      </c>
      <c r="H140" t="s">
        <v>1716</v>
      </c>
      <c r="J140" t="s">
        <v>15</v>
      </c>
      <c r="K140" t="s">
        <v>1641</v>
      </c>
      <c r="N140" t="s">
        <v>1405</v>
      </c>
    </row>
    <row r="141" spans="1:17">
      <c r="A141" t="s">
        <v>549</v>
      </c>
      <c r="B141" s="5" t="s">
        <v>15</v>
      </c>
      <c r="C141" t="s">
        <v>550</v>
      </c>
      <c r="D141" s="5">
        <f t="shared" si="2"/>
        <v>2390</v>
      </c>
      <c r="E141" s="5" t="s">
        <v>15</v>
      </c>
      <c r="F141" s="5">
        <v>3</v>
      </c>
      <c r="G141" t="s">
        <v>1443</v>
      </c>
      <c r="H141" t="s">
        <v>553</v>
      </c>
      <c r="I141" t="s">
        <v>322</v>
      </c>
      <c r="J141" t="s">
        <v>15</v>
      </c>
      <c r="K141" t="s">
        <v>1443</v>
      </c>
      <c r="N141" t="s">
        <v>1397</v>
      </c>
      <c r="O141" t="s">
        <v>51</v>
      </c>
      <c r="P141" t="s">
        <v>1715</v>
      </c>
      <c r="Q141" t="s">
        <v>550</v>
      </c>
    </row>
    <row r="142" spans="1:17">
      <c r="D142" s="5">
        <f t="shared" si="2"/>
        <v>2400</v>
      </c>
      <c r="E142" s="5" t="s">
        <v>15</v>
      </c>
      <c r="F142" s="5">
        <v>1</v>
      </c>
      <c r="G142" t="s">
        <v>1713</v>
      </c>
      <c r="H142" t="s">
        <v>1714</v>
      </c>
      <c r="J142" t="s">
        <v>15</v>
      </c>
      <c r="K142" t="s">
        <v>1713</v>
      </c>
      <c r="N142" t="s">
        <v>1405</v>
      </c>
    </row>
    <row r="143" spans="1:17">
      <c r="A143" t="s">
        <v>506</v>
      </c>
      <c r="B143" s="5" t="s">
        <v>15</v>
      </c>
      <c r="C143" t="s">
        <v>507</v>
      </c>
      <c r="D143" s="5">
        <f t="shared" si="2"/>
        <v>2410</v>
      </c>
      <c r="E143" s="5" t="s">
        <v>15</v>
      </c>
      <c r="F143" s="5">
        <v>2</v>
      </c>
      <c r="G143" t="s">
        <v>1712</v>
      </c>
      <c r="H143" t="s">
        <v>510</v>
      </c>
      <c r="I143" t="s">
        <v>2837</v>
      </c>
      <c r="J143" t="s">
        <v>15</v>
      </c>
      <c r="K143" t="s">
        <v>1712</v>
      </c>
      <c r="N143" t="s">
        <v>1397</v>
      </c>
      <c r="O143" t="s">
        <v>51</v>
      </c>
      <c r="P143" t="s">
        <v>1711</v>
      </c>
      <c r="Q143" t="s">
        <v>507</v>
      </c>
    </row>
    <row r="144" spans="1:17">
      <c r="D144" s="5">
        <f t="shared" si="2"/>
        <v>2420</v>
      </c>
      <c r="E144" s="5" t="s">
        <v>15</v>
      </c>
      <c r="F144" s="5">
        <v>2</v>
      </c>
      <c r="G144" t="s">
        <v>1425</v>
      </c>
      <c r="H144" t="s">
        <v>1710</v>
      </c>
      <c r="J144" t="s">
        <v>15</v>
      </c>
      <c r="K144" t="s">
        <v>1425</v>
      </c>
      <c r="N144" t="s">
        <v>1405</v>
      </c>
    </row>
    <row r="145" spans="1:17">
      <c r="D145" s="5">
        <f t="shared" si="2"/>
        <v>2430</v>
      </c>
      <c r="E145" s="5" t="s">
        <v>15</v>
      </c>
      <c r="F145" s="5">
        <v>3</v>
      </c>
      <c r="G145" t="s">
        <v>1424</v>
      </c>
      <c r="H145" t="s">
        <v>1709</v>
      </c>
      <c r="J145" t="s">
        <v>15</v>
      </c>
      <c r="K145" t="s">
        <v>1424</v>
      </c>
      <c r="N145" t="s">
        <v>1397</v>
      </c>
    </row>
    <row r="146" spans="1:17" ht="45">
      <c r="A146" t="s">
        <v>554</v>
      </c>
      <c r="B146" s="5" t="s">
        <v>30</v>
      </c>
      <c r="C146" t="s">
        <v>555</v>
      </c>
      <c r="D146" s="5">
        <f t="shared" si="2"/>
        <v>2440</v>
      </c>
      <c r="E146" s="5" t="s">
        <v>30</v>
      </c>
      <c r="F146" s="5">
        <v>0</v>
      </c>
      <c r="G146" t="s">
        <v>1708</v>
      </c>
      <c r="H146" t="s">
        <v>559</v>
      </c>
      <c r="I146" s="1" t="s">
        <v>2842</v>
      </c>
      <c r="J146" t="s">
        <v>30</v>
      </c>
      <c r="K146" t="s">
        <v>1708</v>
      </c>
      <c r="N146" t="s">
        <v>1405</v>
      </c>
      <c r="O146" t="s">
        <v>14</v>
      </c>
      <c r="P146" t="s">
        <v>1707</v>
      </c>
      <c r="Q146" t="s">
        <v>555</v>
      </c>
    </row>
    <row r="147" spans="1:17">
      <c r="A147" t="s">
        <v>577</v>
      </c>
      <c r="B147" s="5" t="s">
        <v>30</v>
      </c>
      <c r="C147" t="s">
        <v>578</v>
      </c>
      <c r="D147" s="5">
        <f t="shared" si="2"/>
        <v>2450</v>
      </c>
      <c r="E147" s="5" t="s">
        <v>30</v>
      </c>
      <c r="F147" s="5">
        <v>1</v>
      </c>
      <c r="G147" t="s">
        <v>1706</v>
      </c>
      <c r="H147" t="s">
        <v>582</v>
      </c>
      <c r="I147" t="s">
        <v>579</v>
      </c>
      <c r="J147" t="s">
        <v>30</v>
      </c>
      <c r="K147" t="s">
        <v>1706</v>
      </c>
      <c r="N147" t="s">
        <v>1397</v>
      </c>
      <c r="O147" t="s">
        <v>14</v>
      </c>
      <c r="P147" t="s">
        <v>1705</v>
      </c>
      <c r="Q147" t="s">
        <v>578</v>
      </c>
    </row>
    <row r="148" spans="1:17">
      <c r="D148" s="5">
        <f t="shared" si="2"/>
        <v>2460</v>
      </c>
      <c r="E148" s="5" t="s">
        <v>30</v>
      </c>
      <c r="F148" s="5">
        <v>1</v>
      </c>
      <c r="G148" t="s">
        <v>1703</v>
      </c>
      <c r="H148" t="s">
        <v>1704</v>
      </c>
      <c r="J148" t="s">
        <v>30</v>
      </c>
      <c r="K148" t="s">
        <v>1703</v>
      </c>
      <c r="N148" t="s">
        <v>1405</v>
      </c>
    </row>
    <row r="149" spans="1:17">
      <c r="A149" t="s">
        <v>566</v>
      </c>
      <c r="B149" s="5" t="s">
        <v>30</v>
      </c>
      <c r="C149" t="s">
        <v>567</v>
      </c>
      <c r="D149" s="5">
        <f t="shared" si="2"/>
        <v>2470</v>
      </c>
      <c r="E149" s="5" t="s">
        <v>30</v>
      </c>
      <c r="F149" s="5">
        <v>2</v>
      </c>
      <c r="G149" t="s">
        <v>1424</v>
      </c>
      <c r="H149" t="s">
        <v>571</v>
      </c>
      <c r="I149" t="s">
        <v>568</v>
      </c>
      <c r="J149" t="s">
        <v>30</v>
      </c>
      <c r="K149" t="s">
        <v>1424</v>
      </c>
      <c r="N149" t="s">
        <v>1397</v>
      </c>
      <c r="O149" t="s">
        <v>14</v>
      </c>
      <c r="P149" t="s">
        <v>1702</v>
      </c>
      <c r="Q149" t="s">
        <v>567</v>
      </c>
    </row>
    <row r="150" spans="1:17">
      <c r="A150" t="s">
        <v>572</v>
      </c>
      <c r="B150" s="5" t="s">
        <v>30</v>
      </c>
      <c r="C150" t="s">
        <v>238</v>
      </c>
      <c r="D150" s="5">
        <f t="shared" si="2"/>
        <v>2480</v>
      </c>
      <c r="E150" s="5" t="s">
        <v>30</v>
      </c>
      <c r="F150" s="5">
        <v>3</v>
      </c>
      <c r="G150" t="s">
        <v>1447</v>
      </c>
      <c r="H150" t="s">
        <v>576</v>
      </c>
      <c r="I150" t="s">
        <v>573</v>
      </c>
      <c r="M150" t="s">
        <v>1447</v>
      </c>
      <c r="P150" t="s">
        <v>1701</v>
      </c>
      <c r="Q150" t="s">
        <v>238</v>
      </c>
    </row>
    <row r="151" spans="1:17">
      <c r="A151" t="s">
        <v>601</v>
      </c>
      <c r="B151" s="5" t="s">
        <v>30</v>
      </c>
      <c r="C151" t="s">
        <v>602</v>
      </c>
      <c r="D151" s="5">
        <f t="shared" si="2"/>
        <v>2490</v>
      </c>
      <c r="E151" s="5" t="s">
        <v>30</v>
      </c>
      <c r="F151" s="5">
        <v>2</v>
      </c>
      <c r="G151" t="s">
        <v>1658</v>
      </c>
      <c r="H151" t="s">
        <v>606</v>
      </c>
      <c r="I151" t="s">
        <v>603</v>
      </c>
      <c r="J151" t="s">
        <v>30</v>
      </c>
      <c r="K151" t="s">
        <v>1658</v>
      </c>
      <c r="N151" t="s">
        <v>1405</v>
      </c>
      <c r="O151" t="s">
        <v>14</v>
      </c>
      <c r="P151" t="s">
        <v>1700</v>
      </c>
      <c r="Q151" t="s">
        <v>602</v>
      </c>
    </row>
    <row r="152" spans="1:17">
      <c r="A152" t="s">
        <v>607</v>
      </c>
      <c r="B152" s="5" t="s">
        <v>30</v>
      </c>
      <c r="C152" t="s">
        <v>608</v>
      </c>
      <c r="D152" s="5">
        <f t="shared" si="2"/>
        <v>2500</v>
      </c>
      <c r="E152" s="5" t="s">
        <v>30</v>
      </c>
      <c r="F152" s="5">
        <v>3</v>
      </c>
      <c r="G152" t="s">
        <v>1656</v>
      </c>
      <c r="H152" t="s">
        <v>611</v>
      </c>
      <c r="I152" t="s">
        <v>287</v>
      </c>
      <c r="J152" t="s">
        <v>30</v>
      </c>
      <c r="K152" t="s">
        <v>1656</v>
      </c>
      <c r="N152" t="s">
        <v>1397</v>
      </c>
      <c r="O152" t="s">
        <v>14</v>
      </c>
      <c r="P152" t="s">
        <v>1699</v>
      </c>
      <c r="Q152" t="s">
        <v>608</v>
      </c>
    </row>
    <row r="153" spans="1:17">
      <c r="A153" t="s">
        <v>612</v>
      </c>
      <c r="B153" s="5" t="s">
        <v>30</v>
      </c>
      <c r="C153" t="s">
        <v>613</v>
      </c>
      <c r="D153" s="5">
        <f t="shared" si="2"/>
        <v>2510</v>
      </c>
      <c r="E153" s="5" t="s">
        <v>30</v>
      </c>
      <c r="F153" s="5">
        <v>3</v>
      </c>
      <c r="G153" t="s">
        <v>1654</v>
      </c>
      <c r="H153" t="s">
        <v>616</v>
      </c>
      <c r="I153" t="s">
        <v>293</v>
      </c>
      <c r="J153" t="s">
        <v>30</v>
      </c>
      <c r="K153" t="s">
        <v>1654</v>
      </c>
      <c r="N153" t="s">
        <v>1397</v>
      </c>
      <c r="O153" t="s">
        <v>14</v>
      </c>
      <c r="P153" t="s">
        <v>1698</v>
      </c>
      <c r="Q153" t="s">
        <v>613</v>
      </c>
    </row>
    <row r="154" spans="1:17">
      <c r="A154" t="s">
        <v>622</v>
      </c>
      <c r="B154" s="5" t="s">
        <v>30</v>
      </c>
      <c r="C154" t="s">
        <v>623</v>
      </c>
      <c r="D154" s="5">
        <f t="shared" si="2"/>
        <v>2520</v>
      </c>
      <c r="E154" s="5" t="s">
        <v>30</v>
      </c>
      <c r="F154" s="5">
        <v>3</v>
      </c>
      <c r="G154" t="s">
        <v>1652</v>
      </c>
      <c r="H154" t="s">
        <v>627</v>
      </c>
      <c r="I154" t="s">
        <v>624</v>
      </c>
      <c r="J154" t="s">
        <v>30</v>
      </c>
      <c r="K154" t="s">
        <v>1652</v>
      </c>
      <c r="N154" t="s">
        <v>1397</v>
      </c>
      <c r="O154" t="s">
        <v>14</v>
      </c>
      <c r="P154" t="s">
        <v>1697</v>
      </c>
      <c r="Q154" t="s">
        <v>623</v>
      </c>
    </row>
    <row r="155" spans="1:17">
      <c r="A155" t="s">
        <v>628</v>
      </c>
      <c r="B155" s="5" t="s">
        <v>30</v>
      </c>
      <c r="C155" t="s">
        <v>629</v>
      </c>
      <c r="D155" s="5">
        <f t="shared" si="2"/>
        <v>2530</v>
      </c>
      <c r="E155" s="5" t="s">
        <v>30</v>
      </c>
      <c r="F155" s="5">
        <v>3</v>
      </c>
      <c r="G155" t="s">
        <v>1650</v>
      </c>
      <c r="H155" t="s">
        <v>632</v>
      </c>
      <c r="I155" t="s">
        <v>310</v>
      </c>
      <c r="J155" t="s">
        <v>30</v>
      </c>
      <c r="K155" t="s">
        <v>1650</v>
      </c>
      <c r="N155" t="s">
        <v>1397</v>
      </c>
      <c r="O155" t="s">
        <v>14</v>
      </c>
      <c r="P155" t="s">
        <v>1696</v>
      </c>
      <c r="Q155" t="s">
        <v>629</v>
      </c>
    </row>
    <row r="156" spans="1:17">
      <c r="A156" t="s">
        <v>633</v>
      </c>
      <c r="B156" s="5" t="s">
        <v>30</v>
      </c>
      <c r="C156" t="s">
        <v>634</v>
      </c>
      <c r="D156" s="5">
        <f t="shared" si="2"/>
        <v>2540</v>
      </c>
      <c r="E156" s="5" t="s">
        <v>30</v>
      </c>
      <c r="F156" s="5">
        <v>3</v>
      </c>
      <c r="G156" t="s">
        <v>1648</v>
      </c>
      <c r="H156" t="s">
        <v>637</v>
      </c>
      <c r="I156" t="s">
        <v>316</v>
      </c>
      <c r="J156" t="s">
        <v>30</v>
      </c>
      <c r="K156" t="s">
        <v>1648</v>
      </c>
      <c r="N156" t="s">
        <v>1397</v>
      </c>
      <c r="O156" t="s">
        <v>14</v>
      </c>
      <c r="P156" t="s">
        <v>1695</v>
      </c>
      <c r="Q156" t="s">
        <v>634</v>
      </c>
    </row>
    <row r="157" spans="1:17">
      <c r="D157" s="5">
        <f t="shared" si="2"/>
        <v>2550</v>
      </c>
      <c r="E157" s="5" t="s">
        <v>30</v>
      </c>
      <c r="F157" s="5">
        <v>3</v>
      </c>
      <c r="G157" t="s">
        <v>1645</v>
      </c>
      <c r="H157" t="s">
        <v>1694</v>
      </c>
      <c r="J157" t="s">
        <v>30</v>
      </c>
      <c r="K157" t="s">
        <v>1645</v>
      </c>
      <c r="N157" t="s">
        <v>1405</v>
      </c>
    </row>
    <row r="158" spans="1:17">
      <c r="A158" t="s">
        <v>617</v>
      </c>
      <c r="B158" s="5" t="s">
        <v>30</v>
      </c>
      <c r="C158" t="s">
        <v>618</v>
      </c>
      <c r="D158" s="5">
        <f t="shared" si="2"/>
        <v>2560</v>
      </c>
      <c r="E158" s="5" t="s">
        <v>15</v>
      </c>
      <c r="F158" s="5">
        <v>4</v>
      </c>
      <c r="G158" t="s">
        <v>1644</v>
      </c>
      <c r="H158" t="s">
        <v>621</v>
      </c>
      <c r="I158" t="s">
        <v>293</v>
      </c>
      <c r="J158" t="s">
        <v>15</v>
      </c>
      <c r="K158" t="s">
        <v>1644</v>
      </c>
      <c r="N158" t="s">
        <v>1397</v>
      </c>
      <c r="O158" t="s">
        <v>14</v>
      </c>
      <c r="P158" t="s">
        <v>1693</v>
      </c>
      <c r="Q158" t="s">
        <v>618</v>
      </c>
    </row>
    <row r="159" spans="1:17">
      <c r="D159" s="5">
        <f t="shared" si="2"/>
        <v>2570</v>
      </c>
      <c r="E159" s="5" t="s">
        <v>15</v>
      </c>
      <c r="F159" s="5">
        <v>3</v>
      </c>
      <c r="G159" t="s">
        <v>1641</v>
      </c>
      <c r="H159" t="s">
        <v>1692</v>
      </c>
      <c r="J159" t="s">
        <v>15</v>
      </c>
      <c r="K159" t="s">
        <v>1641</v>
      </c>
      <c r="N159" t="s">
        <v>1405</v>
      </c>
    </row>
    <row r="160" spans="1:17">
      <c r="A160" t="s">
        <v>638</v>
      </c>
      <c r="B160" s="5" t="s">
        <v>15</v>
      </c>
      <c r="C160" t="s">
        <v>639</v>
      </c>
      <c r="D160" s="5">
        <f t="shared" si="2"/>
        <v>2580</v>
      </c>
      <c r="E160" s="5" t="s">
        <v>15</v>
      </c>
      <c r="F160" s="5">
        <v>4</v>
      </c>
      <c r="G160" t="s">
        <v>1443</v>
      </c>
      <c r="H160" t="s">
        <v>642</v>
      </c>
      <c r="I160" t="s">
        <v>322</v>
      </c>
      <c r="J160" t="s">
        <v>15</v>
      </c>
      <c r="K160" t="s">
        <v>1443</v>
      </c>
      <c r="N160" t="s">
        <v>1397</v>
      </c>
      <c r="O160" t="s">
        <v>14</v>
      </c>
      <c r="P160" t="s">
        <v>1691</v>
      </c>
      <c r="Q160" t="s">
        <v>639</v>
      </c>
    </row>
    <row r="161" spans="1:17">
      <c r="D161" s="5">
        <f t="shared" si="2"/>
        <v>2590</v>
      </c>
      <c r="E161" s="5" t="s">
        <v>30</v>
      </c>
      <c r="F161" s="5">
        <v>1</v>
      </c>
      <c r="G161" t="s">
        <v>1689</v>
      </c>
      <c r="H161" t="s">
        <v>1690</v>
      </c>
      <c r="J161" t="s">
        <v>30</v>
      </c>
      <c r="K161" t="s">
        <v>1689</v>
      </c>
      <c r="N161" t="s">
        <v>1405</v>
      </c>
    </row>
    <row r="162" spans="1:17">
      <c r="D162" s="5">
        <f t="shared" si="2"/>
        <v>2600</v>
      </c>
      <c r="E162" s="5" t="s">
        <v>15</v>
      </c>
      <c r="F162" s="5">
        <v>2</v>
      </c>
      <c r="G162" t="s">
        <v>1687</v>
      </c>
      <c r="H162" t="s">
        <v>1688</v>
      </c>
      <c r="J162" t="s">
        <v>15</v>
      </c>
      <c r="K162" t="s">
        <v>1687</v>
      </c>
      <c r="N162" t="s">
        <v>1405</v>
      </c>
    </row>
    <row r="163" spans="1:17">
      <c r="A163" t="s">
        <v>560</v>
      </c>
      <c r="B163" s="5" t="s">
        <v>30</v>
      </c>
      <c r="C163" t="s">
        <v>561</v>
      </c>
      <c r="D163" s="5">
        <f t="shared" si="2"/>
        <v>2610</v>
      </c>
      <c r="E163" s="5" t="s">
        <v>15</v>
      </c>
      <c r="F163" s="5">
        <v>3</v>
      </c>
      <c r="G163" t="s">
        <v>1420</v>
      </c>
      <c r="H163" t="s">
        <v>565</v>
      </c>
      <c r="I163" t="s">
        <v>562</v>
      </c>
      <c r="J163" t="s">
        <v>15</v>
      </c>
      <c r="K163" t="s">
        <v>1420</v>
      </c>
      <c r="N163" t="s">
        <v>1397</v>
      </c>
      <c r="O163" t="s">
        <v>14</v>
      </c>
      <c r="P163" t="s">
        <v>1686</v>
      </c>
      <c r="Q163" t="s">
        <v>561</v>
      </c>
    </row>
    <row r="164" spans="1:17">
      <c r="A164" t="s">
        <v>643</v>
      </c>
      <c r="B164" s="5" t="s">
        <v>143</v>
      </c>
      <c r="C164" t="s">
        <v>644</v>
      </c>
      <c r="D164" s="5">
        <f t="shared" si="2"/>
        <v>2620</v>
      </c>
      <c r="E164" s="5" t="s">
        <v>143</v>
      </c>
      <c r="F164" s="5">
        <v>0</v>
      </c>
      <c r="G164" t="s">
        <v>1685</v>
      </c>
      <c r="H164" t="s">
        <v>648</v>
      </c>
      <c r="I164" t="s">
        <v>645</v>
      </c>
      <c r="J164" t="s">
        <v>143</v>
      </c>
      <c r="K164" t="s">
        <v>1685</v>
      </c>
      <c r="N164" t="s">
        <v>1405</v>
      </c>
      <c r="O164" t="s">
        <v>51</v>
      </c>
      <c r="P164" t="s">
        <v>1684</v>
      </c>
      <c r="Q164" t="s">
        <v>644</v>
      </c>
    </row>
    <row r="165" spans="1:17">
      <c r="A165" t="s">
        <v>649</v>
      </c>
      <c r="B165" s="5" t="s">
        <v>30</v>
      </c>
      <c r="C165" t="s">
        <v>650</v>
      </c>
      <c r="D165" s="5">
        <f t="shared" si="2"/>
        <v>2630</v>
      </c>
      <c r="E165" s="5" t="s">
        <v>30</v>
      </c>
      <c r="F165" s="5">
        <v>1</v>
      </c>
      <c r="G165" t="s">
        <v>1424</v>
      </c>
      <c r="H165" t="s">
        <v>654</v>
      </c>
      <c r="I165" t="s">
        <v>651</v>
      </c>
      <c r="J165" t="s">
        <v>30</v>
      </c>
      <c r="K165" t="s">
        <v>1424</v>
      </c>
      <c r="N165" t="s">
        <v>1397</v>
      </c>
      <c r="O165" t="s">
        <v>51</v>
      </c>
      <c r="P165" t="s">
        <v>1683</v>
      </c>
      <c r="Q165" t="s">
        <v>650</v>
      </c>
    </row>
    <row r="166" spans="1:17">
      <c r="A166" t="s">
        <v>655</v>
      </c>
      <c r="B166" s="5" t="s">
        <v>15</v>
      </c>
      <c r="C166" t="s">
        <v>656</v>
      </c>
      <c r="D166" s="5">
        <f t="shared" si="2"/>
        <v>2640</v>
      </c>
      <c r="E166" s="5" t="s">
        <v>15</v>
      </c>
      <c r="F166" s="5">
        <v>1</v>
      </c>
      <c r="G166" t="s">
        <v>1682</v>
      </c>
      <c r="H166" t="s">
        <v>660</v>
      </c>
      <c r="I166" t="s">
        <v>657</v>
      </c>
      <c r="J166" t="s">
        <v>15</v>
      </c>
      <c r="K166" t="s">
        <v>1682</v>
      </c>
      <c r="N166" t="s">
        <v>1397</v>
      </c>
      <c r="O166" t="s">
        <v>51</v>
      </c>
      <c r="P166" t="s">
        <v>1681</v>
      </c>
      <c r="Q166" t="s">
        <v>656</v>
      </c>
    </row>
    <row r="167" spans="1:17">
      <c r="A167" t="s">
        <v>661</v>
      </c>
      <c r="B167" s="5" t="s">
        <v>30</v>
      </c>
      <c r="C167" t="s">
        <v>662</v>
      </c>
      <c r="D167" s="5">
        <f t="shared" si="2"/>
        <v>2650</v>
      </c>
      <c r="E167" s="5" t="s">
        <v>30</v>
      </c>
      <c r="F167" s="5">
        <v>2</v>
      </c>
      <c r="G167" t="s">
        <v>1680</v>
      </c>
      <c r="H167" t="s">
        <v>666</v>
      </c>
      <c r="I167" t="s">
        <v>663</v>
      </c>
      <c r="M167" t="s">
        <v>1680</v>
      </c>
      <c r="P167" s="10" t="s">
        <v>1679</v>
      </c>
      <c r="Q167" t="s">
        <v>662</v>
      </c>
    </row>
    <row r="168" spans="1:17">
      <c r="A168" t="s">
        <v>667</v>
      </c>
      <c r="B168" s="5" t="s">
        <v>143</v>
      </c>
      <c r="C168" t="s">
        <v>668</v>
      </c>
      <c r="D168" s="5">
        <f t="shared" si="2"/>
        <v>2660</v>
      </c>
      <c r="E168" s="5" t="s">
        <v>143</v>
      </c>
      <c r="F168" s="5">
        <v>1</v>
      </c>
      <c r="G168" t="s">
        <v>1678</v>
      </c>
      <c r="H168" t="s">
        <v>672</v>
      </c>
      <c r="I168" t="s">
        <v>669</v>
      </c>
      <c r="J168" t="s">
        <v>143</v>
      </c>
      <c r="K168" t="s">
        <v>1678</v>
      </c>
      <c r="N168" t="s">
        <v>1397</v>
      </c>
      <c r="O168" t="s">
        <v>51</v>
      </c>
      <c r="P168" t="s">
        <v>1677</v>
      </c>
      <c r="Q168" t="s">
        <v>668</v>
      </c>
    </row>
    <row r="169" spans="1:17">
      <c r="A169" t="s">
        <v>673</v>
      </c>
      <c r="B169" s="5" t="s">
        <v>30</v>
      </c>
      <c r="C169" t="s">
        <v>238</v>
      </c>
      <c r="D169" s="5">
        <f t="shared" si="2"/>
        <v>2670</v>
      </c>
      <c r="E169" s="5" t="s">
        <v>30</v>
      </c>
      <c r="F169" s="5">
        <v>2</v>
      </c>
      <c r="G169" t="s">
        <v>1447</v>
      </c>
      <c r="H169" t="s">
        <v>677</v>
      </c>
      <c r="I169" t="s">
        <v>674</v>
      </c>
      <c r="M169" t="s">
        <v>1447</v>
      </c>
      <c r="P169" t="s">
        <v>1676</v>
      </c>
      <c r="Q169" t="s">
        <v>238</v>
      </c>
    </row>
    <row r="170" spans="1:17">
      <c r="A170" t="s">
        <v>749</v>
      </c>
      <c r="B170" s="5" t="s">
        <v>30</v>
      </c>
      <c r="C170" t="s">
        <v>750</v>
      </c>
      <c r="D170" s="5">
        <f t="shared" si="2"/>
        <v>2680</v>
      </c>
      <c r="E170" s="5" t="s">
        <v>30</v>
      </c>
      <c r="F170" s="5">
        <v>1</v>
      </c>
      <c r="G170" t="s">
        <v>1675</v>
      </c>
      <c r="H170" t="s">
        <v>754</v>
      </c>
      <c r="I170" t="s">
        <v>751</v>
      </c>
      <c r="J170" t="s">
        <v>30</v>
      </c>
      <c r="K170" t="s">
        <v>1675</v>
      </c>
      <c r="N170" t="s">
        <v>1405</v>
      </c>
      <c r="O170" t="s">
        <v>14</v>
      </c>
      <c r="P170" t="s">
        <v>1674</v>
      </c>
      <c r="Q170" t="s">
        <v>750</v>
      </c>
    </row>
    <row r="171" spans="1:17">
      <c r="A171" t="s">
        <v>755</v>
      </c>
      <c r="B171" s="5" t="s">
        <v>15</v>
      </c>
      <c r="C171" t="s">
        <v>756</v>
      </c>
      <c r="D171" s="5">
        <f t="shared" si="2"/>
        <v>2690</v>
      </c>
      <c r="E171" s="5" t="s">
        <v>15</v>
      </c>
      <c r="F171" s="5">
        <v>2</v>
      </c>
      <c r="G171" t="s">
        <v>1673</v>
      </c>
      <c r="H171" t="s">
        <v>760</v>
      </c>
      <c r="I171" t="s">
        <v>757</v>
      </c>
      <c r="J171" t="s">
        <v>15</v>
      </c>
      <c r="K171" t="s">
        <v>1673</v>
      </c>
      <c r="N171" t="s">
        <v>1397</v>
      </c>
      <c r="O171" t="s">
        <v>14</v>
      </c>
      <c r="P171" t="s">
        <v>1672</v>
      </c>
      <c r="Q171" t="s">
        <v>756</v>
      </c>
    </row>
    <row r="172" spans="1:17">
      <c r="D172" s="5">
        <f t="shared" si="2"/>
        <v>2700</v>
      </c>
      <c r="E172" s="5" t="s">
        <v>15</v>
      </c>
      <c r="F172" s="5">
        <v>2</v>
      </c>
      <c r="G172" t="s">
        <v>1669</v>
      </c>
      <c r="H172" t="s">
        <v>1671</v>
      </c>
      <c r="I172" t="s">
        <v>1670</v>
      </c>
      <c r="J172" t="s">
        <v>15</v>
      </c>
      <c r="K172" t="s">
        <v>1669</v>
      </c>
      <c r="N172" t="s">
        <v>1397</v>
      </c>
    </row>
    <row r="173" spans="1:17">
      <c r="A173" t="s">
        <v>761</v>
      </c>
      <c r="B173" s="5" t="s">
        <v>30</v>
      </c>
      <c r="C173" t="s">
        <v>762</v>
      </c>
      <c r="D173" s="5">
        <f t="shared" si="2"/>
        <v>2710</v>
      </c>
      <c r="E173" s="5" t="s">
        <v>30</v>
      </c>
      <c r="F173" s="5">
        <v>2</v>
      </c>
      <c r="G173" t="s">
        <v>1668</v>
      </c>
      <c r="H173" t="s">
        <v>766</v>
      </c>
      <c r="I173" t="s">
        <v>763</v>
      </c>
      <c r="J173" t="s">
        <v>30</v>
      </c>
      <c r="K173" t="s">
        <v>1668</v>
      </c>
      <c r="N173" t="s">
        <v>1397</v>
      </c>
      <c r="O173" t="s">
        <v>14</v>
      </c>
      <c r="P173" t="s">
        <v>1667</v>
      </c>
      <c r="Q173" t="s">
        <v>762</v>
      </c>
    </row>
    <row r="174" spans="1:17">
      <c r="A174" t="s">
        <v>678</v>
      </c>
      <c r="B174" s="5" t="s">
        <v>30</v>
      </c>
      <c r="C174" t="s">
        <v>679</v>
      </c>
      <c r="D174" s="5">
        <f t="shared" si="2"/>
        <v>2720</v>
      </c>
      <c r="E174" s="5" t="s">
        <v>30</v>
      </c>
      <c r="F174" s="5">
        <v>1</v>
      </c>
      <c r="G174" t="s">
        <v>1666</v>
      </c>
      <c r="H174" t="s">
        <v>683</v>
      </c>
      <c r="I174" t="s">
        <v>680</v>
      </c>
      <c r="J174" t="s">
        <v>30</v>
      </c>
      <c r="K174" t="s">
        <v>1666</v>
      </c>
      <c r="N174" t="s">
        <v>1405</v>
      </c>
      <c r="O174" t="s">
        <v>51</v>
      </c>
      <c r="P174" t="s">
        <v>1665</v>
      </c>
      <c r="Q174" t="s">
        <v>679</v>
      </c>
    </row>
    <row r="175" spans="1:17">
      <c r="A175" t="s">
        <v>684</v>
      </c>
      <c r="B175" s="5" t="s">
        <v>15</v>
      </c>
      <c r="C175" t="s">
        <v>685</v>
      </c>
      <c r="D175" s="5">
        <f t="shared" si="2"/>
        <v>2730</v>
      </c>
      <c r="E175" s="5" t="s">
        <v>15</v>
      </c>
      <c r="F175" s="5">
        <v>2</v>
      </c>
      <c r="G175" t="s">
        <v>1424</v>
      </c>
      <c r="H175" t="s">
        <v>689</v>
      </c>
      <c r="I175" t="s">
        <v>686</v>
      </c>
      <c r="J175" t="s">
        <v>15</v>
      </c>
      <c r="K175" t="s">
        <v>1424</v>
      </c>
      <c r="N175" t="s">
        <v>1397</v>
      </c>
      <c r="O175" t="s">
        <v>14</v>
      </c>
      <c r="P175" t="s">
        <v>1664</v>
      </c>
      <c r="Q175" t="s">
        <v>685</v>
      </c>
    </row>
    <row r="176" spans="1:17">
      <c r="A176" t="s">
        <v>690</v>
      </c>
      <c r="B176" s="5" t="s">
        <v>30</v>
      </c>
      <c r="C176" t="s">
        <v>238</v>
      </c>
      <c r="D176" s="5">
        <f t="shared" si="2"/>
        <v>2740</v>
      </c>
      <c r="E176" s="5" t="s">
        <v>30</v>
      </c>
      <c r="F176" s="5">
        <v>3</v>
      </c>
      <c r="G176" t="s">
        <v>1447</v>
      </c>
      <c r="H176" t="s">
        <v>694</v>
      </c>
      <c r="I176" t="s">
        <v>691</v>
      </c>
      <c r="M176" t="s">
        <v>1447</v>
      </c>
      <c r="P176" t="s">
        <v>1663</v>
      </c>
      <c r="Q176" t="s">
        <v>238</v>
      </c>
    </row>
    <row r="177" spans="1:17">
      <c r="A177" t="s">
        <v>695</v>
      </c>
      <c r="B177" s="5" t="s">
        <v>30</v>
      </c>
      <c r="C177" t="s">
        <v>696</v>
      </c>
      <c r="D177" s="5">
        <f t="shared" si="2"/>
        <v>2750</v>
      </c>
      <c r="E177" s="5" t="s">
        <v>30</v>
      </c>
      <c r="F177" s="5">
        <v>2</v>
      </c>
      <c r="G177" t="s">
        <v>1420</v>
      </c>
      <c r="H177" t="s">
        <v>700</v>
      </c>
      <c r="I177" t="s">
        <v>697</v>
      </c>
      <c r="J177" t="s">
        <v>30</v>
      </c>
      <c r="K177" t="s">
        <v>1420</v>
      </c>
      <c r="N177" t="s">
        <v>1397</v>
      </c>
      <c r="O177" t="s">
        <v>14</v>
      </c>
      <c r="P177" t="s">
        <v>1662</v>
      </c>
      <c r="Q177" t="s">
        <v>696</v>
      </c>
    </row>
    <row r="178" spans="1:17">
      <c r="D178" s="5">
        <f t="shared" si="2"/>
        <v>2760</v>
      </c>
      <c r="E178" s="5" t="s">
        <v>30</v>
      </c>
      <c r="F178" s="5">
        <v>2</v>
      </c>
      <c r="G178" t="s">
        <v>1660</v>
      </c>
      <c r="H178" t="s">
        <v>1661</v>
      </c>
      <c r="J178" t="s">
        <v>30</v>
      </c>
      <c r="K178" t="s">
        <v>1660</v>
      </c>
      <c r="N178" t="s">
        <v>1405</v>
      </c>
    </row>
    <row r="179" spans="1:17">
      <c r="A179" t="s">
        <v>701</v>
      </c>
      <c r="B179" s="5" t="s">
        <v>30</v>
      </c>
      <c r="C179" t="s">
        <v>702</v>
      </c>
      <c r="D179" s="5">
        <f t="shared" si="2"/>
        <v>2770</v>
      </c>
      <c r="E179" s="5" t="s">
        <v>15</v>
      </c>
      <c r="F179" s="5">
        <v>3</v>
      </c>
      <c r="G179" t="s">
        <v>1424</v>
      </c>
      <c r="H179" t="s">
        <v>706</v>
      </c>
      <c r="I179" t="s">
        <v>703</v>
      </c>
      <c r="J179" t="s">
        <v>15</v>
      </c>
      <c r="K179" t="s">
        <v>1424</v>
      </c>
      <c r="N179" t="s">
        <v>1397</v>
      </c>
      <c r="O179" t="s">
        <v>14</v>
      </c>
      <c r="P179" t="s">
        <v>1659</v>
      </c>
      <c r="Q179" t="s">
        <v>702</v>
      </c>
    </row>
    <row r="180" spans="1:17">
      <c r="A180" t="s">
        <v>707</v>
      </c>
      <c r="B180" s="5" t="s">
        <v>30</v>
      </c>
      <c r="C180" t="s">
        <v>708</v>
      </c>
      <c r="D180" s="5">
        <f t="shared" si="2"/>
        <v>2780</v>
      </c>
      <c r="E180" s="5" t="s">
        <v>30</v>
      </c>
      <c r="F180" s="5">
        <v>3</v>
      </c>
      <c r="G180" t="s">
        <v>1658</v>
      </c>
      <c r="H180" t="s">
        <v>712</v>
      </c>
      <c r="I180" t="s">
        <v>709</v>
      </c>
      <c r="J180" t="s">
        <v>30</v>
      </c>
      <c r="K180" t="s">
        <v>1658</v>
      </c>
      <c r="N180" t="s">
        <v>1405</v>
      </c>
      <c r="P180" t="s">
        <v>1657</v>
      </c>
      <c r="Q180" t="s">
        <v>708</v>
      </c>
    </row>
    <row r="181" spans="1:17">
      <c r="A181" t="s">
        <v>713</v>
      </c>
      <c r="B181" s="5" t="s">
        <v>30</v>
      </c>
      <c r="C181" t="s">
        <v>714</v>
      </c>
      <c r="D181" s="5">
        <f t="shared" si="2"/>
        <v>2790</v>
      </c>
      <c r="E181" s="5" t="s">
        <v>30</v>
      </c>
      <c r="F181" s="5">
        <v>4</v>
      </c>
      <c r="G181" t="s">
        <v>1656</v>
      </c>
      <c r="H181" t="s">
        <v>717</v>
      </c>
      <c r="I181" t="s">
        <v>287</v>
      </c>
      <c r="J181" t="s">
        <v>30</v>
      </c>
      <c r="K181" t="s">
        <v>1656</v>
      </c>
      <c r="N181" t="s">
        <v>1397</v>
      </c>
      <c r="O181" t="s">
        <v>51</v>
      </c>
      <c r="P181" t="s">
        <v>1655</v>
      </c>
      <c r="Q181" t="s">
        <v>714</v>
      </c>
    </row>
    <row r="182" spans="1:17">
      <c r="A182" t="s">
        <v>718</v>
      </c>
      <c r="B182" s="5" t="s">
        <v>30</v>
      </c>
      <c r="C182" t="s">
        <v>719</v>
      </c>
      <c r="D182" s="5">
        <f t="shared" si="2"/>
        <v>2800</v>
      </c>
      <c r="E182" s="5" t="s">
        <v>30</v>
      </c>
      <c r="F182" s="5">
        <v>4</v>
      </c>
      <c r="G182" t="s">
        <v>1654</v>
      </c>
      <c r="H182" t="s">
        <v>722</v>
      </c>
      <c r="I182" t="s">
        <v>293</v>
      </c>
      <c r="J182" t="s">
        <v>30</v>
      </c>
      <c r="K182" t="s">
        <v>1654</v>
      </c>
      <c r="N182" t="s">
        <v>1397</v>
      </c>
      <c r="O182" t="s">
        <v>51</v>
      </c>
      <c r="P182" t="s">
        <v>1653</v>
      </c>
      <c r="Q182" t="s">
        <v>719</v>
      </c>
    </row>
    <row r="183" spans="1:17">
      <c r="A183" t="s">
        <v>723</v>
      </c>
      <c r="B183" s="5" t="s">
        <v>30</v>
      </c>
      <c r="C183" t="s">
        <v>724</v>
      </c>
      <c r="D183" s="5">
        <f t="shared" si="2"/>
        <v>2810</v>
      </c>
      <c r="E183" s="5" t="s">
        <v>30</v>
      </c>
      <c r="F183" s="5">
        <v>4</v>
      </c>
      <c r="G183" t="s">
        <v>1652</v>
      </c>
      <c r="H183" t="s">
        <v>728</v>
      </c>
      <c r="I183" t="s">
        <v>725</v>
      </c>
      <c r="J183" t="s">
        <v>30</v>
      </c>
      <c r="K183" t="s">
        <v>1652</v>
      </c>
      <c r="N183" t="s">
        <v>1397</v>
      </c>
      <c r="O183" t="s">
        <v>51</v>
      </c>
      <c r="P183" t="s">
        <v>1651</v>
      </c>
      <c r="Q183" t="s">
        <v>724</v>
      </c>
    </row>
    <row r="184" spans="1:17">
      <c r="A184" t="s">
        <v>729</v>
      </c>
      <c r="B184" s="5" t="s">
        <v>30</v>
      </c>
      <c r="C184" t="s">
        <v>730</v>
      </c>
      <c r="D184" s="5">
        <f t="shared" si="2"/>
        <v>2820</v>
      </c>
      <c r="E184" s="5" t="s">
        <v>30</v>
      </c>
      <c r="F184" s="5">
        <v>4</v>
      </c>
      <c r="G184" t="s">
        <v>1650</v>
      </c>
      <c r="H184" t="s">
        <v>733</v>
      </c>
      <c r="I184" t="s">
        <v>310</v>
      </c>
      <c r="J184" t="s">
        <v>30</v>
      </c>
      <c r="K184" t="s">
        <v>1650</v>
      </c>
      <c r="N184" t="s">
        <v>1397</v>
      </c>
      <c r="O184" t="s">
        <v>51</v>
      </c>
      <c r="P184" t="s">
        <v>1649</v>
      </c>
      <c r="Q184" t="s">
        <v>730</v>
      </c>
    </row>
    <row r="185" spans="1:17">
      <c r="A185" t="s">
        <v>734</v>
      </c>
      <c r="B185" s="5" t="s">
        <v>30</v>
      </c>
      <c r="C185" t="s">
        <v>735</v>
      </c>
      <c r="D185" s="5">
        <f t="shared" si="2"/>
        <v>2830</v>
      </c>
      <c r="E185" s="5" t="s">
        <v>30</v>
      </c>
      <c r="F185" s="5">
        <v>4</v>
      </c>
      <c r="G185" t="s">
        <v>1648</v>
      </c>
      <c r="H185" t="s">
        <v>738</v>
      </c>
      <c r="I185" t="s">
        <v>316</v>
      </c>
      <c r="J185" t="s">
        <v>30</v>
      </c>
      <c r="K185" t="s">
        <v>1648</v>
      </c>
      <c r="N185" t="s">
        <v>1397</v>
      </c>
      <c r="O185" t="s">
        <v>51</v>
      </c>
      <c r="P185" t="s">
        <v>1647</v>
      </c>
      <c r="Q185" t="s">
        <v>735</v>
      </c>
    </row>
    <row r="186" spans="1:17">
      <c r="D186" s="5">
        <f t="shared" si="2"/>
        <v>2840</v>
      </c>
      <c r="E186" s="5" t="s">
        <v>30</v>
      </c>
      <c r="F186" s="5">
        <v>4</v>
      </c>
      <c r="G186" t="s">
        <v>1645</v>
      </c>
      <c r="H186" t="s">
        <v>1646</v>
      </c>
      <c r="J186" t="s">
        <v>30</v>
      </c>
      <c r="K186" t="s">
        <v>1645</v>
      </c>
      <c r="N186" t="s">
        <v>1405</v>
      </c>
    </row>
    <row r="187" spans="1:17">
      <c r="A187" t="s">
        <v>739</v>
      </c>
      <c r="B187" s="5" t="s">
        <v>30</v>
      </c>
      <c r="C187" t="s">
        <v>740</v>
      </c>
      <c r="D187" s="5">
        <f t="shared" si="2"/>
        <v>2850</v>
      </c>
      <c r="E187" s="5" t="s">
        <v>15</v>
      </c>
      <c r="F187" s="5">
        <v>5</v>
      </c>
      <c r="G187" t="s">
        <v>1644</v>
      </c>
      <c r="H187" t="s">
        <v>743</v>
      </c>
      <c r="I187" t="s">
        <v>293</v>
      </c>
      <c r="J187" t="s">
        <v>15</v>
      </c>
      <c r="K187" t="s">
        <v>1644</v>
      </c>
      <c r="N187" t="s">
        <v>1397</v>
      </c>
      <c r="O187" t="s">
        <v>51</v>
      </c>
      <c r="P187" t="s">
        <v>1643</v>
      </c>
      <c r="Q187" t="s">
        <v>740</v>
      </c>
    </row>
    <row r="188" spans="1:17">
      <c r="D188" s="5">
        <f t="shared" si="2"/>
        <v>2860</v>
      </c>
      <c r="E188" s="5" t="s">
        <v>30</v>
      </c>
      <c r="F188" s="5">
        <v>4</v>
      </c>
      <c r="G188" t="s">
        <v>1641</v>
      </c>
      <c r="H188" t="s">
        <v>1642</v>
      </c>
      <c r="J188" t="s">
        <v>30</v>
      </c>
      <c r="K188" t="s">
        <v>1641</v>
      </c>
      <c r="N188" t="s">
        <v>1405</v>
      </c>
    </row>
    <row r="189" spans="1:17">
      <c r="A189" t="s">
        <v>744</v>
      </c>
      <c r="B189" s="5" t="s">
        <v>30</v>
      </c>
      <c r="C189" t="s">
        <v>745</v>
      </c>
      <c r="D189" s="5">
        <f t="shared" si="2"/>
        <v>2870</v>
      </c>
      <c r="E189" s="5" t="s">
        <v>15</v>
      </c>
      <c r="F189" s="5">
        <v>5</v>
      </c>
      <c r="G189" t="s">
        <v>1443</v>
      </c>
      <c r="H189" t="s">
        <v>748</v>
      </c>
      <c r="I189" t="s">
        <v>322</v>
      </c>
      <c r="J189" t="s">
        <v>15</v>
      </c>
      <c r="K189" t="s">
        <v>1443</v>
      </c>
      <c r="N189" t="s">
        <v>1397</v>
      </c>
      <c r="O189" t="s">
        <v>51</v>
      </c>
      <c r="P189" t="s">
        <v>1640</v>
      </c>
      <c r="Q189" t="s">
        <v>745</v>
      </c>
    </row>
    <row r="190" spans="1:17">
      <c r="A190" t="s">
        <v>767</v>
      </c>
      <c r="B190" s="5" t="s">
        <v>30</v>
      </c>
      <c r="C190" t="s">
        <v>768</v>
      </c>
      <c r="D190" s="5">
        <f t="shared" si="2"/>
        <v>2880</v>
      </c>
      <c r="E190" s="5" t="s">
        <v>30</v>
      </c>
      <c r="F190" s="5">
        <v>1</v>
      </c>
      <c r="G190" t="s">
        <v>1639</v>
      </c>
      <c r="H190" t="s">
        <v>772</v>
      </c>
      <c r="I190" t="s">
        <v>769</v>
      </c>
      <c r="J190" t="s">
        <v>30</v>
      </c>
      <c r="K190" t="s">
        <v>1639</v>
      </c>
      <c r="N190" t="s">
        <v>1405</v>
      </c>
      <c r="O190" t="s">
        <v>51</v>
      </c>
      <c r="P190" t="s">
        <v>1638</v>
      </c>
      <c r="Q190" t="s">
        <v>768</v>
      </c>
    </row>
    <row r="191" spans="1:17">
      <c r="A191" t="s">
        <v>773</v>
      </c>
      <c r="B191" s="5" t="s">
        <v>30</v>
      </c>
      <c r="C191" t="s">
        <v>774</v>
      </c>
      <c r="D191" s="5">
        <f t="shared" si="2"/>
        <v>2890</v>
      </c>
      <c r="E191" s="5" t="s">
        <v>30</v>
      </c>
      <c r="F191" s="5">
        <v>2</v>
      </c>
      <c r="G191" t="s">
        <v>1424</v>
      </c>
      <c r="H191" t="s">
        <v>778</v>
      </c>
      <c r="I191" t="s">
        <v>775</v>
      </c>
      <c r="J191" t="s">
        <v>30</v>
      </c>
      <c r="K191" t="s">
        <v>1424</v>
      </c>
      <c r="N191" t="s">
        <v>1397</v>
      </c>
      <c r="O191" t="s">
        <v>14</v>
      </c>
      <c r="P191" t="s">
        <v>1637</v>
      </c>
      <c r="Q191" t="s">
        <v>774</v>
      </c>
    </row>
    <row r="192" spans="1:17">
      <c r="D192" s="5">
        <f t="shared" si="2"/>
        <v>2900</v>
      </c>
      <c r="E192" s="5" t="s">
        <v>30</v>
      </c>
      <c r="F192" s="5">
        <v>2</v>
      </c>
      <c r="G192" t="s">
        <v>1635</v>
      </c>
      <c r="H192" t="s">
        <v>1636</v>
      </c>
      <c r="J192" t="s">
        <v>30</v>
      </c>
      <c r="K192" t="s">
        <v>1635</v>
      </c>
      <c r="N192" t="s">
        <v>1405</v>
      </c>
    </row>
    <row r="193" spans="1:17">
      <c r="A193" t="s">
        <v>784</v>
      </c>
      <c r="B193" s="5" t="s">
        <v>30</v>
      </c>
      <c r="C193" t="s">
        <v>785</v>
      </c>
      <c r="D193" s="5">
        <f t="shared" si="2"/>
        <v>2910</v>
      </c>
      <c r="E193" s="5" t="s">
        <v>15</v>
      </c>
      <c r="F193" s="5">
        <v>3</v>
      </c>
      <c r="G193" t="s">
        <v>1424</v>
      </c>
      <c r="H193" t="s">
        <v>789</v>
      </c>
      <c r="I193" t="s">
        <v>786</v>
      </c>
      <c r="J193" t="s">
        <v>15</v>
      </c>
      <c r="K193" t="s">
        <v>1424</v>
      </c>
      <c r="N193" t="s">
        <v>1397</v>
      </c>
      <c r="O193" t="s">
        <v>14</v>
      </c>
      <c r="P193" t="s">
        <v>1634</v>
      </c>
      <c r="Q193" t="s">
        <v>785</v>
      </c>
    </row>
    <row r="194" spans="1:17">
      <c r="A194" t="s">
        <v>141</v>
      </c>
      <c r="B194" s="5" t="s">
        <v>143</v>
      </c>
      <c r="C194" t="s">
        <v>142</v>
      </c>
      <c r="D194" s="5">
        <f t="shared" si="2"/>
        <v>2920</v>
      </c>
      <c r="E194" s="5" t="s">
        <v>143</v>
      </c>
      <c r="F194" s="5">
        <v>0</v>
      </c>
      <c r="G194" t="s">
        <v>1633</v>
      </c>
      <c r="H194" t="s">
        <v>147</v>
      </c>
      <c r="I194" t="s">
        <v>144</v>
      </c>
      <c r="J194" t="s">
        <v>143</v>
      </c>
      <c r="K194" t="s">
        <v>1633</v>
      </c>
      <c r="N194" t="s">
        <v>1405</v>
      </c>
      <c r="O194" t="s">
        <v>51</v>
      </c>
      <c r="P194" t="s">
        <v>1632</v>
      </c>
      <c r="Q194" t="s">
        <v>142</v>
      </c>
    </row>
    <row r="195" spans="1:17">
      <c r="A195" t="s">
        <v>148</v>
      </c>
      <c r="B195" s="5" t="s">
        <v>30</v>
      </c>
      <c r="C195" t="s">
        <v>149</v>
      </c>
      <c r="D195" s="5">
        <f t="shared" si="2"/>
        <v>2930</v>
      </c>
      <c r="E195" s="5" t="s">
        <v>30</v>
      </c>
      <c r="F195" s="5">
        <v>1</v>
      </c>
      <c r="G195" t="s">
        <v>1631</v>
      </c>
      <c r="H195" t="s">
        <v>153</v>
      </c>
      <c r="I195" t="s">
        <v>150</v>
      </c>
      <c r="J195" t="s">
        <v>30</v>
      </c>
      <c r="K195" t="s">
        <v>1631</v>
      </c>
      <c r="N195" t="s">
        <v>1397</v>
      </c>
      <c r="O195" t="s">
        <v>51</v>
      </c>
      <c r="P195" t="s">
        <v>1630</v>
      </c>
      <c r="Q195" t="s">
        <v>149</v>
      </c>
    </row>
    <row r="196" spans="1:17">
      <c r="A196" t="s">
        <v>154</v>
      </c>
      <c r="B196" s="5" t="s">
        <v>30</v>
      </c>
      <c r="C196" t="s">
        <v>155</v>
      </c>
      <c r="D196" s="5">
        <f t="shared" ref="D196:D259" si="3">D195+10</f>
        <v>2940</v>
      </c>
      <c r="E196" s="5" t="s">
        <v>30</v>
      </c>
      <c r="F196" s="5">
        <v>1</v>
      </c>
      <c r="G196" t="s">
        <v>1528</v>
      </c>
      <c r="H196" t="s">
        <v>159</v>
      </c>
      <c r="I196" t="s">
        <v>156</v>
      </c>
      <c r="J196" t="s">
        <v>30</v>
      </c>
      <c r="K196" t="s">
        <v>1528</v>
      </c>
      <c r="N196" t="s">
        <v>1397</v>
      </c>
      <c r="O196" t="s">
        <v>14</v>
      </c>
      <c r="P196" t="s">
        <v>1629</v>
      </c>
      <c r="Q196" t="s">
        <v>155</v>
      </c>
    </row>
    <row r="197" spans="1:17">
      <c r="A197" t="s">
        <v>160</v>
      </c>
      <c r="B197" s="5" t="s">
        <v>30</v>
      </c>
      <c r="C197" t="s">
        <v>161</v>
      </c>
      <c r="D197" s="5">
        <f t="shared" si="3"/>
        <v>2950</v>
      </c>
      <c r="E197" s="5" t="s">
        <v>30</v>
      </c>
      <c r="F197" s="5">
        <v>1</v>
      </c>
      <c r="G197" t="s">
        <v>1402</v>
      </c>
      <c r="H197" t="s">
        <v>166</v>
      </c>
      <c r="I197" t="s">
        <v>162</v>
      </c>
      <c r="J197" t="s">
        <v>30</v>
      </c>
      <c r="K197" t="s">
        <v>1402</v>
      </c>
      <c r="N197" t="s">
        <v>1397</v>
      </c>
      <c r="O197" t="s">
        <v>51</v>
      </c>
      <c r="P197" t="s">
        <v>1628</v>
      </c>
      <c r="Q197" t="s">
        <v>161</v>
      </c>
    </row>
    <row r="198" spans="1:17">
      <c r="A198" t="s">
        <v>167</v>
      </c>
      <c r="B198" s="5" t="s">
        <v>30</v>
      </c>
      <c r="C198" t="s">
        <v>168</v>
      </c>
      <c r="D198" s="5">
        <f t="shared" si="3"/>
        <v>2960</v>
      </c>
      <c r="E198" s="5" t="s">
        <v>30</v>
      </c>
      <c r="F198" s="5">
        <v>1</v>
      </c>
      <c r="G198" t="s">
        <v>1627</v>
      </c>
      <c r="H198" t="s">
        <v>172</v>
      </c>
      <c r="I198" t="s">
        <v>169</v>
      </c>
      <c r="J198" t="s">
        <v>30</v>
      </c>
      <c r="K198" t="s">
        <v>1627</v>
      </c>
      <c r="N198" t="s">
        <v>1397</v>
      </c>
      <c r="O198" t="s">
        <v>51</v>
      </c>
      <c r="P198" t="s">
        <v>1626</v>
      </c>
      <c r="Q198" t="s">
        <v>168</v>
      </c>
    </row>
    <row r="199" spans="1:17">
      <c r="A199" t="s">
        <v>790</v>
      </c>
      <c r="B199" s="5" t="s">
        <v>143</v>
      </c>
      <c r="C199" t="s">
        <v>791</v>
      </c>
      <c r="D199" s="5">
        <f t="shared" si="3"/>
        <v>2970</v>
      </c>
      <c r="E199" s="5" t="s">
        <v>143</v>
      </c>
      <c r="F199" s="5">
        <v>0</v>
      </c>
      <c r="G199" t="s">
        <v>1625</v>
      </c>
      <c r="H199" t="s">
        <v>795</v>
      </c>
      <c r="I199" t="s">
        <v>792</v>
      </c>
      <c r="J199" t="s">
        <v>143</v>
      </c>
      <c r="K199" t="s">
        <v>1625</v>
      </c>
      <c r="N199" t="s">
        <v>1405</v>
      </c>
      <c r="O199" t="s">
        <v>51</v>
      </c>
      <c r="P199" t="s">
        <v>1624</v>
      </c>
      <c r="Q199" t="s">
        <v>791</v>
      </c>
    </row>
    <row r="200" spans="1:17">
      <c r="A200" t="s">
        <v>796</v>
      </c>
      <c r="B200" s="5" t="s">
        <v>30</v>
      </c>
      <c r="C200" t="s">
        <v>797</v>
      </c>
      <c r="D200" s="5">
        <f t="shared" si="3"/>
        <v>2980</v>
      </c>
      <c r="E200" s="5" t="s">
        <v>30</v>
      </c>
      <c r="F200" s="5">
        <v>1</v>
      </c>
      <c r="G200" t="s">
        <v>1424</v>
      </c>
      <c r="H200" t="s">
        <v>801</v>
      </c>
      <c r="I200" t="s">
        <v>798</v>
      </c>
      <c r="J200" t="s">
        <v>30</v>
      </c>
      <c r="K200" t="s">
        <v>1424</v>
      </c>
      <c r="N200" t="s">
        <v>1397</v>
      </c>
      <c r="O200" t="s">
        <v>51</v>
      </c>
      <c r="P200" t="s">
        <v>1623</v>
      </c>
      <c r="Q200" t="s">
        <v>797</v>
      </c>
    </row>
    <row r="201" spans="1:17">
      <c r="A201" t="s">
        <v>802</v>
      </c>
      <c r="B201" s="5" t="s">
        <v>15</v>
      </c>
      <c r="C201" t="s">
        <v>803</v>
      </c>
      <c r="D201" s="5">
        <f t="shared" si="3"/>
        <v>2990</v>
      </c>
      <c r="E201" s="5" t="s">
        <v>15</v>
      </c>
      <c r="F201" s="5">
        <v>1</v>
      </c>
      <c r="G201" t="s">
        <v>1622</v>
      </c>
      <c r="H201" t="s">
        <v>807</v>
      </c>
      <c r="I201" t="s">
        <v>804</v>
      </c>
      <c r="J201" t="s">
        <v>15</v>
      </c>
      <c r="K201" t="s">
        <v>1622</v>
      </c>
      <c r="N201" t="s">
        <v>1397</v>
      </c>
      <c r="O201" t="s">
        <v>51</v>
      </c>
      <c r="P201" t="s">
        <v>1621</v>
      </c>
      <c r="Q201" t="s">
        <v>803</v>
      </c>
    </row>
    <row r="202" spans="1:17">
      <c r="A202" t="s">
        <v>808</v>
      </c>
      <c r="B202" s="5" t="s">
        <v>30</v>
      </c>
      <c r="C202" t="s">
        <v>809</v>
      </c>
      <c r="D202" s="5">
        <f t="shared" si="3"/>
        <v>3000</v>
      </c>
      <c r="E202" s="5" t="s">
        <v>30</v>
      </c>
      <c r="F202" s="5">
        <v>1</v>
      </c>
      <c r="G202" t="s">
        <v>1620</v>
      </c>
      <c r="H202" t="s">
        <v>813</v>
      </c>
      <c r="I202" t="s">
        <v>810</v>
      </c>
      <c r="J202" t="s">
        <v>30</v>
      </c>
      <c r="K202" t="s">
        <v>1620</v>
      </c>
      <c r="N202" t="s">
        <v>1397</v>
      </c>
      <c r="O202" t="s">
        <v>51</v>
      </c>
      <c r="P202" t="s">
        <v>1619</v>
      </c>
      <c r="Q202" t="s">
        <v>809</v>
      </c>
    </row>
    <row r="203" spans="1:17">
      <c r="A203" t="s">
        <v>814</v>
      </c>
      <c r="B203" s="5" t="s">
        <v>30</v>
      </c>
      <c r="C203" t="s">
        <v>815</v>
      </c>
      <c r="D203" s="5">
        <f t="shared" si="3"/>
        <v>3010</v>
      </c>
      <c r="E203" s="5" t="s">
        <v>30</v>
      </c>
      <c r="F203" s="5">
        <v>1</v>
      </c>
      <c r="G203" t="s">
        <v>1618</v>
      </c>
      <c r="H203" t="s">
        <v>819</v>
      </c>
      <c r="I203" t="s">
        <v>816</v>
      </c>
      <c r="J203" t="s">
        <v>30</v>
      </c>
      <c r="K203" t="s">
        <v>1618</v>
      </c>
      <c r="N203" t="s">
        <v>1397</v>
      </c>
      <c r="O203" t="s">
        <v>51</v>
      </c>
      <c r="P203" t="s">
        <v>1617</v>
      </c>
      <c r="Q203" t="s">
        <v>815</v>
      </c>
    </row>
    <row r="204" spans="1:17" ht="30">
      <c r="A204" t="s">
        <v>820</v>
      </c>
      <c r="B204" s="5" t="s">
        <v>143</v>
      </c>
      <c r="C204" t="s">
        <v>821</v>
      </c>
      <c r="D204" s="5">
        <f t="shared" si="3"/>
        <v>3020</v>
      </c>
      <c r="E204" s="5" t="s">
        <v>143</v>
      </c>
      <c r="F204" s="5">
        <v>0</v>
      </c>
      <c r="G204" s="1" t="s">
        <v>1486</v>
      </c>
      <c r="H204" t="s">
        <v>825</v>
      </c>
      <c r="I204" t="s">
        <v>822</v>
      </c>
      <c r="J204" t="s">
        <v>143</v>
      </c>
      <c r="K204" t="s">
        <v>1406</v>
      </c>
      <c r="L204" t="s">
        <v>1485</v>
      </c>
      <c r="N204" t="s">
        <v>1405</v>
      </c>
      <c r="O204" t="s">
        <v>14</v>
      </c>
      <c r="P204" t="s">
        <v>1616</v>
      </c>
      <c r="Q204" t="s">
        <v>821</v>
      </c>
    </row>
    <row r="205" spans="1:17">
      <c r="D205" s="5">
        <f t="shared" si="3"/>
        <v>3030</v>
      </c>
      <c r="E205" s="5" t="s">
        <v>15</v>
      </c>
      <c r="F205" s="5">
        <v>1</v>
      </c>
      <c r="G205" t="s">
        <v>1403</v>
      </c>
      <c r="H205" t="s">
        <v>1615</v>
      </c>
      <c r="I205" t="s">
        <v>2843</v>
      </c>
      <c r="J205" t="s">
        <v>15</v>
      </c>
      <c r="K205" t="s">
        <v>1403</v>
      </c>
      <c r="N205" t="s">
        <v>1397</v>
      </c>
    </row>
    <row r="206" spans="1:17">
      <c r="A206" t="s">
        <v>851</v>
      </c>
      <c r="B206" s="5" t="s">
        <v>30</v>
      </c>
      <c r="C206" t="s">
        <v>852</v>
      </c>
      <c r="D206" s="5">
        <f t="shared" si="3"/>
        <v>3040</v>
      </c>
      <c r="E206" s="5" t="s">
        <v>30</v>
      </c>
      <c r="F206" s="5">
        <v>1</v>
      </c>
      <c r="G206" t="s">
        <v>1471</v>
      </c>
      <c r="H206" t="s">
        <v>856</v>
      </c>
      <c r="I206" t="s">
        <v>853</v>
      </c>
      <c r="J206" t="s">
        <v>30</v>
      </c>
      <c r="K206" t="s">
        <v>1471</v>
      </c>
      <c r="N206" t="s">
        <v>1397</v>
      </c>
      <c r="O206" t="s">
        <v>14</v>
      </c>
      <c r="P206" t="s">
        <v>1614</v>
      </c>
      <c r="Q206" t="s">
        <v>852</v>
      </c>
    </row>
    <row r="207" spans="1:17">
      <c r="A207" t="s">
        <v>845</v>
      </c>
      <c r="B207" s="5" t="s">
        <v>30</v>
      </c>
      <c r="C207" t="s">
        <v>846</v>
      </c>
      <c r="D207" s="5">
        <f t="shared" si="3"/>
        <v>3050</v>
      </c>
      <c r="E207" s="5" t="s">
        <v>30</v>
      </c>
      <c r="F207" s="5">
        <v>1</v>
      </c>
      <c r="G207" t="s">
        <v>1469</v>
      </c>
      <c r="H207" t="s">
        <v>850</v>
      </c>
      <c r="I207" t="s">
        <v>847</v>
      </c>
      <c r="J207" t="s">
        <v>30</v>
      </c>
      <c r="K207" t="s">
        <v>1469</v>
      </c>
      <c r="N207" t="s">
        <v>1397</v>
      </c>
      <c r="O207" t="s">
        <v>14</v>
      </c>
      <c r="P207" t="s">
        <v>1613</v>
      </c>
      <c r="Q207" t="s">
        <v>846</v>
      </c>
    </row>
    <row r="208" spans="1:17">
      <c r="A208" t="s">
        <v>838</v>
      </c>
      <c r="B208" s="5" t="s">
        <v>30</v>
      </c>
      <c r="C208" t="s">
        <v>839</v>
      </c>
      <c r="D208" s="5">
        <f t="shared" si="3"/>
        <v>3060</v>
      </c>
      <c r="E208" s="5" t="s">
        <v>30</v>
      </c>
      <c r="F208" s="5">
        <v>1</v>
      </c>
      <c r="G208" t="s">
        <v>1467</v>
      </c>
      <c r="H208" t="s">
        <v>844</v>
      </c>
      <c r="I208" t="s">
        <v>840</v>
      </c>
      <c r="J208" t="s">
        <v>30</v>
      </c>
      <c r="K208" t="s">
        <v>1467</v>
      </c>
      <c r="N208" t="s">
        <v>1397</v>
      </c>
      <c r="O208" t="s">
        <v>14</v>
      </c>
      <c r="P208" t="s">
        <v>1612</v>
      </c>
      <c r="Q208" t="s">
        <v>839</v>
      </c>
    </row>
    <row r="209" spans="1:17">
      <c r="A209" t="s">
        <v>826</v>
      </c>
      <c r="B209" s="5" t="s">
        <v>15</v>
      </c>
      <c r="C209" t="s">
        <v>827</v>
      </c>
      <c r="D209" s="5">
        <f t="shared" si="3"/>
        <v>3070</v>
      </c>
      <c r="E209" s="5" t="s">
        <v>15</v>
      </c>
      <c r="F209" s="5">
        <v>1</v>
      </c>
      <c r="G209" t="s">
        <v>1402</v>
      </c>
      <c r="H209" t="s">
        <v>831</v>
      </c>
      <c r="I209" t="s">
        <v>828</v>
      </c>
      <c r="J209" t="s">
        <v>15</v>
      </c>
      <c r="K209" t="s">
        <v>1402</v>
      </c>
      <c r="N209" t="s">
        <v>1397</v>
      </c>
      <c r="O209" t="s">
        <v>14</v>
      </c>
      <c r="P209" t="s">
        <v>1611</v>
      </c>
      <c r="Q209" t="s">
        <v>827</v>
      </c>
    </row>
    <row r="210" spans="1:17">
      <c r="D210" s="5">
        <f t="shared" si="3"/>
        <v>3080</v>
      </c>
      <c r="E210" s="5" t="s">
        <v>15</v>
      </c>
      <c r="F210" s="5">
        <v>2</v>
      </c>
      <c r="G210" t="s">
        <v>1394</v>
      </c>
      <c r="H210" t="s">
        <v>1610</v>
      </c>
      <c r="I210" t="s">
        <v>1399</v>
      </c>
      <c r="M210" t="s">
        <v>1394</v>
      </c>
    </row>
    <row r="211" spans="1:17">
      <c r="A211" t="s">
        <v>832</v>
      </c>
      <c r="B211" s="5" t="s">
        <v>30</v>
      </c>
      <c r="C211" t="s">
        <v>833</v>
      </c>
      <c r="D211" s="5">
        <f t="shared" si="3"/>
        <v>3090</v>
      </c>
      <c r="E211" s="5" t="s">
        <v>30</v>
      </c>
      <c r="F211" s="5">
        <v>1</v>
      </c>
      <c r="G211" t="s">
        <v>1398</v>
      </c>
      <c r="H211" t="s">
        <v>837</v>
      </c>
      <c r="I211" t="s">
        <v>834</v>
      </c>
      <c r="J211" t="s">
        <v>30</v>
      </c>
      <c r="K211" t="s">
        <v>1398</v>
      </c>
      <c r="N211" t="s">
        <v>1397</v>
      </c>
      <c r="O211" t="s">
        <v>14</v>
      </c>
      <c r="P211" t="s">
        <v>1609</v>
      </c>
      <c r="Q211" t="s">
        <v>833</v>
      </c>
    </row>
    <row r="212" spans="1:17">
      <c r="D212" s="5">
        <f t="shared" si="3"/>
        <v>3100</v>
      </c>
      <c r="E212" s="5" t="s">
        <v>15</v>
      </c>
      <c r="F212" s="5">
        <v>2</v>
      </c>
      <c r="G212" t="s">
        <v>1394</v>
      </c>
      <c r="H212" t="s">
        <v>1608</v>
      </c>
      <c r="I212" t="s">
        <v>1399</v>
      </c>
      <c r="M212" t="s">
        <v>1394</v>
      </c>
    </row>
    <row r="213" spans="1:17">
      <c r="D213" s="5">
        <f t="shared" si="3"/>
        <v>3110</v>
      </c>
      <c r="E213" s="5" t="s">
        <v>15</v>
      </c>
      <c r="F213" s="5">
        <v>1</v>
      </c>
      <c r="G213" t="s">
        <v>1559</v>
      </c>
      <c r="H213" t="s">
        <v>1607</v>
      </c>
      <c r="J213" t="s">
        <v>15</v>
      </c>
      <c r="K213" t="s">
        <v>1559</v>
      </c>
      <c r="N213" t="s">
        <v>1405</v>
      </c>
    </row>
    <row r="214" spans="1:17">
      <c r="A214" t="s">
        <v>857</v>
      </c>
      <c r="B214" s="5" t="s">
        <v>15</v>
      </c>
      <c r="C214" t="s">
        <v>858</v>
      </c>
      <c r="D214" s="5">
        <f t="shared" si="3"/>
        <v>3120</v>
      </c>
      <c r="E214" s="5" t="s">
        <v>15</v>
      </c>
      <c r="F214" s="5">
        <v>2</v>
      </c>
      <c r="G214" t="s">
        <v>1424</v>
      </c>
      <c r="H214" t="s">
        <v>862</v>
      </c>
      <c r="I214" t="s">
        <v>859</v>
      </c>
      <c r="J214" t="s">
        <v>15</v>
      </c>
      <c r="K214" t="s">
        <v>1424</v>
      </c>
      <c r="N214" t="s">
        <v>1397</v>
      </c>
      <c r="O214" t="s">
        <v>51</v>
      </c>
      <c r="P214" t="s">
        <v>1606</v>
      </c>
      <c r="Q214" t="s">
        <v>858</v>
      </c>
    </row>
    <row r="215" spans="1:17">
      <c r="A215" t="s">
        <v>869</v>
      </c>
      <c r="B215" s="5" t="s">
        <v>30</v>
      </c>
      <c r="C215" t="s">
        <v>870</v>
      </c>
      <c r="D215" s="5">
        <f t="shared" si="3"/>
        <v>3130</v>
      </c>
      <c r="E215" s="5" t="s">
        <v>30</v>
      </c>
      <c r="F215" s="5">
        <v>2</v>
      </c>
      <c r="G215" t="s">
        <v>1430</v>
      </c>
      <c r="H215" t="s">
        <v>874</v>
      </c>
      <c r="I215" t="s">
        <v>871</v>
      </c>
      <c r="J215" t="s">
        <v>30</v>
      </c>
      <c r="K215" t="s">
        <v>1430</v>
      </c>
      <c r="N215" t="s">
        <v>1397</v>
      </c>
      <c r="O215" t="s">
        <v>51</v>
      </c>
      <c r="P215" t="s">
        <v>1605</v>
      </c>
      <c r="Q215" t="s">
        <v>870</v>
      </c>
    </row>
    <row r="216" spans="1:17">
      <c r="D216" s="5">
        <f t="shared" si="3"/>
        <v>3140</v>
      </c>
      <c r="E216" s="5" t="s">
        <v>15</v>
      </c>
      <c r="F216" s="5">
        <v>2</v>
      </c>
      <c r="G216" t="s">
        <v>1425</v>
      </c>
      <c r="H216" t="s">
        <v>1604</v>
      </c>
      <c r="J216" t="s">
        <v>15</v>
      </c>
      <c r="K216" t="s">
        <v>1425</v>
      </c>
      <c r="N216" t="s">
        <v>1405</v>
      </c>
    </row>
    <row r="217" spans="1:17">
      <c r="A217" t="s">
        <v>863</v>
      </c>
      <c r="B217" s="5" t="s">
        <v>15</v>
      </c>
      <c r="C217" t="s">
        <v>864</v>
      </c>
      <c r="D217" s="5">
        <f t="shared" si="3"/>
        <v>3150</v>
      </c>
      <c r="E217" s="5" t="s">
        <v>15</v>
      </c>
      <c r="F217" s="5">
        <v>3</v>
      </c>
      <c r="G217" t="s">
        <v>1424</v>
      </c>
      <c r="H217" t="s">
        <v>868</v>
      </c>
      <c r="I217" t="s">
        <v>865</v>
      </c>
      <c r="J217" t="s">
        <v>15</v>
      </c>
      <c r="K217" t="s">
        <v>1424</v>
      </c>
      <c r="N217" t="s">
        <v>1397</v>
      </c>
      <c r="O217" t="s">
        <v>51</v>
      </c>
      <c r="P217" t="s">
        <v>1603</v>
      </c>
      <c r="Q217" t="s">
        <v>864</v>
      </c>
    </row>
    <row r="218" spans="1:17" ht="30">
      <c r="A218" t="s">
        <v>875</v>
      </c>
      <c r="B218" s="5" t="s">
        <v>143</v>
      </c>
      <c r="C218" t="s">
        <v>876</v>
      </c>
      <c r="D218" s="5">
        <f t="shared" si="3"/>
        <v>3160</v>
      </c>
      <c r="E218" s="5" t="s">
        <v>143</v>
      </c>
      <c r="F218" s="5">
        <v>0</v>
      </c>
      <c r="G218" s="1" t="s">
        <v>1475</v>
      </c>
      <c r="H218" t="s">
        <v>879</v>
      </c>
      <c r="I218" t="s">
        <v>877</v>
      </c>
      <c r="J218" t="s">
        <v>143</v>
      </c>
      <c r="K218" t="s">
        <v>1406</v>
      </c>
      <c r="L218" t="s">
        <v>1474</v>
      </c>
      <c r="N218" t="s">
        <v>1405</v>
      </c>
      <c r="O218" t="s">
        <v>14</v>
      </c>
      <c r="P218" t="s">
        <v>1602</v>
      </c>
      <c r="Q218" t="s">
        <v>876</v>
      </c>
    </row>
    <row r="219" spans="1:17">
      <c r="D219" s="5">
        <f t="shared" si="3"/>
        <v>3170</v>
      </c>
      <c r="E219" s="5" t="s">
        <v>15</v>
      </c>
      <c r="F219" s="5">
        <v>1</v>
      </c>
      <c r="G219" t="s">
        <v>1403</v>
      </c>
      <c r="H219" t="s">
        <v>1601</v>
      </c>
      <c r="I219" t="s">
        <v>2846</v>
      </c>
      <c r="J219" t="s">
        <v>15</v>
      </c>
      <c r="K219" t="s">
        <v>1403</v>
      </c>
      <c r="N219" t="s">
        <v>1397</v>
      </c>
    </row>
    <row r="220" spans="1:17">
      <c r="A220" t="s">
        <v>900</v>
      </c>
      <c r="B220" s="5" t="s">
        <v>30</v>
      </c>
      <c r="C220" t="s">
        <v>901</v>
      </c>
      <c r="D220" s="5">
        <f t="shared" si="3"/>
        <v>3180</v>
      </c>
      <c r="E220" s="5" t="s">
        <v>30</v>
      </c>
      <c r="F220" s="5">
        <v>1</v>
      </c>
      <c r="G220" t="s">
        <v>1471</v>
      </c>
      <c r="H220" t="s">
        <v>904</v>
      </c>
      <c r="I220" t="s">
        <v>902</v>
      </c>
      <c r="J220" t="s">
        <v>30</v>
      </c>
      <c r="K220" t="s">
        <v>1471</v>
      </c>
      <c r="N220" t="s">
        <v>1397</v>
      </c>
      <c r="O220" t="s">
        <v>14</v>
      </c>
      <c r="P220" t="s">
        <v>1600</v>
      </c>
      <c r="Q220" t="s">
        <v>901</v>
      </c>
    </row>
    <row r="221" spans="1:17">
      <c r="A221" t="s">
        <v>895</v>
      </c>
      <c r="B221" s="5" t="s">
        <v>30</v>
      </c>
      <c r="C221" t="s">
        <v>896</v>
      </c>
      <c r="D221" s="5">
        <f t="shared" si="3"/>
        <v>3190</v>
      </c>
      <c r="E221" s="5" t="s">
        <v>30</v>
      </c>
      <c r="F221" s="5">
        <v>1</v>
      </c>
      <c r="G221" t="s">
        <v>1469</v>
      </c>
      <c r="H221" t="s">
        <v>899</v>
      </c>
      <c r="I221" t="s">
        <v>897</v>
      </c>
      <c r="J221" t="s">
        <v>30</v>
      </c>
      <c r="K221" t="s">
        <v>1469</v>
      </c>
      <c r="N221" t="s">
        <v>1397</v>
      </c>
      <c r="O221" t="s">
        <v>14</v>
      </c>
      <c r="P221" t="s">
        <v>1599</v>
      </c>
      <c r="Q221" t="s">
        <v>896</v>
      </c>
    </row>
    <row r="222" spans="1:17">
      <c r="A222" t="s">
        <v>890</v>
      </c>
      <c r="B222" s="5" t="s">
        <v>30</v>
      </c>
      <c r="C222" t="s">
        <v>891</v>
      </c>
      <c r="D222" s="5">
        <f t="shared" si="3"/>
        <v>3200</v>
      </c>
      <c r="E222" s="5" t="s">
        <v>30</v>
      </c>
      <c r="F222" s="5">
        <v>1</v>
      </c>
      <c r="G222" t="s">
        <v>1467</v>
      </c>
      <c r="H222" t="s">
        <v>894</v>
      </c>
      <c r="I222" t="s">
        <v>892</v>
      </c>
      <c r="J222" t="s">
        <v>30</v>
      </c>
      <c r="K222" t="s">
        <v>1467</v>
      </c>
      <c r="N222" t="s">
        <v>1397</v>
      </c>
      <c r="O222" t="s">
        <v>14</v>
      </c>
      <c r="P222" t="s">
        <v>1598</v>
      </c>
      <c r="Q222" t="s">
        <v>891</v>
      </c>
    </row>
    <row r="223" spans="1:17">
      <c r="A223" t="s">
        <v>880</v>
      </c>
      <c r="B223" s="5" t="s">
        <v>15</v>
      </c>
      <c r="C223" t="s">
        <v>881</v>
      </c>
      <c r="D223" s="5">
        <f t="shared" si="3"/>
        <v>3210</v>
      </c>
      <c r="E223" s="5" t="s">
        <v>15</v>
      </c>
      <c r="F223" s="5">
        <v>1</v>
      </c>
      <c r="G223" t="s">
        <v>1402</v>
      </c>
      <c r="H223" t="s">
        <v>884</v>
      </c>
      <c r="I223" t="s">
        <v>882</v>
      </c>
      <c r="J223" t="s">
        <v>15</v>
      </c>
      <c r="K223" t="s">
        <v>1402</v>
      </c>
      <c r="N223" t="s">
        <v>1397</v>
      </c>
      <c r="O223" t="s">
        <v>14</v>
      </c>
      <c r="P223" t="s">
        <v>1597</v>
      </c>
      <c r="Q223" t="s">
        <v>881</v>
      </c>
    </row>
    <row r="224" spans="1:17">
      <c r="D224" s="5">
        <f t="shared" si="3"/>
        <v>3220</v>
      </c>
      <c r="E224" s="5" t="s">
        <v>15</v>
      </c>
      <c r="F224" s="5">
        <v>2</v>
      </c>
      <c r="G224" t="s">
        <v>1394</v>
      </c>
      <c r="H224" t="s">
        <v>1596</v>
      </c>
      <c r="I224" t="s">
        <v>1399</v>
      </c>
      <c r="M224" t="s">
        <v>1394</v>
      </c>
    </row>
    <row r="225" spans="1:17">
      <c r="A225" t="s">
        <v>885</v>
      </c>
      <c r="B225" s="5" t="s">
        <v>30</v>
      </c>
      <c r="C225" t="s">
        <v>886</v>
      </c>
      <c r="D225" s="5">
        <f t="shared" si="3"/>
        <v>3230</v>
      </c>
      <c r="E225" s="5" t="s">
        <v>30</v>
      </c>
      <c r="F225" s="5">
        <v>1</v>
      </c>
      <c r="G225" t="s">
        <v>1398</v>
      </c>
      <c r="H225" t="s">
        <v>889</v>
      </c>
      <c r="I225" t="s">
        <v>887</v>
      </c>
      <c r="J225" t="s">
        <v>30</v>
      </c>
      <c r="K225" t="s">
        <v>1398</v>
      </c>
      <c r="N225" t="s">
        <v>1397</v>
      </c>
      <c r="O225" t="s">
        <v>14</v>
      </c>
      <c r="P225" t="s">
        <v>1595</v>
      </c>
      <c r="Q225" t="s">
        <v>886</v>
      </c>
    </row>
    <row r="226" spans="1:17">
      <c r="D226" s="5">
        <f t="shared" si="3"/>
        <v>3240</v>
      </c>
      <c r="E226" s="5" t="s">
        <v>15</v>
      </c>
      <c r="F226" s="5">
        <v>2</v>
      </c>
      <c r="G226" t="s">
        <v>1394</v>
      </c>
      <c r="H226" t="s">
        <v>1594</v>
      </c>
      <c r="I226" t="s">
        <v>1399</v>
      </c>
      <c r="M226" t="s">
        <v>1394</v>
      </c>
    </row>
    <row r="227" spans="1:17">
      <c r="D227" s="5">
        <f t="shared" si="3"/>
        <v>3250</v>
      </c>
      <c r="E227" s="5" t="s">
        <v>15</v>
      </c>
      <c r="F227" s="5">
        <v>1</v>
      </c>
      <c r="G227" t="s">
        <v>1559</v>
      </c>
      <c r="H227" t="s">
        <v>1593</v>
      </c>
      <c r="J227" t="s">
        <v>15</v>
      </c>
      <c r="K227" t="s">
        <v>1559</v>
      </c>
      <c r="N227" t="s">
        <v>1405</v>
      </c>
    </row>
    <row r="228" spans="1:17">
      <c r="A228" t="s">
        <v>905</v>
      </c>
      <c r="B228" s="5" t="s">
        <v>15</v>
      </c>
      <c r="C228" t="s">
        <v>906</v>
      </c>
      <c r="D228" s="5">
        <f t="shared" si="3"/>
        <v>3260</v>
      </c>
      <c r="E228" s="5" t="s">
        <v>15</v>
      </c>
      <c r="F228" s="5">
        <v>2</v>
      </c>
      <c r="G228" t="s">
        <v>1424</v>
      </c>
      <c r="H228" t="s">
        <v>909</v>
      </c>
      <c r="I228" t="s">
        <v>907</v>
      </c>
      <c r="J228" t="s">
        <v>15</v>
      </c>
      <c r="K228" t="s">
        <v>1424</v>
      </c>
      <c r="N228" t="s">
        <v>1397</v>
      </c>
      <c r="O228" t="s">
        <v>51</v>
      </c>
      <c r="P228" t="s">
        <v>1592</v>
      </c>
      <c r="Q228" t="s">
        <v>906</v>
      </c>
    </row>
    <row r="229" spans="1:17">
      <c r="A229" t="s">
        <v>913</v>
      </c>
      <c r="B229" s="5" t="s">
        <v>30</v>
      </c>
      <c r="C229" t="s">
        <v>914</v>
      </c>
      <c r="D229" s="5">
        <f t="shared" si="3"/>
        <v>3270</v>
      </c>
      <c r="E229" s="5" t="s">
        <v>30</v>
      </c>
      <c r="F229" s="5">
        <v>2</v>
      </c>
      <c r="G229" t="s">
        <v>1430</v>
      </c>
      <c r="H229" t="s">
        <v>917</v>
      </c>
      <c r="I229" t="s">
        <v>915</v>
      </c>
      <c r="J229" t="s">
        <v>30</v>
      </c>
      <c r="K229" t="s">
        <v>1430</v>
      </c>
      <c r="N229" t="s">
        <v>1397</v>
      </c>
      <c r="O229" t="s">
        <v>51</v>
      </c>
      <c r="P229" t="s">
        <v>1591</v>
      </c>
      <c r="Q229" t="s">
        <v>914</v>
      </c>
    </row>
    <row r="230" spans="1:17">
      <c r="D230" s="5">
        <f t="shared" si="3"/>
        <v>3280</v>
      </c>
      <c r="E230" s="5" t="s">
        <v>15</v>
      </c>
      <c r="F230" s="5">
        <v>2</v>
      </c>
      <c r="G230" t="s">
        <v>1425</v>
      </c>
      <c r="H230" t="s">
        <v>1590</v>
      </c>
      <c r="J230" t="s">
        <v>15</v>
      </c>
      <c r="K230" t="s">
        <v>1425</v>
      </c>
      <c r="N230" t="s">
        <v>1405</v>
      </c>
    </row>
    <row r="231" spans="1:17">
      <c r="A231" t="s">
        <v>910</v>
      </c>
      <c r="B231" s="5" t="s">
        <v>15</v>
      </c>
      <c r="C231" t="s">
        <v>864</v>
      </c>
      <c r="D231" s="5">
        <f t="shared" si="3"/>
        <v>3290</v>
      </c>
      <c r="E231" s="5" t="s">
        <v>15</v>
      </c>
      <c r="F231" s="5">
        <v>3</v>
      </c>
      <c r="G231" t="s">
        <v>1424</v>
      </c>
      <c r="H231" t="s">
        <v>912</v>
      </c>
      <c r="I231" t="s">
        <v>865</v>
      </c>
      <c r="J231" t="s">
        <v>15</v>
      </c>
      <c r="K231" t="s">
        <v>1424</v>
      </c>
      <c r="N231" t="s">
        <v>1397</v>
      </c>
      <c r="O231" t="s">
        <v>51</v>
      </c>
      <c r="P231" t="s">
        <v>1589</v>
      </c>
      <c r="Q231" t="s">
        <v>864</v>
      </c>
    </row>
    <row r="232" spans="1:17" ht="45">
      <c r="D232" s="5">
        <f t="shared" si="3"/>
        <v>3300</v>
      </c>
      <c r="E232" s="5" t="s">
        <v>15</v>
      </c>
      <c r="F232" s="5">
        <v>0</v>
      </c>
      <c r="G232" s="1" t="s">
        <v>1588</v>
      </c>
      <c r="H232" t="s">
        <v>1587</v>
      </c>
      <c r="J232" t="s">
        <v>15</v>
      </c>
      <c r="K232" t="s">
        <v>1571</v>
      </c>
      <c r="L232" t="s">
        <v>1586</v>
      </c>
      <c r="N232" t="s">
        <v>1405</v>
      </c>
    </row>
    <row r="233" spans="1:17">
      <c r="A233" t="s">
        <v>948</v>
      </c>
      <c r="B233" s="5" t="s">
        <v>15</v>
      </c>
      <c r="C233" t="s">
        <v>949</v>
      </c>
      <c r="D233" s="5">
        <f t="shared" si="3"/>
        <v>3310</v>
      </c>
      <c r="E233" s="5" t="s">
        <v>15</v>
      </c>
      <c r="F233" s="5">
        <v>1</v>
      </c>
      <c r="G233" t="s">
        <v>1564</v>
      </c>
      <c r="H233" t="s">
        <v>953</v>
      </c>
      <c r="I233" t="s">
        <v>950</v>
      </c>
      <c r="J233" t="s">
        <v>15</v>
      </c>
      <c r="K233" t="s">
        <v>1564</v>
      </c>
      <c r="N233" t="s">
        <v>1397</v>
      </c>
      <c r="O233" t="s">
        <v>14</v>
      </c>
      <c r="P233" t="s">
        <v>1585</v>
      </c>
      <c r="Q233" t="s">
        <v>949</v>
      </c>
    </row>
    <row r="234" spans="1:17">
      <c r="D234" s="5">
        <f t="shared" si="3"/>
        <v>3320</v>
      </c>
      <c r="E234" s="5" t="s">
        <v>15</v>
      </c>
      <c r="F234" s="5">
        <v>2</v>
      </c>
      <c r="G234" t="s">
        <v>1394</v>
      </c>
      <c r="H234" t="s">
        <v>1584</v>
      </c>
      <c r="I234" t="s">
        <v>1399</v>
      </c>
      <c r="M234" t="s">
        <v>1394</v>
      </c>
    </row>
    <row r="235" spans="1:17">
      <c r="A235" t="s">
        <v>1013</v>
      </c>
      <c r="B235" s="5" t="s">
        <v>990</v>
      </c>
      <c r="C235" t="s">
        <v>1014</v>
      </c>
      <c r="D235" s="5">
        <f t="shared" si="3"/>
        <v>3330</v>
      </c>
      <c r="E235" s="5" t="s">
        <v>990</v>
      </c>
      <c r="F235" s="5">
        <v>1</v>
      </c>
      <c r="G235" t="s">
        <v>1566</v>
      </c>
      <c r="H235" t="s">
        <v>1017</v>
      </c>
      <c r="I235" t="s">
        <v>1015</v>
      </c>
      <c r="J235" t="s">
        <v>990</v>
      </c>
      <c r="K235" t="s">
        <v>1566</v>
      </c>
      <c r="N235" t="s">
        <v>1405</v>
      </c>
      <c r="O235" t="s">
        <v>51</v>
      </c>
      <c r="P235" t="s">
        <v>1583</v>
      </c>
      <c r="Q235" t="s">
        <v>1014</v>
      </c>
    </row>
    <row r="236" spans="1:17">
      <c r="A236" t="s">
        <v>1018</v>
      </c>
      <c r="B236" s="5" t="s">
        <v>15</v>
      </c>
      <c r="C236" t="s">
        <v>1019</v>
      </c>
      <c r="D236" s="5">
        <f t="shared" si="3"/>
        <v>3340</v>
      </c>
      <c r="E236" s="5" t="s">
        <v>15</v>
      </c>
      <c r="F236" s="5">
        <v>2</v>
      </c>
      <c r="G236" t="s">
        <v>1582</v>
      </c>
      <c r="H236" t="s">
        <v>1023</v>
      </c>
      <c r="I236" t="s">
        <v>1020</v>
      </c>
      <c r="J236" t="s">
        <v>15</v>
      </c>
      <c r="K236" t="s">
        <v>1582</v>
      </c>
      <c r="N236" t="s">
        <v>1397</v>
      </c>
      <c r="O236" t="s">
        <v>51</v>
      </c>
      <c r="P236" t="s">
        <v>1581</v>
      </c>
      <c r="Q236" t="s">
        <v>1019</v>
      </c>
    </row>
    <row r="237" spans="1:17">
      <c r="D237" s="5">
        <f t="shared" si="3"/>
        <v>3350</v>
      </c>
      <c r="E237" s="5" t="s">
        <v>15</v>
      </c>
      <c r="F237" s="5">
        <v>3</v>
      </c>
      <c r="G237" t="s">
        <v>1394</v>
      </c>
      <c r="H237" t="s">
        <v>1580</v>
      </c>
      <c r="I237" t="s">
        <v>1399</v>
      </c>
      <c r="M237" t="s">
        <v>1394</v>
      </c>
    </row>
    <row r="238" spans="1:17">
      <c r="A238" t="s">
        <v>1024</v>
      </c>
      <c r="B238" s="5" t="s">
        <v>15</v>
      </c>
      <c r="C238" t="s">
        <v>1025</v>
      </c>
      <c r="D238" s="5">
        <f t="shared" si="3"/>
        <v>3360</v>
      </c>
      <c r="E238" s="5" t="s">
        <v>15</v>
      </c>
      <c r="F238" s="5">
        <v>2</v>
      </c>
      <c r="G238" t="s">
        <v>1564</v>
      </c>
      <c r="H238" t="s">
        <v>1028</v>
      </c>
      <c r="I238" t="s">
        <v>1026</v>
      </c>
      <c r="J238" t="s">
        <v>15</v>
      </c>
      <c r="K238" t="s">
        <v>1564</v>
      </c>
      <c r="N238" t="s">
        <v>1397</v>
      </c>
      <c r="O238" t="s">
        <v>51</v>
      </c>
      <c r="P238" t="s">
        <v>1579</v>
      </c>
      <c r="Q238" t="s">
        <v>1025</v>
      </c>
    </row>
    <row r="239" spans="1:17">
      <c r="D239" s="5">
        <f t="shared" si="3"/>
        <v>3370</v>
      </c>
      <c r="E239" s="5" t="s">
        <v>15</v>
      </c>
      <c r="F239" s="5">
        <v>3</v>
      </c>
      <c r="G239" t="s">
        <v>1394</v>
      </c>
      <c r="H239" t="s">
        <v>1578</v>
      </c>
      <c r="I239" t="s">
        <v>1399</v>
      </c>
      <c r="M239" t="s">
        <v>1394</v>
      </c>
    </row>
    <row r="240" spans="1:17">
      <c r="D240" s="5">
        <f t="shared" si="3"/>
        <v>3380</v>
      </c>
      <c r="E240" s="5" t="s">
        <v>15</v>
      </c>
      <c r="F240" s="5">
        <v>2</v>
      </c>
      <c r="G240" t="s">
        <v>1559</v>
      </c>
      <c r="H240" t="s">
        <v>1577</v>
      </c>
      <c r="J240" t="s">
        <v>15</v>
      </c>
      <c r="K240" t="s">
        <v>1559</v>
      </c>
      <c r="N240" t="s">
        <v>1405</v>
      </c>
    </row>
    <row r="241" spans="1:17">
      <c r="A241" t="s">
        <v>1029</v>
      </c>
      <c r="B241" s="5" t="s">
        <v>15</v>
      </c>
      <c r="C241" t="s">
        <v>1030</v>
      </c>
      <c r="D241" s="5">
        <f t="shared" si="3"/>
        <v>3390</v>
      </c>
      <c r="E241" s="5" t="s">
        <v>15</v>
      </c>
      <c r="F241" s="5">
        <v>3</v>
      </c>
      <c r="G241" t="s">
        <v>1424</v>
      </c>
      <c r="H241" t="s">
        <v>1033</v>
      </c>
      <c r="I241" t="s">
        <v>1031</v>
      </c>
      <c r="J241" t="s">
        <v>15</v>
      </c>
      <c r="K241" t="s">
        <v>1424</v>
      </c>
      <c r="N241" t="s">
        <v>1397</v>
      </c>
      <c r="O241" t="s">
        <v>51</v>
      </c>
      <c r="P241" t="s">
        <v>1576</v>
      </c>
      <c r="Q241" t="s">
        <v>1030</v>
      </c>
    </row>
    <row r="242" spans="1:17">
      <c r="A242" t="s">
        <v>1034</v>
      </c>
      <c r="B242" s="5" t="s">
        <v>30</v>
      </c>
      <c r="C242" t="s">
        <v>1035</v>
      </c>
      <c r="D242" s="5">
        <f t="shared" si="3"/>
        <v>3400</v>
      </c>
      <c r="E242" s="5" t="s">
        <v>30</v>
      </c>
      <c r="F242" s="5">
        <v>3</v>
      </c>
      <c r="G242" t="s">
        <v>1430</v>
      </c>
      <c r="H242" t="s">
        <v>1038</v>
      </c>
      <c r="I242" t="s">
        <v>1036</v>
      </c>
      <c r="J242" t="s">
        <v>30</v>
      </c>
      <c r="K242" t="s">
        <v>1430</v>
      </c>
      <c r="N242" t="s">
        <v>1397</v>
      </c>
      <c r="O242" t="s">
        <v>51</v>
      </c>
      <c r="P242" t="s">
        <v>1575</v>
      </c>
      <c r="Q242" t="s">
        <v>1035</v>
      </c>
    </row>
    <row r="243" spans="1:17">
      <c r="D243" s="5">
        <f t="shared" si="3"/>
        <v>3410</v>
      </c>
      <c r="E243" s="5" t="s">
        <v>15</v>
      </c>
      <c r="F243" s="5">
        <v>3</v>
      </c>
      <c r="G243" t="s">
        <v>1425</v>
      </c>
      <c r="H243" t="s">
        <v>1574</v>
      </c>
      <c r="J243" t="s">
        <v>15</v>
      </c>
      <c r="K243" t="s">
        <v>1425</v>
      </c>
      <c r="N243" t="s">
        <v>1405</v>
      </c>
    </row>
    <row r="244" spans="1:17">
      <c r="D244" s="5">
        <f t="shared" si="3"/>
        <v>3420</v>
      </c>
      <c r="E244" s="5" t="s">
        <v>15</v>
      </c>
      <c r="F244" s="5">
        <v>4</v>
      </c>
      <c r="G244" t="s">
        <v>1424</v>
      </c>
      <c r="H244" t="s">
        <v>1573</v>
      </c>
      <c r="J244" t="s">
        <v>15</v>
      </c>
      <c r="K244" t="s">
        <v>1424</v>
      </c>
      <c r="N244" t="s">
        <v>1397</v>
      </c>
    </row>
    <row r="245" spans="1:17" ht="45">
      <c r="A245" t="s">
        <v>977</v>
      </c>
      <c r="B245" s="5" t="s">
        <v>30</v>
      </c>
      <c r="C245" t="s">
        <v>978</v>
      </c>
      <c r="D245" s="5">
        <f t="shared" si="3"/>
        <v>3430</v>
      </c>
      <c r="E245" s="5" t="s">
        <v>30</v>
      </c>
      <c r="F245" s="5">
        <v>0</v>
      </c>
      <c r="G245" s="1" t="s">
        <v>1572</v>
      </c>
      <c r="H245" t="s">
        <v>982</v>
      </c>
      <c r="I245" t="s">
        <v>979</v>
      </c>
      <c r="J245" t="s">
        <v>30</v>
      </c>
      <c r="K245" t="s">
        <v>1571</v>
      </c>
      <c r="L245" t="s">
        <v>1570</v>
      </c>
      <c r="N245" t="s">
        <v>1405</v>
      </c>
      <c r="O245" t="s">
        <v>51</v>
      </c>
      <c r="P245" t="s">
        <v>1569</v>
      </c>
      <c r="Q245" t="s">
        <v>978</v>
      </c>
    </row>
    <row r="246" spans="1:17">
      <c r="A246" t="s">
        <v>983</v>
      </c>
      <c r="B246" s="5" t="s">
        <v>30</v>
      </c>
      <c r="C246" t="s">
        <v>984</v>
      </c>
      <c r="D246" s="5">
        <f t="shared" si="3"/>
        <v>3440</v>
      </c>
      <c r="E246" s="5" t="s">
        <v>30</v>
      </c>
      <c r="F246" s="5">
        <v>1</v>
      </c>
      <c r="G246" t="s">
        <v>1564</v>
      </c>
      <c r="H246" t="s">
        <v>987</v>
      </c>
      <c r="I246" t="s">
        <v>985</v>
      </c>
      <c r="J246" t="s">
        <v>30</v>
      </c>
      <c r="K246" t="s">
        <v>1564</v>
      </c>
      <c r="N246" t="s">
        <v>1397</v>
      </c>
      <c r="O246" t="s">
        <v>51</v>
      </c>
      <c r="P246" t="s">
        <v>1568</v>
      </c>
      <c r="Q246" t="s">
        <v>984</v>
      </c>
    </row>
    <row r="247" spans="1:17">
      <c r="D247" s="5">
        <f t="shared" si="3"/>
        <v>3450</v>
      </c>
      <c r="E247" s="5" t="s">
        <v>15</v>
      </c>
      <c r="F247" s="5">
        <v>2</v>
      </c>
      <c r="G247" t="s">
        <v>1394</v>
      </c>
      <c r="H247" t="s">
        <v>1567</v>
      </c>
      <c r="I247" t="s">
        <v>1561</v>
      </c>
      <c r="M247" t="s">
        <v>1394</v>
      </c>
    </row>
    <row r="248" spans="1:17">
      <c r="A248" t="s">
        <v>988</v>
      </c>
      <c r="B248" s="5" t="s">
        <v>990</v>
      </c>
      <c r="C248" t="s">
        <v>989</v>
      </c>
      <c r="D248" s="5">
        <f t="shared" si="3"/>
        <v>3460</v>
      </c>
      <c r="E248" s="5" t="s">
        <v>990</v>
      </c>
      <c r="F248" s="5">
        <v>1</v>
      </c>
      <c r="G248" t="s">
        <v>1566</v>
      </c>
      <c r="H248" t="s">
        <v>994</v>
      </c>
      <c r="I248" t="s">
        <v>991</v>
      </c>
      <c r="J248" t="s">
        <v>990</v>
      </c>
      <c r="K248" t="s">
        <v>1566</v>
      </c>
      <c r="N248" t="s">
        <v>1405</v>
      </c>
      <c r="O248" t="s">
        <v>51</v>
      </c>
      <c r="P248" t="s">
        <v>1565</v>
      </c>
      <c r="Q248" t="s">
        <v>989</v>
      </c>
    </row>
    <row r="249" spans="1:17">
      <c r="A249" t="s">
        <v>995</v>
      </c>
      <c r="B249" s="5" t="s">
        <v>30</v>
      </c>
      <c r="C249" t="s">
        <v>996</v>
      </c>
      <c r="D249" s="5">
        <f t="shared" si="3"/>
        <v>3470</v>
      </c>
      <c r="E249" s="5" t="s">
        <v>30</v>
      </c>
      <c r="F249" s="5">
        <v>2</v>
      </c>
      <c r="G249" t="s">
        <v>1564</v>
      </c>
      <c r="H249" t="s">
        <v>1000</v>
      </c>
      <c r="I249" t="s">
        <v>997</v>
      </c>
      <c r="J249" t="s">
        <v>30</v>
      </c>
      <c r="K249" t="s">
        <v>1564</v>
      </c>
      <c r="N249" t="s">
        <v>1397</v>
      </c>
      <c r="O249" t="s">
        <v>51</v>
      </c>
      <c r="P249" t="s">
        <v>1563</v>
      </c>
      <c r="Q249" t="s">
        <v>996</v>
      </c>
    </row>
    <row r="250" spans="1:17">
      <c r="D250" s="5">
        <f t="shared" si="3"/>
        <v>3480</v>
      </c>
      <c r="E250" s="5" t="s">
        <v>15</v>
      </c>
      <c r="F250" s="5">
        <v>3</v>
      </c>
      <c r="G250" t="s">
        <v>1394</v>
      </c>
      <c r="H250" t="s">
        <v>1562</v>
      </c>
      <c r="I250" t="s">
        <v>1561</v>
      </c>
      <c r="M250" t="s">
        <v>1394</v>
      </c>
    </row>
    <row r="251" spans="1:17">
      <c r="D251" s="5">
        <f t="shared" si="3"/>
        <v>3490</v>
      </c>
      <c r="E251" s="5" t="s">
        <v>30</v>
      </c>
      <c r="F251" s="5">
        <v>2</v>
      </c>
      <c r="G251" t="s">
        <v>1559</v>
      </c>
      <c r="H251" t="s">
        <v>1560</v>
      </c>
      <c r="J251" t="s">
        <v>30</v>
      </c>
      <c r="K251" t="s">
        <v>1559</v>
      </c>
      <c r="N251" t="s">
        <v>1405</v>
      </c>
    </row>
    <row r="252" spans="1:17">
      <c r="A252" t="s">
        <v>1001</v>
      </c>
      <c r="B252" s="5" t="s">
        <v>15</v>
      </c>
      <c r="C252" t="s">
        <v>1002</v>
      </c>
      <c r="D252" s="5">
        <f t="shared" si="3"/>
        <v>3500</v>
      </c>
      <c r="E252" s="5" t="s">
        <v>15</v>
      </c>
      <c r="F252" s="5">
        <v>3</v>
      </c>
      <c r="G252" t="s">
        <v>1424</v>
      </c>
      <c r="H252" t="s">
        <v>1006</v>
      </c>
      <c r="I252" t="s">
        <v>1003</v>
      </c>
      <c r="J252" t="s">
        <v>15</v>
      </c>
      <c r="K252" t="s">
        <v>1424</v>
      </c>
      <c r="N252" t="s">
        <v>1397</v>
      </c>
      <c r="O252" t="s">
        <v>51</v>
      </c>
      <c r="P252" t="s">
        <v>1558</v>
      </c>
      <c r="Q252" t="s">
        <v>1002</v>
      </c>
    </row>
    <row r="253" spans="1:17">
      <c r="A253" t="s">
        <v>1007</v>
      </c>
      <c r="B253" s="5" t="s">
        <v>30</v>
      </c>
      <c r="C253" t="s">
        <v>1008</v>
      </c>
      <c r="D253" s="5">
        <f t="shared" si="3"/>
        <v>3510</v>
      </c>
      <c r="E253" s="5" t="s">
        <v>30</v>
      </c>
      <c r="F253" s="5">
        <v>3</v>
      </c>
      <c r="G253" t="s">
        <v>1430</v>
      </c>
      <c r="H253" t="s">
        <v>1012</v>
      </c>
      <c r="I253" t="s">
        <v>1009</v>
      </c>
      <c r="J253" t="s">
        <v>30</v>
      </c>
      <c r="K253" t="s">
        <v>1430</v>
      </c>
      <c r="N253" t="s">
        <v>1397</v>
      </c>
      <c r="O253" t="s">
        <v>51</v>
      </c>
      <c r="P253" t="s">
        <v>1557</v>
      </c>
      <c r="Q253" t="s">
        <v>1008</v>
      </c>
    </row>
    <row r="254" spans="1:17">
      <c r="A254" t="s">
        <v>918</v>
      </c>
      <c r="B254" s="5" t="s">
        <v>15</v>
      </c>
      <c r="C254" t="s">
        <v>919</v>
      </c>
      <c r="D254" s="5">
        <f t="shared" si="3"/>
        <v>3520</v>
      </c>
      <c r="E254" s="5" t="s">
        <v>15</v>
      </c>
      <c r="F254" s="5">
        <v>0</v>
      </c>
      <c r="G254" t="s">
        <v>1556</v>
      </c>
      <c r="H254" t="s">
        <v>923</v>
      </c>
      <c r="I254" t="s">
        <v>920</v>
      </c>
      <c r="J254" t="s">
        <v>15</v>
      </c>
      <c r="K254" t="s">
        <v>1556</v>
      </c>
      <c r="N254" t="s">
        <v>1405</v>
      </c>
      <c r="O254" t="s">
        <v>14</v>
      </c>
      <c r="P254" t="s">
        <v>1555</v>
      </c>
      <c r="Q254" t="s">
        <v>919</v>
      </c>
    </row>
    <row r="255" spans="1:17">
      <c r="A255" t="s">
        <v>924</v>
      </c>
      <c r="B255" s="5" t="s">
        <v>15</v>
      </c>
      <c r="C255" t="s">
        <v>925</v>
      </c>
      <c r="D255" s="5">
        <f t="shared" si="3"/>
        <v>3530</v>
      </c>
      <c r="E255" s="5" t="s">
        <v>15</v>
      </c>
      <c r="F255" s="5">
        <v>1</v>
      </c>
      <c r="G255" t="s">
        <v>1523</v>
      </c>
      <c r="H255" t="s">
        <v>929</v>
      </c>
      <c r="I255" t="s">
        <v>926</v>
      </c>
      <c r="J255" t="s">
        <v>15</v>
      </c>
      <c r="K255" t="s">
        <v>1523</v>
      </c>
      <c r="N255" t="s">
        <v>1397</v>
      </c>
      <c r="O255" t="s">
        <v>14</v>
      </c>
      <c r="P255" t="s">
        <v>1554</v>
      </c>
      <c r="Q255" t="s">
        <v>925</v>
      </c>
    </row>
    <row r="256" spans="1:17">
      <c r="D256" s="5">
        <f t="shared" si="3"/>
        <v>3540</v>
      </c>
      <c r="E256" s="5" t="s">
        <v>15</v>
      </c>
      <c r="F256" s="5">
        <v>2</v>
      </c>
      <c r="G256" t="s">
        <v>1394</v>
      </c>
      <c r="H256" t="s">
        <v>1553</v>
      </c>
      <c r="I256" t="s">
        <v>1399</v>
      </c>
      <c r="M256" t="s">
        <v>1394</v>
      </c>
    </row>
    <row r="257" spans="1:17">
      <c r="A257" t="s">
        <v>942</v>
      </c>
      <c r="B257" s="5" t="s">
        <v>15</v>
      </c>
      <c r="C257" t="s">
        <v>943</v>
      </c>
      <c r="D257" s="5">
        <f t="shared" si="3"/>
        <v>3550</v>
      </c>
      <c r="E257" s="5" t="s">
        <v>15</v>
      </c>
      <c r="F257" s="5">
        <v>1</v>
      </c>
      <c r="G257" t="s">
        <v>1552</v>
      </c>
      <c r="H257" t="s">
        <v>947</v>
      </c>
      <c r="I257" t="s">
        <v>944</v>
      </c>
      <c r="J257" t="s">
        <v>15</v>
      </c>
      <c r="K257" t="s">
        <v>1552</v>
      </c>
      <c r="N257" t="s">
        <v>1397</v>
      </c>
      <c r="O257" t="s">
        <v>14</v>
      </c>
      <c r="P257" t="s">
        <v>1551</v>
      </c>
      <c r="Q257" t="s">
        <v>943</v>
      </c>
    </row>
    <row r="258" spans="1:17">
      <c r="D258" s="5">
        <f t="shared" si="3"/>
        <v>3560</v>
      </c>
      <c r="E258" s="5" t="s">
        <v>15</v>
      </c>
      <c r="F258" s="5">
        <v>2</v>
      </c>
      <c r="G258" t="s">
        <v>1394</v>
      </c>
      <c r="H258" t="s">
        <v>1550</v>
      </c>
      <c r="I258" t="s">
        <v>1399</v>
      </c>
      <c r="M258" t="s">
        <v>1394</v>
      </c>
    </row>
    <row r="259" spans="1:17">
      <c r="A259" t="s">
        <v>954</v>
      </c>
      <c r="B259" s="5" t="s">
        <v>15</v>
      </c>
      <c r="C259" t="s">
        <v>955</v>
      </c>
      <c r="D259" s="5">
        <f t="shared" si="3"/>
        <v>3570</v>
      </c>
      <c r="E259" s="5" t="s">
        <v>15</v>
      </c>
      <c r="F259" s="5">
        <v>1</v>
      </c>
      <c r="G259" t="s">
        <v>1549</v>
      </c>
      <c r="H259" t="s">
        <v>959</v>
      </c>
      <c r="I259" t="s">
        <v>956</v>
      </c>
      <c r="J259" t="s">
        <v>15</v>
      </c>
      <c r="K259" t="s">
        <v>1549</v>
      </c>
      <c r="N259" t="s">
        <v>1397</v>
      </c>
      <c r="O259" t="s">
        <v>14</v>
      </c>
      <c r="P259" t="s">
        <v>1548</v>
      </c>
      <c r="Q259" t="s">
        <v>955</v>
      </c>
    </row>
    <row r="260" spans="1:17">
      <c r="D260" s="5">
        <f t="shared" ref="D260:D323" si="4">D259+10</f>
        <v>3580</v>
      </c>
      <c r="E260" s="5" t="s">
        <v>15</v>
      </c>
      <c r="F260" s="5">
        <v>2</v>
      </c>
      <c r="G260" t="s">
        <v>1394</v>
      </c>
      <c r="H260" t="s">
        <v>1547</v>
      </c>
      <c r="I260" t="s">
        <v>1399</v>
      </c>
      <c r="M260" t="s">
        <v>1394</v>
      </c>
    </row>
    <row r="261" spans="1:17">
      <c r="A261" t="s">
        <v>930</v>
      </c>
      <c r="B261" s="5" t="s">
        <v>30</v>
      </c>
      <c r="C261" t="s">
        <v>931</v>
      </c>
      <c r="D261" s="5">
        <f t="shared" si="4"/>
        <v>3590</v>
      </c>
      <c r="E261" s="5" t="s">
        <v>30</v>
      </c>
      <c r="F261" s="5">
        <v>1</v>
      </c>
      <c r="G261" t="s">
        <v>1546</v>
      </c>
      <c r="H261" t="s">
        <v>935</v>
      </c>
      <c r="I261" t="s">
        <v>932</v>
      </c>
      <c r="J261" t="s">
        <v>30</v>
      </c>
      <c r="K261" t="s">
        <v>1546</v>
      </c>
      <c r="N261" t="s">
        <v>1397</v>
      </c>
      <c r="O261" t="s">
        <v>14</v>
      </c>
      <c r="P261" t="s">
        <v>1545</v>
      </c>
      <c r="Q261" t="s">
        <v>931</v>
      </c>
    </row>
    <row r="262" spans="1:17">
      <c r="D262" s="5">
        <f t="shared" si="4"/>
        <v>3600</v>
      </c>
      <c r="E262" s="5" t="s">
        <v>15</v>
      </c>
      <c r="F262" s="5">
        <v>2</v>
      </c>
      <c r="G262" t="s">
        <v>1394</v>
      </c>
      <c r="H262" t="s">
        <v>1544</v>
      </c>
      <c r="I262" t="s">
        <v>1399</v>
      </c>
      <c r="M262" t="s">
        <v>1394</v>
      </c>
    </row>
    <row r="263" spans="1:17">
      <c r="A263" t="s">
        <v>936</v>
      </c>
      <c r="B263" s="5" t="s">
        <v>30</v>
      </c>
      <c r="C263" t="s">
        <v>937</v>
      </c>
      <c r="D263" s="5">
        <f t="shared" si="4"/>
        <v>3610</v>
      </c>
      <c r="E263" s="5" t="s">
        <v>30</v>
      </c>
      <c r="F263" s="5">
        <v>1</v>
      </c>
      <c r="G263" t="s">
        <v>1543</v>
      </c>
      <c r="H263" t="s">
        <v>941</v>
      </c>
      <c r="I263" t="s">
        <v>938</v>
      </c>
      <c r="J263" t="s">
        <v>30</v>
      </c>
      <c r="K263" t="s">
        <v>1543</v>
      </c>
      <c r="N263" t="s">
        <v>1397</v>
      </c>
      <c r="O263" t="s">
        <v>14</v>
      </c>
      <c r="P263" t="s">
        <v>1542</v>
      </c>
      <c r="Q263" t="s">
        <v>937</v>
      </c>
    </row>
    <row r="264" spans="1:17">
      <c r="D264" s="5">
        <f t="shared" si="4"/>
        <v>3620</v>
      </c>
      <c r="E264" s="5" t="s">
        <v>15</v>
      </c>
      <c r="F264" s="5">
        <v>2</v>
      </c>
      <c r="G264" t="s">
        <v>1394</v>
      </c>
      <c r="H264" t="s">
        <v>1541</v>
      </c>
      <c r="I264" t="s">
        <v>1399</v>
      </c>
      <c r="M264" t="s">
        <v>1394</v>
      </c>
    </row>
    <row r="265" spans="1:17">
      <c r="A265" t="s">
        <v>960</v>
      </c>
      <c r="B265" s="5" t="s">
        <v>30</v>
      </c>
      <c r="C265" t="s">
        <v>803</v>
      </c>
      <c r="D265" s="5">
        <f t="shared" si="4"/>
        <v>3630</v>
      </c>
      <c r="E265" s="5" t="s">
        <v>30</v>
      </c>
      <c r="F265" s="5">
        <v>1</v>
      </c>
      <c r="G265" t="s">
        <v>1540</v>
      </c>
      <c r="H265" t="s">
        <v>964</v>
      </c>
      <c r="I265" t="s">
        <v>961</v>
      </c>
      <c r="J265" t="s">
        <v>30</v>
      </c>
      <c r="K265" t="s">
        <v>1540</v>
      </c>
      <c r="N265" t="s">
        <v>1397</v>
      </c>
      <c r="O265" t="s">
        <v>14</v>
      </c>
      <c r="P265" t="s">
        <v>1539</v>
      </c>
      <c r="Q265" t="s">
        <v>803</v>
      </c>
    </row>
    <row r="266" spans="1:17">
      <c r="D266" s="5">
        <f t="shared" si="4"/>
        <v>3640</v>
      </c>
      <c r="E266" s="5" t="s">
        <v>15</v>
      </c>
      <c r="F266" s="5">
        <v>2</v>
      </c>
      <c r="G266" t="s">
        <v>1394</v>
      </c>
      <c r="H266" t="s">
        <v>1538</v>
      </c>
      <c r="I266" t="s">
        <v>1399</v>
      </c>
      <c r="M266" t="s">
        <v>1394</v>
      </c>
    </row>
    <row r="267" spans="1:17">
      <c r="A267" t="s">
        <v>965</v>
      </c>
      <c r="B267" s="5" t="s">
        <v>30</v>
      </c>
      <c r="C267" t="s">
        <v>966</v>
      </c>
      <c r="D267" s="5">
        <f t="shared" si="4"/>
        <v>3650</v>
      </c>
      <c r="E267" s="5" t="s">
        <v>30</v>
      </c>
      <c r="F267" s="5">
        <v>1</v>
      </c>
      <c r="G267" t="s">
        <v>1537</v>
      </c>
      <c r="H267" t="s">
        <v>970</v>
      </c>
      <c r="I267" t="s">
        <v>1399</v>
      </c>
      <c r="J267" t="s">
        <v>30</v>
      </c>
      <c r="K267" t="s">
        <v>1537</v>
      </c>
      <c r="N267" t="s">
        <v>1397</v>
      </c>
      <c r="O267" t="s">
        <v>14</v>
      </c>
      <c r="P267" t="s">
        <v>1536</v>
      </c>
      <c r="Q267" t="s">
        <v>966</v>
      </c>
    </row>
    <row r="268" spans="1:17">
      <c r="D268" s="5">
        <f t="shared" si="4"/>
        <v>3660</v>
      </c>
      <c r="E268" s="5" t="s">
        <v>15</v>
      </c>
      <c r="F268" s="5">
        <v>2</v>
      </c>
      <c r="G268" t="s">
        <v>1394</v>
      </c>
      <c r="H268" t="s">
        <v>1535</v>
      </c>
      <c r="I268" t="s">
        <v>1399</v>
      </c>
      <c r="M268" t="s">
        <v>1394</v>
      </c>
    </row>
    <row r="269" spans="1:17">
      <c r="A269" t="s">
        <v>971</v>
      </c>
      <c r="B269" s="5" t="s">
        <v>15</v>
      </c>
      <c r="C269" t="s">
        <v>972</v>
      </c>
      <c r="D269" s="5">
        <f t="shared" si="4"/>
        <v>3670</v>
      </c>
      <c r="E269" s="5" t="s">
        <v>15</v>
      </c>
      <c r="F269" s="5">
        <v>1</v>
      </c>
      <c r="G269" t="s">
        <v>1534</v>
      </c>
      <c r="H269" t="s">
        <v>976</v>
      </c>
      <c r="I269" t="s">
        <v>973</v>
      </c>
      <c r="J269" t="s">
        <v>15</v>
      </c>
      <c r="K269" t="s">
        <v>1534</v>
      </c>
      <c r="N269" t="s">
        <v>1397</v>
      </c>
      <c r="O269" t="s">
        <v>14</v>
      </c>
      <c r="P269" t="s">
        <v>1533</v>
      </c>
      <c r="Q269" t="s">
        <v>972</v>
      </c>
    </row>
    <row r="270" spans="1:17">
      <c r="D270" s="5">
        <f t="shared" si="4"/>
        <v>3680</v>
      </c>
      <c r="E270" s="5" t="s">
        <v>15</v>
      </c>
      <c r="F270" s="5">
        <v>2</v>
      </c>
      <c r="G270" t="s">
        <v>1394</v>
      </c>
      <c r="H270" t="s">
        <v>1532</v>
      </c>
      <c r="I270" t="s">
        <v>1399</v>
      </c>
      <c r="M270" t="s">
        <v>1394</v>
      </c>
    </row>
    <row r="271" spans="1:17">
      <c r="A271" t="s">
        <v>1080</v>
      </c>
      <c r="B271" s="5" t="s">
        <v>990</v>
      </c>
      <c r="C271" t="s">
        <v>1081</v>
      </c>
      <c r="D271" s="5">
        <f t="shared" si="4"/>
        <v>3690</v>
      </c>
      <c r="E271" s="5" t="s">
        <v>990</v>
      </c>
      <c r="F271" s="5">
        <v>0</v>
      </c>
      <c r="G271" t="s">
        <v>1531</v>
      </c>
      <c r="H271" t="s">
        <v>1085</v>
      </c>
      <c r="I271" t="s">
        <v>1082</v>
      </c>
      <c r="J271" t="s">
        <v>990</v>
      </c>
      <c r="K271" t="s">
        <v>1531</v>
      </c>
      <c r="N271" t="s">
        <v>1405</v>
      </c>
      <c r="O271" t="s">
        <v>14</v>
      </c>
      <c r="P271" t="s">
        <v>1530</v>
      </c>
      <c r="Q271" t="s">
        <v>1081</v>
      </c>
    </row>
    <row r="272" spans="1:17">
      <c r="A272" t="s">
        <v>1086</v>
      </c>
      <c r="B272" s="5" t="s">
        <v>15</v>
      </c>
      <c r="C272" t="s">
        <v>1087</v>
      </c>
      <c r="D272" s="5">
        <f t="shared" si="4"/>
        <v>3700</v>
      </c>
      <c r="E272" s="5" t="s">
        <v>15</v>
      </c>
      <c r="F272" s="5">
        <v>1</v>
      </c>
      <c r="G272" t="s">
        <v>1424</v>
      </c>
      <c r="H272" t="s">
        <v>1091</v>
      </c>
      <c r="I272" t="s">
        <v>1088</v>
      </c>
      <c r="J272" t="s">
        <v>15</v>
      </c>
      <c r="K272" t="s">
        <v>1424</v>
      </c>
      <c r="N272" t="s">
        <v>1397</v>
      </c>
      <c r="O272" t="s">
        <v>14</v>
      </c>
      <c r="P272" t="s">
        <v>1529</v>
      </c>
      <c r="Q272" t="s">
        <v>1087</v>
      </c>
    </row>
    <row r="273" spans="1:17">
      <c r="A273" t="s">
        <v>1092</v>
      </c>
      <c r="B273" s="5" t="s">
        <v>30</v>
      </c>
      <c r="C273" t="s">
        <v>1093</v>
      </c>
      <c r="D273" s="5">
        <f t="shared" si="4"/>
        <v>3710</v>
      </c>
      <c r="E273" s="5" t="s">
        <v>30</v>
      </c>
      <c r="F273" s="5">
        <v>1</v>
      </c>
      <c r="G273" t="s">
        <v>1528</v>
      </c>
      <c r="H273" t="s">
        <v>1097</v>
      </c>
      <c r="I273" t="s">
        <v>1094</v>
      </c>
      <c r="J273" t="s">
        <v>30</v>
      </c>
      <c r="K273" t="s">
        <v>1528</v>
      </c>
      <c r="N273" t="s">
        <v>1397</v>
      </c>
      <c r="O273" t="s">
        <v>14</v>
      </c>
      <c r="P273" t="s">
        <v>1527</v>
      </c>
      <c r="Q273" t="s">
        <v>1093</v>
      </c>
    </row>
    <row r="274" spans="1:17">
      <c r="A274" t="s">
        <v>1125</v>
      </c>
      <c r="B274" s="5" t="s">
        <v>15</v>
      </c>
      <c r="C274" t="s">
        <v>1126</v>
      </c>
      <c r="D274" s="5">
        <f t="shared" si="4"/>
        <v>3720</v>
      </c>
      <c r="E274" s="5" t="s">
        <v>15</v>
      </c>
      <c r="F274" s="5">
        <v>1</v>
      </c>
      <c r="G274" t="s">
        <v>1526</v>
      </c>
      <c r="H274" t="s">
        <v>1131</v>
      </c>
      <c r="I274" t="s">
        <v>1127</v>
      </c>
      <c r="J274" t="s">
        <v>15</v>
      </c>
      <c r="K274" t="s">
        <v>1526</v>
      </c>
      <c r="N274" t="s">
        <v>1397</v>
      </c>
      <c r="O274" t="s">
        <v>14</v>
      </c>
      <c r="P274" t="s">
        <v>1525</v>
      </c>
      <c r="Q274" t="s">
        <v>1126</v>
      </c>
    </row>
    <row r="275" spans="1:17">
      <c r="A275" t="s">
        <v>1132</v>
      </c>
      <c r="B275" s="5" t="s">
        <v>15</v>
      </c>
      <c r="C275" t="s">
        <v>1133</v>
      </c>
      <c r="D275" s="5">
        <f t="shared" si="4"/>
        <v>3730</v>
      </c>
      <c r="E275" s="5" t="s">
        <v>15</v>
      </c>
      <c r="F275" s="5">
        <v>2</v>
      </c>
      <c r="G275" t="s">
        <v>1409</v>
      </c>
      <c r="H275" t="s">
        <v>1137</v>
      </c>
      <c r="I275" t="s">
        <v>1134</v>
      </c>
      <c r="M275" t="s">
        <v>1409</v>
      </c>
      <c r="P275" s="10" t="s">
        <v>1524</v>
      </c>
      <c r="Q275" t="s">
        <v>1133</v>
      </c>
    </row>
    <row r="276" spans="1:17">
      <c r="A276" t="s">
        <v>1138</v>
      </c>
      <c r="B276" s="5" t="s">
        <v>15</v>
      </c>
      <c r="C276" t="s">
        <v>1139</v>
      </c>
      <c r="D276" s="5">
        <f t="shared" si="4"/>
        <v>3740</v>
      </c>
      <c r="E276" s="5" t="s">
        <v>15</v>
      </c>
      <c r="F276" s="5">
        <v>1</v>
      </c>
      <c r="G276" t="s">
        <v>1523</v>
      </c>
      <c r="H276" t="s">
        <v>1143</v>
      </c>
      <c r="I276" t="s">
        <v>1140</v>
      </c>
      <c r="J276" t="s">
        <v>15</v>
      </c>
      <c r="K276" t="s">
        <v>1523</v>
      </c>
      <c r="N276" t="s">
        <v>1397</v>
      </c>
      <c r="O276" t="s">
        <v>14</v>
      </c>
      <c r="P276" t="s">
        <v>1522</v>
      </c>
      <c r="Q276" t="s">
        <v>1139</v>
      </c>
    </row>
    <row r="277" spans="1:17">
      <c r="D277" s="5">
        <f t="shared" si="4"/>
        <v>3750</v>
      </c>
      <c r="E277" s="5" t="s">
        <v>15</v>
      </c>
      <c r="F277" s="5">
        <v>2</v>
      </c>
      <c r="G277" t="s">
        <v>1394</v>
      </c>
      <c r="H277" t="s">
        <v>1521</v>
      </c>
      <c r="I277" t="s">
        <v>1399</v>
      </c>
      <c r="M277" t="s">
        <v>1394</v>
      </c>
    </row>
    <row r="278" spans="1:17">
      <c r="A278" t="s">
        <v>1160</v>
      </c>
      <c r="B278" s="5" t="s">
        <v>30</v>
      </c>
      <c r="C278" t="s">
        <v>1161</v>
      </c>
      <c r="D278" s="5">
        <f t="shared" si="4"/>
        <v>3760</v>
      </c>
      <c r="E278" s="5" t="s">
        <v>30</v>
      </c>
      <c r="F278" s="5">
        <v>1</v>
      </c>
      <c r="G278" t="s">
        <v>1520</v>
      </c>
      <c r="H278" t="s">
        <v>1164</v>
      </c>
      <c r="I278" t="s">
        <v>2838</v>
      </c>
      <c r="J278" t="s">
        <v>30</v>
      </c>
      <c r="K278" t="s">
        <v>1520</v>
      </c>
      <c r="N278" t="s">
        <v>1397</v>
      </c>
      <c r="O278" t="s">
        <v>14</v>
      </c>
      <c r="P278" t="s">
        <v>1519</v>
      </c>
      <c r="Q278" t="s">
        <v>1161</v>
      </c>
    </row>
    <row r="279" spans="1:17">
      <c r="A279" t="s">
        <v>1165</v>
      </c>
      <c r="B279" s="5" t="s">
        <v>30</v>
      </c>
      <c r="C279" t="s">
        <v>1166</v>
      </c>
      <c r="D279" s="5">
        <f t="shared" si="4"/>
        <v>3770</v>
      </c>
      <c r="E279" s="5" t="s">
        <v>30</v>
      </c>
      <c r="F279" s="5">
        <v>1</v>
      </c>
      <c r="G279" t="s">
        <v>1518</v>
      </c>
      <c r="H279" t="s">
        <v>1170</v>
      </c>
      <c r="I279" t="s">
        <v>1167</v>
      </c>
      <c r="J279" t="s">
        <v>30</v>
      </c>
      <c r="K279" t="s">
        <v>1518</v>
      </c>
      <c r="N279" t="s">
        <v>1405</v>
      </c>
      <c r="O279" t="s">
        <v>14</v>
      </c>
      <c r="P279" t="s">
        <v>1517</v>
      </c>
      <c r="Q279" t="s">
        <v>1166</v>
      </c>
    </row>
    <row r="280" spans="1:17">
      <c r="A280" t="s">
        <v>1171</v>
      </c>
      <c r="B280" s="5" t="s">
        <v>30</v>
      </c>
      <c r="C280" t="s">
        <v>1172</v>
      </c>
      <c r="D280" s="5">
        <f t="shared" si="4"/>
        <v>3780</v>
      </c>
      <c r="E280" s="5" t="s">
        <v>30</v>
      </c>
      <c r="F280" s="5">
        <v>2</v>
      </c>
      <c r="G280" t="s">
        <v>1516</v>
      </c>
      <c r="H280" t="s">
        <v>1176</v>
      </c>
      <c r="I280" t="s">
        <v>1173</v>
      </c>
      <c r="J280" t="s">
        <v>30</v>
      </c>
      <c r="K280" t="s">
        <v>1516</v>
      </c>
      <c r="N280" t="s">
        <v>1397</v>
      </c>
      <c r="O280" t="s">
        <v>14</v>
      </c>
      <c r="P280" t="s">
        <v>1515</v>
      </c>
      <c r="Q280" t="s">
        <v>1172</v>
      </c>
    </row>
    <row r="281" spans="1:17">
      <c r="A281" t="s">
        <v>1177</v>
      </c>
      <c r="B281" s="5" t="s">
        <v>30</v>
      </c>
      <c r="C281" t="s">
        <v>1178</v>
      </c>
      <c r="D281" s="5">
        <f t="shared" si="4"/>
        <v>3790</v>
      </c>
      <c r="E281" s="5" t="s">
        <v>30</v>
      </c>
      <c r="F281" s="5">
        <v>2</v>
      </c>
      <c r="G281" t="s">
        <v>1514</v>
      </c>
      <c r="H281" t="s">
        <v>1182</v>
      </c>
      <c r="I281" t="s">
        <v>1179</v>
      </c>
      <c r="J281" t="s">
        <v>30</v>
      </c>
      <c r="K281" t="s">
        <v>1514</v>
      </c>
      <c r="N281" t="s">
        <v>1397</v>
      </c>
      <c r="O281" t="s">
        <v>14</v>
      </c>
      <c r="P281" t="s">
        <v>1513</v>
      </c>
      <c r="Q281" t="s">
        <v>1178</v>
      </c>
    </row>
    <row r="282" spans="1:17">
      <c r="D282" s="5">
        <f t="shared" si="4"/>
        <v>3800</v>
      </c>
      <c r="E282" s="5" t="s">
        <v>30</v>
      </c>
      <c r="F282" s="5">
        <v>1</v>
      </c>
      <c r="G282" t="s">
        <v>1511</v>
      </c>
      <c r="H282" t="s">
        <v>1512</v>
      </c>
      <c r="J282" t="s">
        <v>30</v>
      </c>
      <c r="K282" t="s">
        <v>1511</v>
      </c>
      <c r="N282" t="s">
        <v>1405</v>
      </c>
    </row>
    <row r="283" spans="1:17">
      <c r="A283" t="s">
        <v>1149</v>
      </c>
      <c r="B283" s="5" t="s">
        <v>30</v>
      </c>
      <c r="C283" t="s">
        <v>1150</v>
      </c>
      <c r="D283" s="5">
        <f t="shared" si="4"/>
        <v>3810</v>
      </c>
      <c r="E283" s="5" t="s">
        <v>15</v>
      </c>
      <c r="F283" s="5">
        <v>2</v>
      </c>
      <c r="G283" t="s">
        <v>1502</v>
      </c>
      <c r="H283" t="s">
        <v>1154</v>
      </c>
      <c r="I283" t="s">
        <v>1151</v>
      </c>
      <c r="J283" t="s">
        <v>15</v>
      </c>
      <c r="K283" t="s">
        <v>1502</v>
      </c>
      <c r="N283" t="s">
        <v>1397</v>
      </c>
      <c r="O283" t="s">
        <v>14</v>
      </c>
      <c r="P283" t="s">
        <v>1510</v>
      </c>
      <c r="Q283" t="s">
        <v>1150</v>
      </c>
    </row>
    <row r="284" spans="1:17">
      <c r="D284" s="5">
        <f t="shared" si="4"/>
        <v>3820</v>
      </c>
      <c r="E284" s="5" t="s">
        <v>30</v>
      </c>
      <c r="F284" s="5">
        <v>2</v>
      </c>
      <c r="G284" t="s">
        <v>1508</v>
      </c>
      <c r="H284" t="s">
        <v>1509</v>
      </c>
      <c r="J284" t="s">
        <v>30</v>
      </c>
      <c r="K284" t="s">
        <v>1508</v>
      </c>
      <c r="N284" t="s">
        <v>1405</v>
      </c>
    </row>
    <row r="285" spans="1:17">
      <c r="A285" t="s">
        <v>1144</v>
      </c>
      <c r="B285" s="5" t="s">
        <v>30</v>
      </c>
      <c r="C285" t="s">
        <v>95</v>
      </c>
      <c r="D285" s="5">
        <f t="shared" si="4"/>
        <v>3830</v>
      </c>
      <c r="E285" s="5" t="s">
        <v>15</v>
      </c>
      <c r="F285" s="5">
        <v>3</v>
      </c>
      <c r="G285" t="s">
        <v>1424</v>
      </c>
      <c r="H285" t="s">
        <v>1148</v>
      </c>
      <c r="I285" t="s">
        <v>1145</v>
      </c>
      <c r="J285" t="s">
        <v>15</v>
      </c>
      <c r="K285" t="s">
        <v>1424</v>
      </c>
      <c r="N285" t="s">
        <v>1397</v>
      </c>
      <c r="O285" t="s">
        <v>51</v>
      </c>
      <c r="P285" t="s">
        <v>1507</v>
      </c>
      <c r="Q285" t="s">
        <v>95</v>
      </c>
    </row>
    <row r="286" spans="1:17">
      <c r="D286" s="5">
        <f t="shared" si="4"/>
        <v>3840</v>
      </c>
      <c r="E286" s="5" t="s">
        <v>30</v>
      </c>
      <c r="F286" s="5">
        <v>1</v>
      </c>
      <c r="G286" t="s">
        <v>1505</v>
      </c>
      <c r="H286" t="s">
        <v>1506</v>
      </c>
      <c r="J286" t="s">
        <v>30</v>
      </c>
      <c r="K286" t="s">
        <v>1505</v>
      </c>
      <c r="N286" t="s">
        <v>1405</v>
      </c>
    </row>
    <row r="287" spans="1:17">
      <c r="D287" s="5">
        <f t="shared" si="4"/>
        <v>3850</v>
      </c>
      <c r="E287" s="5" t="s">
        <v>15</v>
      </c>
      <c r="F287" s="5">
        <v>2</v>
      </c>
      <c r="G287" t="s">
        <v>1502</v>
      </c>
      <c r="H287" t="s">
        <v>1504</v>
      </c>
      <c r="I287" t="s">
        <v>1503</v>
      </c>
      <c r="J287" t="s">
        <v>15</v>
      </c>
      <c r="K287" t="s">
        <v>1502</v>
      </c>
      <c r="N287" t="s">
        <v>1397</v>
      </c>
    </row>
    <row r="288" spans="1:17">
      <c r="D288" s="5">
        <f t="shared" si="4"/>
        <v>3860</v>
      </c>
      <c r="E288" s="5" t="s">
        <v>30</v>
      </c>
      <c r="F288" s="5">
        <v>2</v>
      </c>
      <c r="G288" t="s">
        <v>1492</v>
      </c>
      <c r="H288" t="s">
        <v>1501</v>
      </c>
      <c r="J288" t="s">
        <v>30</v>
      </c>
      <c r="K288" t="s">
        <v>1492</v>
      </c>
      <c r="N288" t="s">
        <v>1405</v>
      </c>
    </row>
    <row r="289" spans="1:17">
      <c r="A289" t="s">
        <v>1155</v>
      </c>
      <c r="B289" s="5" t="s">
        <v>30</v>
      </c>
      <c r="C289" t="s">
        <v>113</v>
      </c>
      <c r="D289" s="5">
        <f t="shared" si="4"/>
        <v>3870</v>
      </c>
      <c r="E289" s="5" t="s">
        <v>15</v>
      </c>
      <c r="F289" s="5">
        <v>3</v>
      </c>
      <c r="G289" t="s">
        <v>1424</v>
      </c>
      <c r="H289" t="s">
        <v>1159</v>
      </c>
      <c r="I289" t="s">
        <v>1156</v>
      </c>
      <c r="J289" t="s">
        <v>15</v>
      </c>
      <c r="K289" t="s">
        <v>1424</v>
      </c>
      <c r="N289" t="s">
        <v>1397</v>
      </c>
      <c r="O289" t="s">
        <v>51</v>
      </c>
      <c r="P289" t="s">
        <v>1500</v>
      </c>
      <c r="Q289" t="s">
        <v>113</v>
      </c>
    </row>
    <row r="290" spans="1:17" ht="30">
      <c r="A290" t="s">
        <v>1098</v>
      </c>
      <c r="B290" s="5" t="s">
        <v>30</v>
      </c>
      <c r="C290" t="s">
        <v>1099</v>
      </c>
      <c r="D290" s="5">
        <f t="shared" si="4"/>
        <v>3880</v>
      </c>
      <c r="E290" s="5" t="s">
        <v>30</v>
      </c>
      <c r="F290" s="5">
        <v>1</v>
      </c>
      <c r="G290" s="1" t="s">
        <v>1499</v>
      </c>
      <c r="H290" t="s">
        <v>1103</v>
      </c>
      <c r="I290" t="s">
        <v>1100</v>
      </c>
      <c r="J290" t="s">
        <v>30</v>
      </c>
      <c r="K290" t="s">
        <v>1492</v>
      </c>
      <c r="L290" t="s">
        <v>1498</v>
      </c>
      <c r="N290" t="s">
        <v>1405</v>
      </c>
      <c r="O290" t="s">
        <v>51</v>
      </c>
      <c r="P290" t="s">
        <v>1497</v>
      </c>
      <c r="Q290" t="s">
        <v>1099</v>
      </c>
    </row>
    <row r="291" spans="1:17">
      <c r="A291" t="s">
        <v>1104</v>
      </c>
      <c r="B291" s="5" t="s">
        <v>15</v>
      </c>
      <c r="C291" t="s">
        <v>1105</v>
      </c>
      <c r="D291" s="5">
        <f t="shared" si="4"/>
        <v>3890</v>
      </c>
      <c r="E291" s="5" t="s">
        <v>15</v>
      </c>
      <c r="F291" s="5">
        <v>2</v>
      </c>
      <c r="G291" t="s">
        <v>1424</v>
      </c>
      <c r="H291" t="s">
        <v>1109</v>
      </c>
      <c r="I291" t="s">
        <v>1106</v>
      </c>
      <c r="J291" t="s">
        <v>15</v>
      </c>
      <c r="K291" t="s">
        <v>1424</v>
      </c>
      <c r="N291" t="s">
        <v>1397</v>
      </c>
      <c r="O291" t="s">
        <v>51</v>
      </c>
      <c r="P291" t="s">
        <v>1496</v>
      </c>
      <c r="Q291" t="s">
        <v>1105</v>
      </c>
    </row>
    <row r="292" spans="1:17">
      <c r="A292" t="s">
        <v>1110</v>
      </c>
      <c r="B292" s="5" t="s">
        <v>30</v>
      </c>
      <c r="C292" t="s">
        <v>1111</v>
      </c>
      <c r="D292" s="5">
        <f t="shared" si="4"/>
        <v>3900</v>
      </c>
      <c r="E292" s="5" t="s">
        <v>30</v>
      </c>
      <c r="F292" s="5">
        <v>2</v>
      </c>
      <c r="G292" t="s">
        <v>1487</v>
      </c>
      <c r="H292" t="s">
        <v>1115</v>
      </c>
      <c r="I292" t="s">
        <v>1112</v>
      </c>
      <c r="J292" t="s">
        <v>30</v>
      </c>
      <c r="K292" t="s">
        <v>1487</v>
      </c>
      <c r="N292" t="s">
        <v>1397</v>
      </c>
      <c r="O292" t="s">
        <v>51</v>
      </c>
      <c r="P292" t="s">
        <v>1495</v>
      </c>
      <c r="Q292" t="s">
        <v>1111</v>
      </c>
    </row>
    <row r="293" spans="1:17" ht="30">
      <c r="D293" s="5">
        <f t="shared" si="4"/>
        <v>3910</v>
      </c>
      <c r="E293" s="5" t="s">
        <v>30</v>
      </c>
      <c r="F293" s="5">
        <v>1</v>
      </c>
      <c r="G293" s="1" t="s">
        <v>1494</v>
      </c>
      <c r="H293" t="s">
        <v>1493</v>
      </c>
      <c r="J293" t="s">
        <v>30</v>
      </c>
      <c r="K293" t="s">
        <v>1492</v>
      </c>
      <c r="L293" t="s">
        <v>1491</v>
      </c>
      <c r="N293" t="s">
        <v>1405</v>
      </c>
    </row>
    <row r="294" spans="1:17">
      <c r="A294" t="s">
        <v>1116</v>
      </c>
      <c r="B294" s="5" t="s">
        <v>30</v>
      </c>
      <c r="C294" t="s">
        <v>1117</v>
      </c>
      <c r="D294" s="5">
        <f t="shared" si="4"/>
        <v>3920</v>
      </c>
      <c r="E294" s="5" t="s">
        <v>15</v>
      </c>
      <c r="F294" s="5">
        <v>2</v>
      </c>
      <c r="G294" t="s">
        <v>1424</v>
      </c>
      <c r="H294" t="s">
        <v>1119</v>
      </c>
      <c r="I294" t="s">
        <v>1100</v>
      </c>
      <c r="J294" t="s">
        <v>15</v>
      </c>
      <c r="K294" t="s">
        <v>1424</v>
      </c>
      <c r="N294" t="s">
        <v>1397</v>
      </c>
      <c r="O294" t="s">
        <v>14</v>
      </c>
      <c r="P294" t="s">
        <v>1490</v>
      </c>
      <c r="Q294" t="s">
        <v>1117</v>
      </c>
    </row>
    <row r="295" spans="1:17">
      <c r="A295" t="s">
        <v>1120</v>
      </c>
      <c r="B295" s="5" t="s">
        <v>30</v>
      </c>
      <c r="C295" t="s">
        <v>238</v>
      </c>
      <c r="D295" s="5">
        <f t="shared" si="4"/>
        <v>3930</v>
      </c>
      <c r="E295" s="5" t="s">
        <v>30</v>
      </c>
      <c r="F295" s="5">
        <v>3</v>
      </c>
      <c r="G295" t="s">
        <v>1447</v>
      </c>
      <c r="H295" t="s">
        <v>1124</v>
      </c>
      <c r="I295" t="s">
        <v>1121</v>
      </c>
      <c r="M295" t="s">
        <v>1447</v>
      </c>
      <c r="P295" t="s">
        <v>1489</v>
      </c>
      <c r="Q295" t="s">
        <v>238</v>
      </c>
    </row>
    <row r="296" spans="1:17">
      <c r="D296" s="5">
        <f t="shared" si="4"/>
        <v>3940</v>
      </c>
      <c r="E296" s="5" t="s">
        <v>15</v>
      </c>
      <c r="F296" s="5">
        <v>2</v>
      </c>
      <c r="G296" t="s">
        <v>1487</v>
      </c>
      <c r="H296" t="s">
        <v>1488</v>
      </c>
      <c r="J296" t="s">
        <v>15</v>
      </c>
      <c r="K296" t="s">
        <v>1487</v>
      </c>
      <c r="N296" t="s">
        <v>1397</v>
      </c>
    </row>
    <row r="297" spans="1:17" ht="30">
      <c r="A297" t="s">
        <v>1183</v>
      </c>
      <c r="B297" s="5" t="s">
        <v>143</v>
      </c>
      <c r="C297" t="s">
        <v>1184</v>
      </c>
      <c r="D297" s="5">
        <f t="shared" si="4"/>
        <v>3950</v>
      </c>
      <c r="E297" s="5" t="s">
        <v>143</v>
      </c>
      <c r="F297" s="5">
        <v>1</v>
      </c>
      <c r="G297" s="1" t="s">
        <v>1486</v>
      </c>
      <c r="H297" t="s">
        <v>1188</v>
      </c>
      <c r="I297" t="s">
        <v>1185</v>
      </c>
      <c r="J297" t="s">
        <v>143</v>
      </c>
      <c r="K297" t="s">
        <v>1406</v>
      </c>
      <c r="L297" t="s">
        <v>1485</v>
      </c>
      <c r="N297" t="s">
        <v>1405</v>
      </c>
      <c r="O297" t="s">
        <v>14</v>
      </c>
      <c r="P297" t="s">
        <v>1484</v>
      </c>
      <c r="Q297" t="s">
        <v>1184</v>
      </c>
    </row>
    <row r="298" spans="1:17">
      <c r="D298" s="5">
        <f t="shared" si="4"/>
        <v>3960</v>
      </c>
      <c r="E298" s="5" t="s">
        <v>15</v>
      </c>
      <c r="F298" s="5">
        <v>2</v>
      </c>
      <c r="G298" t="s">
        <v>1403</v>
      </c>
      <c r="H298" t="s">
        <v>1483</v>
      </c>
      <c r="I298" t="s">
        <v>2844</v>
      </c>
      <c r="J298" t="s">
        <v>15</v>
      </c>
      <c r="K298" t="s">
        <v>1403</v>
      </c>
      <c r="N298" t="s">
        <v>1397</v>
      </c>
    </row>
    <row r="299" spans="1:17">
      <c r="A299" t="s">
        <v>1212</v>
      </c>
      <c r="B299" s="5" t="s">
        <v>30</v>
      </c>
      <c r="C299" t="s">
        <v>1213</v>
      </c>
      <c r="D299" s="5">
        <f t="shared" si="4"/>
        <v>3970</v>
      </c>
      <c r="E299" s="5" t="s">
        <v>30</v>
      </c>
      <c r="F299" s="5">
        <v>2</v>
      </c>
      <c r="G299" t="s">
        <v>1471</v>
      </c>
      <c r="H299" t="s">
        <v>1217</v>
      </c>
      <c r="I299" t="s">
        <v>1214</v>
      </c>
      <c r="J299" t="s">
        <v>30</v>
      </c>
      <c r="K299" t="s">
        <v>1471</v>
      </c>
      <c r="N299" t="s">
        <v>1397</v>
      </c>
      <c r="O299" t="s">
        <v>14</v>
      </c>
      <c r="P299" t="s">
        <v>1482</v>
      </c>
      <c r="Q299" t="s">
        <v>1213</v>
      </c>
    </row>
    <row r="300" spans="1:17">
      <c r="A300" t="s">
        <v>1206</v>
      </c>
      <c r="B300" s="5" t="s">
        <v>30</v>
      </c>
      <c r="C300" t="s">
        <v>1207</v>
      </c>
      <c r="D300" s="5">
        <f t="shared" si="4"/>
        <v>3980</v>
      </c>
      <c r="E300" s="5" t="s">
        <v>30</v>
      </c>
      <c r="F300" s="5">
        <v>2</v>
      </c>
      <c r="G300" t="s">
        <v>1469</v>
      </c>
      <c r="H300" t="s">
        <v>1211</v>
      </c>
      <c r="I300" t="s">
        <v>1208</v>
      </c>
      <c r="J300" t="s">
        <v>30</v>
      </c>
      <c r="K300" t="s">
        <v>1469</v>
      </c>
      <c r="N300" t="s">
        <v>1397</v>
      </c>
      <c r="O300" t="s">
        <v>14</v>
      </c>
      <c r="P300" t="s">
        <v>1481</v>
      </c>
      <c r="Q300" t="s">
        <v>1207</v>
      </c>
    </row>
    <row r="301" spans="1:17">
      <c r="A301" t="s">
        <v>1200</v>
      </c>
      <c r="B301" s="5" t="s">
        <v>30</v>
      </c>
      <c r="C301" t="s">
        <v>1201</v>
      </c>
      <c r="D301" s="5">
        <f t="shared" si="4"/>
        <v>3990</v>
      </c>
      <c r="E301" s="5" t="s">
        <v>30</v>
      </c>
      <c r="F301" s="5">
        <v>2</v>
      </c>
      <c r="G301" t="s">
        <v>1467</v>
      </c>
      <c r="H301" t="s">
        <v>1205</v>
      </c>
      <c r="I301" t="s">
        <v>1202</v>
      </c>
      <c r="J301" t="s">
        <v>30</v>
      </c>
      <c r="K301" t="s">
        <v>1467</v>
      </c>
      <c r="N301" t="s">
        <v>1397</v>
      </c>
      <c r="O301" t="s">
        <v>14</v>
      </c>
      <c r="P301" t="s">
        <v>1480</v>
      </c>
      <c r="Q301" t="s">
        <v>1201</v>
      </c>
    </row>
    <row r="302" spans="1:17">
      <c r="A302" t="s">
        <v>1189</v>
      </c>
      <c r="B302" s="5" t="s">
        <v>15</v>
      </c>
      <c r="C302" t="s">
        <v>1190</v>
      </c>
      <c r="D302" s="5">
        <f t="shared" si="4"/>
        <v>4000</v>
      </c>
      <c r="E302" s="5" t="s">
        <v>15</v>
      </c>
      <c r="F302" s="5">
        <v>2</v>
      </c>
      <c r="G302" t="s">
        <v>1402</v>
      </c>
      <c r="H302" t="s">
        <v>1193</v>
      </c>
      <c r="I302" t="s">
        <v>828</v>
      </c>
      <c r="J302" t="s">
        <v>15</v>
      </c>
      <c r="K302" t="s">
        <v>1402</v>
      </c>
      <c r="N302" t="s">
        <v>1397</v>
      </c>
      <c r="O302" t="s">
        <v>14</v>
      </c>
      <c r="P302" t="s">
        <v>1479</v>
      </c>
      <c r="Q302" t="s">
        <v>1190</v>
      </c>
    </row>
    <row r="303" spans="1:17">
      <c r="D303" s="5">
        <f t="shared" si="4"/>
        <v>4010</v>
      </c>
      <c r="E303" s="5" t="s">
        <v>15</v>
      </c>
      <c r="F303" s="5">
        <v>3</v>
      </c>
      <c r="G303" t="s">
        <v>1394</v>
      </c>
      <c r="H303" t="s">
        <v>1478</v>
      </c>
      <c r="I303" t="s">
        <v>1399</v>
      </c>
      <c r="M303" t="s">
        <v>1394</v>
      </c>
    </row>
    <row r="304" spans="1:17">
      <c r="A304" t="s">
        <v>1194</v>
      </c>
      <c r="B304" s="5" t="s">
        <v>30</v>
      </c>
      <c r="C304" t="s">
        <v>1195</v>
      </c>
      <c r="D304" s="5">
        <f t="shared" si="4"/>
        <v>4020</v>
      </c>
      <c r="E304" s="5" t="s">
        <v>30</v>
      </c>
      <c r="F304" s="5">
        <v>2</v>
      </c>
      <c r="G304" t="s">
        <v>1398</v>
      </c>
      <c r="H304" t="s">
        <v>1199</v>
      </c>
      <c r="I304" t="s">
        <v>1196</v>
      </c>
      <c r="J304" t="s">
        <v>30</v>
      </c>
      <c r="K304" t="s">
        <v>1398</v>
      </c>
      <c r="N304" t="s">
        <v>1397</v>
      </c>
      <c r="O304" t="s">
        <v>14</v>
      </c>
      <c r="P304" t="s">
        <v>1477</v>
      </c>
      <c r="Q304" t="s">
        <v>1195</v>
      </c>
    </row>
    <row r="305" spans="1:17">
      <c r="D305" s="5">
        <f t="shared" si="4"/>
        <v>4030</v>
      </c>
      <c r="E305" s="5" t="s">
        <v>15</v>
      </c>
      <c r="F305" s="5">
        <v>3</v>
      </c>
      <c r="G305" t="s">
        <v>1394</v>
      </c>
      <c r="H305" t="s">
        <v>1476</v>
      </c>
      <c r="I305" t="s">
        <v>1399</v>
      </c>
      <c r="M305" t="s">
        <v>1394</v>
      </c>
    </row>
    <row r="306" spans="1:17" ht="30">
      <c r="A306" t="s">
        <v>1218</v>
      </c>
      <c r="B306" s="5" t="s">
        <v>143</v>
      </c>
      <c r="C306" t="s">
        <v>1219</v>
      </c>
      <c r="D306" s="5">
        <f t="shared" si="4"/>
        <v>4040</v>
      </c>
      <c r="E306" s="5" t="s">
        <v>143</v>
      </c>
      <c r="F306" s="5">
        <v>1</v>
      </c>
      <c r="G306" s="1" t="s">
        <v>1475</v>
      </c>
      <c r="H306" t="s">
        <v>1222</v>
      </c>
      <c r="I306" t="s">
        <v>1220</v>
      </c>
      <c r="J306" t="s">
        <v>143</v>
      </c>
      <c r="K306" t="s">
        <v>1406</v>
      </c>
      <c r="L306" t="s">
        <v>1474</v>
      </c>
      <c r="N306" t="s">
        <v>1405</v>
      </c>
      <c r="O306" t="s">
        <v>14</v>
      </c>
      <c r="P306" t="s">
        <v>1473</v>
      </c>
      <c r="Q306" t="s">
        <v>1219</v>
      </c>
    </row>
    <row r="307" spans="1:17">
      <c r="D307" s="5">
        <f t="shared" si="4"/>
        <v>4050</v>
      </c>
      <c r="E307" s="5" t="s">
        <v>15</v>
      </c>
      <c r="F307" s="5">
        <v>2</v>
      </c>
      <c r="G307" t="s">
        <v>1403</v>
      </c>
      <c r="H307" t="s">
        <v>1472</v>
      </c>
      <c r="I307" t="s">
        <v>2847</v>
      </c>
      <c r="J307" t="s">
        <v>15</v>
      </c>
      <c r="K307" t="s">
        <v>1403</v>
      </c>
      <c r="N307" t="s">
        <v>1397</v>
      </c>
    </row>
    <row r="308" spans="1:17">
      <c r="A308" t="s">
        <v>1242</v>
      </c>
      <c r="B308" s="5" t="s">
        <v>30</v>
      </c>
      <c r="C308" t="s">
        <v>1243</v>
      </c>
      <c r="D308" s="5">
        <f t="shared" si="4"/>
        <v>4060</v>
      </c>
      <c r="E308" s="5" t="s">
        <v>30</v>
      </c>
      <c r="F308" s="5">
        <v>2</v>
      </c>
      <c r="G308" t="s">
        <v>1471</v>
      </c>
      <c r="H308" t="s">
        <v>1246</v>
      </c>
      <c r="I308" t="s">
        <v>1244</v>
      </c>
      <c r="J308" t="s">
        <v>30</v>
      </c>
      <c r="K308" t="s">
        <v>1471</v>
      </c>
      <c r="N308" t="s">
        <v>1397</v>
      </c>
      <c r="O308" t="s">
        <v>14</v>
      </c>
      <c r="P308" t="s">
        <v>1470</v>
      </c>
      <c r="Q308" t="s">
        <v>1243</v>
      </c>
    </row>
    <row r="309" spans="1:17">
      <c r="A309" t="s">
        <v>1237</v>
      </c>
      <c r="B309" s="5" t="s">
        <v>30</v>
      </c>
      <c r="C309" t="s">
        <v>1238</v>
      </c>
      <c r="D309" s="5">
        <f t="shared" si="4"/>
        <v>4070</v>
      </c>
      <c r="E309" s="5" t="s">
        <v>30</v>
      </c>
      <c r="F309" s="5">
        <v>2</v>
      </c>
      <c r="G309" t="s">
        <v>1469</v>
      </c>
      <c r="H309" t="s">
        <v>1241</v>
      </c>
      <c r="I309" t="s">
        <v>1239</v>
      </c>
      <c r="J309" t="s">
        <v>30</v>
      </c>
      <c r="K309" t="s">
        <v>1469</v>
      </c>
      <c r="N309" t="s">
        <v>1397</v>
      </c>
      <c r="O309" t="s">
        <v>14</v>
      </c>
      <c r="P309" t="s">
        <v>1468</v>
      </c>
      <c r="Q309" t="s">
        <v>1238</v>
      </c>
    </row>
    <row r="310" spans="1:17">
      <c r="A310" t="s">
        <v>1232</v>
      </c>
      <c r="B310" s="5" t="s">
        <v>30</v>
      </c>
      <c r="C310" t="s">
        <v>1233</v>
      </c>
      <c r="D310" s="5">
        <f t="shared" si="4"/>
        <v>4080</v>
      </c>
      <c r="E310" s="5" t="s">
        <v>30</v>
      </c>
      <c r="F310" s="5">
        <v>2</v>
      </c>
      <c r="G310" t="s">
        <v>1467</v>
      </c>
      <c r="H310" t="s">
        <v>1236</v>
      </c>
      <c r="I310" t="s">
        <v>1234</v>
      </c>
      <c r="J310" t="s">
        <v>30</v>
      </c>
      <c r="K310" t="s">
        <v>1467</v>
      </c>
      <c r="N310" t="s">
        <v>1397</v>
      </c>
      <c r="O310" t="s">
        <v>14</v>
      </c>
      <c r="P310" t="s">
        <v>1466</v>
      </c>
      <c r="Q310" t="s">
        <v>1233</v>
      </c>
    </row>
    <row r="311" spans="1:17">
      <c r="A311" t="s">
        <v>1223</v>
      </c>
      <c r="B311" s="5" t="s">
        <v>15</v>
      </c>
      <c r="C311" t="s">
        <v>1224</v>
      </c>
      <c r="D311" s="5">
        <f t="shared" si="4"/>
        <v>4090</v>
      </c>
      <c r="E311" s="5" t="s">
        <v>15</v>
      </c>
      <c r="F311" s="5">
        <v>2</v>
      </c>
      <c r="G311" t="s">
        <v>1402</v>
      </c>
      <c r="H311" t="s">
        <v>1226</v>
      </c>
      <c r="I311" t="s">
        <v>882</v>
      </c>
      <c r="J311" t="s">
        <v>15</v>
      </c>
      <c r="K311" t="s">
        <v>1402</v>
      </c>
      <c r="N311" t="s">
        <v>1397</v>
      </c>
      <c r="O311" t="s">
        <v>14</v>
      </c>
      <c r="P311" t="s">
        <v>1465</v>
      </c>
      <c r="Q311" t="s">
        <v>1224</v>
      </c>
    </row>
    <row r="312" spans="1:17">
      <c r="D312" s="5">
        <f t="shared" si="4"/>
        <v>4100</v>
      </c>
      <c r="E312" s="5" t="s">
        <v>15</v>
      </c>
      <c r="F312" s="5">
        <v>3</v>
      </c>
      <c r="G312" t="s">
        <v>1394</v>
      </c>
      <c r="H312" t="s">
        <v>1464</v>
      </c>
      <c r="I312" t="s">
        <v>1399</v>
      </c>
      <c r="M312" t="s">
        <v>1394</v>
      </c>
    </row>
    <row r="313" spans="1:17">
      <c r="A313" t="s">
        <v>1227</v>
      </c>
      <c r="B313" s="5" t="s">
        <v>30</v>
      </c>
      <c r="C313" t="s">
        <v>1228</v>
      </c>
      <c r="D313" s="5">
        <f t="shared" si="4"/>
        <v>4110</v>
      </c>
      <c r="E313" s="5" t="s">
        <v>30</v>
      </c>
      <c r="F313" s="5">
        <v>2</v>
      </c>
      <c r="G313" t="s">
        <v>1398</v>
      </c>
      <c r="H313" t="s">
        <v>1231</v>
      </c>
      <c r="I313" t="s">
        <v>1229</v>
      </c>
      <c r="J313" t="s">
        <v>30</v>
      </c>
      <c r="K313" t="s">
        <v>1398</v>
      </c>
      <c r="N313" t="s">
        <v>1397</v>
      </c>
      <c r="O313" t="s">
        <v>14</v>
      </c>
      <c r="P313" t="s">
        <v>1463</v>
      </c>
      <c r="Q313" t="s">
        <v>1228</v>
      </c>
    </row>
    <row r="314" spans="1:17">
      <c r="D314" s="5">
        <f t="shared" si="4"/>
        <v>4120</v>
      </c>
      <c r="E314" s="5" t="s">
        <v>15</v>
      </c>
      <c r="F314" s="5">
        <v>3</v>
      </c>
      <c r="G314" t="s">
        <v>1394</v>
      </c>
      <c r="H314" t="s">
        <v>1462</v>
      </c>
      <c r="I314" t="s">
        <v>1399</v>
      </c>
      <c r="M314" t="s">
        <v>1394</v>
      </c>
    </row>
    <row r="315" spans="1:17">
      <c r="A315" t="s">
        <v>1312</v>
      </c>
      <c r="B315" s="5" t="s">
        <v>15</v>
      </c>
      <c r="C315" t="s">
        <v>1313</v>
      </c>
      <c r="D315" s="5">
        <f t="shared" si="4"/>
        <v>4130</v>
      </c>
      <c r="E315" s="5" t="s">
        <v>15</v>
      </c>
      <c r="F315" s="5">
        <v>1</v>
      </c>
      <c r="G315" t="s">
        <v>1461</v>
      </c>
      <c r="H315" t="s">
        <v>1317</v>
      </c>
      <c r="I315" t="s">
        <v>1314</v>
      </c>
      <c r="J315" t="s">
        <v>15</v>
      </c>
      <c r="K315" t="s">
        <v>1461</v>
      </c>
      <c r="N315" t="s">
        <v>1405</v>
      </c>
      <c r="O315" t="s">
        <v>14</v>
      </c>
      <c r="P315" t="s">
        <v>1460</v>
      </c>
      <c r="Q315" t="s">
        <v>1313</v>
      </c>
    </row>
    <row r="316" spans="1:17">
      <c r="A316" t="s">
        <v>1324</v>
      </c>
      <c r="B316" s="5" t="s">
        <v>30</v>
      </c>
      <c r="C316" t="s">
        <v>1325</v>
      </c>
      <c r="D316" s="5">
        <f t="shared" si="4"/>
        <v>4140</v>
      </c>
      <c r="E316" s="5" t="s">
        <v>30</v>
      </c>
      <c r="F316" s="5">
        <v>2</v>
      </c>
      <c r="G316" t="s">
        <v>1459</v>
      </c>
      <c r="H316" t="s">
        <v>1329</v>
      </c>
      <c r="I316" t="s">
        <v>1326</v>
      </c>
      <c r="J316" t="s">
        <v>30</v>
      </c>
      <c r="K316" t="s">
        <v>1459</v>
      </c>
      <c r="N316" t="s">
        <v>1397</v>
      </c>
      <c r="O316" t="s">
        <v>14</v>
      </c>
      <c r="P316" t="s">
        <v>1458</v>
      </c>
      <c r="Q316" t="s">
        <v>1325</v>
      </c>
    </row>
    <row r="317" spans="1:17">
      <c r="A317" t="s">
        <v>1318</v>
      </c>
      <c r="B317" s="5" t="s">
        <v>15</v>
      </c>
      <c r="C317" t="s">
        <v>1319</v>
      </c>
      <c r="D317" s="5">
        <f t="shared" si="4"/>
        <v>4150</v>
      </c>
      <c r="E317" s="5" t="s">
        <v>15</v>
      </c>
      <c r="F317" s="5">
        <v>2</v>
      </c>
      <c r="G317" t="s">
        <v>1420</v>
      </c>
      <c r="H317" t="s">
        <v>1323</v>
      </c>
      <c r="I317" t="s">
        <v>1320</v>
      </c>
      <c r="J317" t="s">
        <v>15</v>
      </c>
      <c r="K317" t="s">
        <v>1420</v>
      </c>
      <c r="N317" t="s">
        <v>1397</v>
      </c>
      <c r="O317" t="s">
        <v>14</v>
      </c>
      <c r="P317" t="s">
        <v>1457</v>
      </c>
      <c r="Q317" t="s">
        <v>1319</v>
      </c>
    </row>
    <row r="318" spans="1:17">
      <c r="D318" s="5">
        <f t="shared" si="4"/>
        <v>4160</v>
      </c>
      <c r="E318" s="5" t="s">
        <v>30</v>
      </c>
      <c r="F318" s="5">
        <v>2</v>
      </c>
      <c r="G318" t="s">
        <v>1455</v>
      </c>
      <c r="H318" t="s">
        <v>1456</v>
      </c>
      <c r="J318" t="s">
        <v>30</v>
      </c>
      <c r="K318" t="s">
        <v>1455</v>
      </c>
      <c r="N318" t="s">
        <v>1405</v>
      </c>
    </row>
    <row r="319" spans="1:17">
      <c r="A319" t="s">
        <v>1336</v>
      </c>
      <c r="B319" s="5" t="s">
        <v>30</v>
      </c>
      <c r="C319" t="s">
        <v>1337</v>
      </c>
      <c r="D319" s="5">
        <f t="shared" si="4"/>
        <v>4170</v>
      </c>
      <c r="E319" s="5" t="s">
        <v>15</v>
      </c>
      <c r="F319" s="5">
        <v>3</v>
      </c>
      <c r="G319" t="s">
        <v>1424</v>
      </c>
      <c r="H319" t="s">
        <v>1341</v>
      </c>
      <c r="I319" t="s">
        <v>1338</v>
      </c>
      <c r="J319" t="s">
        <v>15</v>
      </c>
      <c r="K319" t="s">
        <v>1424</v>
      </c>
      <c r="N319" t="s">
        <v>1397</v>
      </c>
      <c r="O319" t="s">
        <v>14</v>
      </c>
      <c r="P319" t="s">
        <v>1454</v>
      </c>
      <c r="Q319" t="s">
        <v>1337</v>
      </c>
    </row>
    <row r="320" spans="1:17">
      <c r="D320" s="5">
        <f t="shared" si="4"/>
        <v>4180</v>
      </c>
      <c r="E320" s="5" t="s">
        <v>30</v>
      </c>
      <c r="F320" s="5">
        <v>2</v>
      </c>
      <c r="G320" t="s">
        <v>1452</v>
      </c>
      <c r="H320" t="s">
        <v>1453</v>
      </c>
      <c r="J320" t="s">
        <v>30</v>
      </c>
      <c r="K320" t="s">
        <v>1452</v>
      </c>
      <c r="N320" t="s">
        <v>1405</v>
      </c>
    </row>
    <row r="321" spans="1:17">
      <c r="A321" t="s">
        <v>1330</v>
      </c>
      <c r="B321" s="5" t="s">
        <v>30</v>
      </c>
      <c r="C321" t="s">
        <v>1331</v>
      </c>
      <c r="D321" s="5">
        <f t="shared" si="4"/>
        <v>4190</v>
      </c>
      <c r="E321" s="5" t="s">
        <v>15</v>
      </c>
      <c r="F321" s="5">
        <v>3</v>
      </c>
      <c r="G321" t="s">
        <v>1424</v>
      </c>
      <c r="H321" t="s">
        <v>1335</v>
      </c>
      <c r="I321" t="s">
        <v>1332</v>
      </c>
      <c r="J321" t="s">
        <v>15</v>
      </c>
      <c r="K321" t="s">
        <v>1424</v>
      </c>
      <c r="N321" t="s">
        <v>1397</v>
      </c>
      <c r="O321" t="s">
        <v>14</v>
      </c>
      <c r="P321" t="s">
        <v>1451</v>
      </c>
      <c r="Q321" t="s">
        <v>1331</v>
      </c>
    </row>
    <row r="322" spans="1:17">
      <c r="D322" s="5">
        <f t="shared" si="4"/>
        <v>4200</v>
      </c>
      <c r="E322" s="5" t="s">
        <v>30</v>
      </c>
      <c r="F322" s="5">
        <v>2</v>
      </c>
      <c r="G322" t="s">
        <v>1449</v>
      </c>
      <c r="H322" t="s">
        <v>1450</v>
      </c>
      <c r="J322" t="s">
        <v>30</v>
      </c>
      <c r="K322" t="s">
        <v>1449</v>
      </c>
      <c r="N322" t="s">
        <v>1405</v>
      </c>
    </row>
    <row r="323" spans="1:17">
      <c r="A323" t="s">
        <v>1342</v>
      </c>
      <c r="B323" s="5" t="s">
        <v>30</v>
      </c>
      <c r="C323" t="s">
        <v>1343</v>
      </c>
      <c r="D323" s="5">
        <f t="shared" si="4"/>
        <v>4210</v>
      </c>
      <c r="E323" s="5" t="s">
        <v>15</v>
      </c>
      <c r="F323" s="5">
        <v>3</v>
      </c>
      <c r="G323" t="s">
        <v>1424</v>
      </c>
      <c r="H323" t="s">
        <v>1347</v>
      </c>
      <c r="I323" t="s">
        <v>1344</v>
      </c>
      <c r="J323" t="s">
        <v>15</v>
      </c>
      <c r="K323" t="s">
        <v>1424</v>
      </c>
      <c r="N323" t="s">
        <v>1397</v>
      </c>
      <c r="O323" t="s">
        <v>14</v>
      </c>
      <c r="P323" t="s">
        <v>1448</v>
      </c>
      <c r="Q323" t="s">
        <v>1343</v>
      </c>
    </row>
    <row r="324" spans="1:17">
      <c r="A324" t="s">
        <v>1348</v>
      </c>
      <c r="B324" s="5" t="s">
        <v>15</v>
      </c>
      <c r="C324" t="s">
        <v>238</v>
      </c>
      <c r="D324" s="5">
        <f t="shared" ref="D324:D350" si="5">D323+10</f>
        <v>4220</v>
      </c>
      <c r="E324" s="5" t="s">
        <v>15</v>
      </c>
      <c r="F324" s="5">
        <v>4</v>
      </c>
      <c r="G324" t="s">
        <v>1447</v>
      </c>
      <c r="H324" t="s">
        <v>1352</v>
      </c>
      <c r="I324" t="s">
        <v>1349</v>
      </c>
      <c r="M324" t="s">
        <v>1447</v>
      </c>
      <c r="P324" t="s">
        <v>1446</v>
      </c>
      <c r="Q324" t="s">
        <v>238</v>
      </c>
    </row>
    <row r="325" spans="1:17">
      <c r="D325" s="5">
        <f t="shared" si="5"/>
        <v>4230</v>
      </c>
      <c r="E325" s="5" t="s">
        <v>30</v>
      </c>
      <c r="F325" s="5">
        <v>2</v>
      </c>
      <c r="G325" t="s">
        <v>1444</v>
      </c>
      <c r="H325" t="s">
        <v>1445</v>
      </c>
      <c r="J325" t="s">
        <v>30</v>
      </c>
      <c r="K325" t="s">
        <v>1444</v>
      </c>
      <c r="N325" t="s">
        <v>1405</v>
      </c>
    </row>
    <row r="326" spans="1:17">
      <c r="A326" t="s">
        <v>1370</v>
      </c>
      <c r="B326" s="5" t="s">
        <v>30</v>
      </c>
      <c r="C326" t="s">
        <v>1371</v>
      </c>
      <c r="D326" s="5">
        <f t="shared" si="5"/>
        <v>4240</v>
      </c>
      <c r="E326" s="5" t="s">
        <v>15</v>
      </c>
      <c r="F326" s="5">
        <v>3</v>
      </c>
      <c r="G326" t="s">
        <v>1443</v>
      </c>
      <c r="H326" t="s">
        <v>1375</v>
      </c>
      <c r="I326" t="s">
        <v>1372</v>
      </c>
      <c r="J326" t="s">
        <v>15</v>
      </c>
      <c r="K326" t="s">
        <v>1443</v>
      </c>
      <c r="N326" t="s">
        <v>1397</v>
      </c>
      <c r="O326" t="s">
        <v>14</v>
      </c>
      <c r="P326" t="s">
        <v>1442</v>
      </c>
      <c r="Q326" t="s">
        <v>1371</v>
      </c>
    </row>
    <row r="327" spans="1:17">
      <c r="D327" s="5">
        <f t="shared" si="5"/>
        <v>4250</v>
      </c>
      <c r="E327" s="5" t="s">
        <v>143</v>
      </c>
      <c r="F327" s="5">
        <v>2</v>
      </c>
      <c r="G327" t="s">
        <v>1440</v>
      </c>
      <c r="H327" t="s">
        <v>1441</v>
      </c>
      <c r="J327" t="s">
        <v>143</v>
      </c>
      <c r="K327" t="s">
        <v>1440</v>
      </c>
      <c r="N327" t="s">
        <v>1405</v>
      </c>
    </row>
    <row r="328" spans="1:17">
      <c r="A328" t="s">
        <v>1353</v>
      </c>
      <c r="B328" s="5" t="s">
        <v>143</v>
      </c>
      <c r="C328" t="s">
        <v>1354</v>
      </c>
      <c r="D328" s="5">
        <f t="shared" si="5"/>
        <v>4260</v>
      </c>
      <c r="E328" s="5" t="s">
        <v>15</v>
      </c>
      <c r="F328" s="5">
        <v>3</v>
      </c>
      <c r="G328" t="s">
        <v>1439</v>
      </c>
      <c r="H328" t="s">
        <v>1358</v>
      </c>
      <c r="I328" t="s">
        <v>1355</v>
      </c>
      <c r="J328" t="s">
        <v>15</v>
      </c>
      <c r="K328" t="s">
        <v>1439</v>
      </c>
      <c r="N328" t="s">
        <v>1397</v>
      </c>
      <c r="O328" t="s">
        <v>14</v>
      </c>
      <c r="P328" t="s">
        <v>1438</v>
      </c>
      <c r="Q328" t="s">
        <v>1354</v>
      </c>
    </row>
    <row r="329" spans="1:17">
      <c r="A329" t="s">
        <v>1359</v>
      </c>
      <c r="B329" s="5" t="s">
        <v>15</v>
      </c>
      <c r="C329" t="s">
        <v>238</v>
      </c>
      <c r="D329" s="5">
        <f t="shared" si="5"/>
        <v>4270</v>
      </c>
      <c r="E329" s="5" t="s">
        <v>15</v>
      </c>
      <c r="F329" s="5">
        <v>4</v>
      </c>
      <c r="G329" t="s">
        <v>1437</v>
      </c>
      <c r="H329" t="s">
        <v>1363</v>
      </c>
      <c r="I329" t="s">
        <v>1360</v>
      </c>
      <c r="M329" t="s">
        <v>1437</v>
      </c>
      <c r="P329" t="s">
        <v>1436</v>
      </c>
      <c r="Q329" t="s">
        <v>238</v>
      </c>
    </row>
    <row r="330" spans="1:17">
      <c r="A330" t="s">
        <v>1364</v>
      </c>
      <c r="B330" s="5" t="s">
        <v>30</v>
      </c>
      <c r="C330" t="s">
        <v>1365</v>
      </c>
      <c r="D330" s="5">
        <f t="shared" si="5"/>
        <v>4280</v>
      </c>
      <c r="E330" s="5" t="s">
        <v>30</v>
      </c>
      <c r="F330" s="5">
        <v>4</v>
      </c>
      <c r="G330" t="s">
        <v>1435</v>
      </c>
      <c r="H330" t="s">
        <v>1369</v>
      </c>
      <c r="I330" t="s">
        <v>1366</v>
      </c>
      <c r="M330" t="s">
        <v>1435</v>
      </c>
      <c r="P330" t="s">
        <v>1434</v>
      </c>
      <c r="Q330" t="s">
        <v>1365</v>
      </c>
    </row>
    <row r="331" spans="1:17">
      <c r="A331" t="s">
        <v>1284</v>
      </c>
      <c r="B331" s="5" t="s">
        <v>990</v>
      </c>
      <c r="C331" t="s">
        <v>1285</v>
      </c>
      <c r="D331" s="5">
        <f t="shared" si="5"/>
        <v>4290</v>
      </c>
      <c r="E331" s="5" t="s">
        <v>990</v>
      </c>
      <c r="F331" s="5">
        <v>2</v>
      </c>
      <c r="G331" t="s">
        <v>1433</v>
      </c>
      <c r="H331" t="s">
        <v>1289</v>
      </c>
      <c r="I331" t="s">
        <v>1286</v>
      </c>
      <c r="J331" t="s">
        <v>990</v>
      </c>
      <c r="K331" t="s">
        <v>1433</v>
      </c>
      <c r="N331" t="s">
        <v>1405</v>
      </c>
      <c r="O331" t="s">
        <v>51</v>
      </c>
      <c r="P331" t="s">
        <v>1432</v>
      </c>
      <c r="Q331" t="s">
        <v>1285</v>
      </c>
    </row>
    <row r="332" spans="1:17">
      <c r="A332" t="s">
        <v>1290</v>
      </c>
      <c r="B332" s="5" t="s">
        <v>15</v>
      </c>
      <c r="C332" t="s">
        <v>1291</v>
      </c>
      <c r="D332" s="5">
        <f t="shared" si="5"/>
        <v>4300</v>
      </c>
      <c r="E332" s="5" t="s">
        <v>15</v>
      </c>
      <c r="F332" s="5">
        <v>3</v>
      </c>
      <c r="G332" t="s">
        <v>1424</v>
      </c>
      <c r="H332" t="s">
        <v>1295</v>
      </c>
      <c r="I332" t="s">
        <v>1292</v>
      </c>
      <c r="J332" t="s">
        <v>15</v>
      </c>
      <c r="K332" t="s">
        <v>1424</v>
      </c>
      <c r="N332" t="s">
        <v>1397</v>
      </c>
      <c r="O332" t="s">
        <v>51</v>
      </c>
      <c r="P332" t="s">
        <v>1431</v>
      </c>
      <c r="Q332" t="s">
        <v>1291</v>
      </c>
    </row>
    <row r="333" spans="1:17">
      <c r="A333" t="s">
        <v>1296</v>
      </c>
      <c r="B333" s="5" t="s">
        <v>30</v>
      </c>
      <c r="C333" t="s">
        <v>1297</v>
      </c>
      <c r="D333" s="5">
        <f t="shared" si="5"/>
        <v>4310</v>
      </c>
      <c r="E333" s="5" t="s">
        <v>30</v>
      </c>
      <c r="F333" s="5">
        <v>3</v>
      </c>
      <c r="G333" t="s">
        <v>1430</v>
      </c>
      <c r="H333" t="s">
        <v>1301</v>
      </c>
      <c r="I333" t="s">
        <v>1298</v>
      </c>
      <c r="J333" t="s">
        <v>30</v>
      </c>
      <c r="K333" t="s">
        <v>1430</v>
      </c>
      <c r="N333" t="s">
        <v>1397</v>
      </c>
      <c r="O333" t="s">
        <v>51</v>
      </c>
      <c r="P333" t="s">
        <v>1429</v>
      </c>
      <c r="Q333" t="s">
        <v>1297</v>
      </c>
    </row>
    <row r="334" spans="1:17">
      <c r="A334" t="s">
        <v>1302</v>
      </c>
      <c r="B334" s="5" t="s">
        <v>30</v>
      </c>
      <c r="C334" t="s">
        <v>1303</v>
      </c>
      <c r="D334" s="5">
        <f t="shared" si="5"/>
        <v>4320</v>
      </c>
      <c r="E334" s="5" t="s">
        <v>30</v>
      </c>
      <c r="F334" s="5">
        <v>3</v>
      </c>
      <c r="G334" t="s">
        <v>1428</v>
      </c>
      <c r="H334" t="s">
        <v>1307</v>
      </c>
      <c r="I334" t="s">
        <v>1304</v>
      </c>
      <c r="J334" t="s">
        <v>30</v>
      </c>
      <c r="K334" t="s">
        <v>1428</v>
      </c>
      <c r="N334" t="s">
        <v>1397</v>
      </c>
      <c r="O334" t="s">
        <v>51</v>
      </c>
      <c r="P334" t="s">
        <v>1427</v>
      </c>
      <c r="Q334" t="s">
        <v>1303</v>
      </c>
    </row>
    <row r="335" spans="1:17">
      <c r="D335" s="5">
        <f t="shared" si="5"/>
        <v>4330</v>
      </c>
      <c r="E335" s="5" t="s">
        <v>30</v>
      </c>
      <c r="F335" s="5">
        <v>3</v>
      </c>
      <c r="G335" t="s">
        <v>1425</v>
      </c>
      <c r="H335" t="s">
        <v>1426</v>
      </c>
      <c r="J335" t="s">
        <v>30</v>
      </c>
      <c r="K335" t="s">
        <v>1425</v>
      </c>
      <c r="N335" t="s">
        <v>1405</v>
      </c>
    </row>
    <row r="336" spans="1:17">
      <c r="A336" t="s">
        <v>1308</v>
      </c>
      <c r="B336" s="5" t="s">
        <v>30</v>
      </c>
      <c r="C336" t="s">
        <v>864</v>
      </c>
      <c r="D336" s="5">
        <f t="shared" si="5"/>
        <v>4340</v>
      </c>
      <c r="E336" s="5" t="s">
        <v>15</v>
      </c>
      <c r="F336" s="5">
        <v>4</v>
      </c>
      <c r="G336" t="s">
        <v>1424</v>
      </c>
      <c r="H336" t="s">
        <v>1311</v>
      </c>
      <c r="I336" t="s">
        <v>865</v>
      </c>
      <c r="J336" t="s">
        <v>15</v>
      </c>
      <c r="K336" t="s">
        <v>1424</v>
      </c>
      <c r="N336" t="s">
        <v>1397</v>
      </c>
      <c r="O336" t="s">
        <v>51</v>
      </c>
      <c r="P336" t="s">
        <v>1423</v>
      </c>
      <c r="Q336" t="s">
        <v>864</v>
      </c>
    </row>
    <row r="337" spans="1:17">
      <c r="A337" t="s">
        <v>1376</v>
      </c>
      <c r="B337" s="5" t="s">
        <v>143</v>
      </c>
      <c r="C337" t="s">
        <v>1377</v>
      </c>
      <c r="D337" s="5">
        <f t="shared" si="5"/>
        <v>4350</v>
      </c>
      <c r="E337" s="5" t="s">
        <v>143</v>
      </c>
      <c r="F337" s="5">
        <v>2</v>
      </c>
      <c r="G337" t="s">
        <v>1422</v>
      </c>
      <c r="H337" t="s">
        <v>1381</v>
      </c>
      <c r="I337" t="s">
        <v>1378</v>
      </c>
      <c r="J337" t="s">
        <v>143</v>
      </c>
      <c r="K337" t="s">
        <v>1422</v>
      </c>
      <c r="N337" t="s">
        <v>1405</v>
      </c>
      <c r="O337" t="s">
        <v>14</v>
      </c>
      <c r="P337" t="s">
        <v>1421</v>
      </c>
      <c r="Q337" t="s">
        <v>1377</v>
      </c>
    </row>
    <row r="338" spans="1:17">
      <c r="A338" t="s">
        <v>1382</v>
      </c>
      <c r="B338" s="5" t="s">
        <v>15</v>
      </c>
      <c r="C338" t="s">
        <v>1383</v>
      </c>
      <c r="D338" s="5">
        <f t="shared" si="5"/>
        <v>4360</v>
      </c>
      <c r="E338" s="5" t="s">
        <v>15</v>
      </c>
      <c r="F338" s="5">
        <v>3</v>
      </c>
      <c r="G338" t="s">
        <v>1420</v>
      </c>
      <c r="H338" t="s">
        <v>1387</v>
      </c>
      <c r="I338" t="s">
        <v>1384</v>
      </c>
      <c r="J338" t="s">
        <v>15</v>
      </c>
      <c r="K338" t="s">
        <v>1420</v>
      </c>
      <c r="N338" t="s">
        <v>1397</v>
      </c>
      <c r="O338" t="s">
        <v>14</v>
      </c>
      <c r="P338" t="s">
        <v>1419</v>
      </c>
      <c r="Q338" t="s">
        <v>1383</v>
      </c>
    </row>
    <row r="339" spans="1:17">
      <c r="A339" t="s">
        <v>1388</v>
      </c>
      <c r="B339" s="5" t="s">
        <v>15</v>
      </c>
      <c r="C339" t="s">
        <v>1389</v>
      </c>
      <c r="D339" s="5">
        <f t="shared" si="5"/>
        <v>4370</v>
      </c>
      <c r="E339" s="5" t="s">
        <v>15</v>
      </c>
      <c r="F339" s="5">
        <v>3</v>
      </c>
      <c r="G339" t="s">
        <v>1418</v>
      </c>
      <c r="H339" t="s">
        <v>1393</v>
      </c>
      <c r="I339" t="s">
        <v>1390</v>
      </c>
      <c r="J339" t="s">
        <v>15</v>
      </c>
      <c r="K339" t="s">
        <v>1418</v>
      </c>
      <c r="N339" t="s">
        <v>1397</v>
      </c>
      <c r="O339" t="s">
        <v>14</v>
      </c>
      <c r="P339" t="s">
        <v>1417</v>
      </c>
      <c r="Q339" t="s">
        <v>1389</v>
      </c>
    </row>
    <row r="340" spans="1:17">
      <c r="A340" t="s">
        <v>1247</v>
      </c>
      <c r="B340" s="5" t="s">
        <v>15</v>
      </c>
      <c r="C340" t="s">
        <v>1248</v>
      </c>
      <c r="D340" s="5">
        <f t="shared" si="5"/>
        <v>4380</v>
      </c>
      <c r="E340" s="5" t="s">
        <v>15</v>
      </c>
      <c r="F340" s="5">
        <v>1</v>
      </c>
      <c r="G340" t="s">
        <v>1416</v>
      </c>
      <c r="H340" t="s">
        <v>1252</v>
      </c>
      <c r="I340" t="s">
        <v>1249</v>
      </c>
      <c r="J340" t="s">
        <v>15</v>
      </c>
      <c r="K340" t="s">
        <v>1416</v>
      </c>
      <c r="N340" t="s">
        <v>1405</v>
      </c>
      <c r="O340" t="s">
        <v>14</v>
      </c>
      <c r="P340" t="s">
        <v>1415</v>
      </c>
      <c r="Q340" t="s">
        <v>1248</v>
      </c>
    </row>
    <row r="341" spans="1:17">
      <c r="A341" t="s">
        <v>1253</v>
      </c>
      <c r="B341" s="5" t="s">
        <v>15</v>
      </c>
      <c r="C341" t="s">
        <v>1254</v>
      </c>
      <c r="D341" s="5">
        <f t="shared" si="5"/>
        <v>4390</v>
      </c>
      <c r="E341" s="5" t="s">
        <v>15</v>
      </c>
      <c r="F341" s="5">
        <v>2</v>
      </c>
      <c r="G341" t="s">
        <v>1414</v>
      </c>
      <c r="H341" t="s">
        <v>1259</v>
      </c>
      <c r="I341" t="s">
        <v>1255</v>
      </c>
      <c r="J341" t="s">
        <v>15</v>
      </c>
      <c r="K341" t="s">
        <v>1414</v>
      </c>
      <c r="N341" t="s">
        <v>1397</v>
      </c>
      <c r="O341" t="s">
        <v>14</v>
      </c>
      <c r="P341" t="s">
        <v>1413</v>
      </c>
      <c r="Q341" t="s">
        <v>1254</v>
      </c>
    </row>
    <row r="342" spans="1:17">
      <c r="D342" s="5">
        <f t="shared" si="5"/>
        <v>4400</v>
      </c>
      <c r="E342" s="5" t="s">
        <v>15</v>
      </c>
      <c r="F342" s="5">
        <v>3</v>
      </c>
      <c r="G342" t="s">
        <v>1394</v>
      </c>
      <c r="H342" t="s">
        <v>1412</v>
      </c>
      <c r="I342" t="s">
        <v>1399</v>
      </c>
      <c r="M342" t="s">
        <v>1394</v>
      </c>
    </row>
    <row r="343" spans="1:17">
      <c r="A343" t="s">
        <v>1272</v>
      </c>
      <c r="B343" s="5" t="s">
        <v>30</v>
      </c>
      <c r="C343" t="s">
        <v>1273</v>
      </c>
      <c r="D343" s="5">
        <f t="shared" si="5"/>
        <v>4410</v>
      </c>
      <c r="E343" s="5" t="s">
        <v>30</v>
      </c>
      <c r="F343" s="5">
        <v>2</v>
      </c>
      <c r="G343" t="s">
        <v>1411</v>
      </c>
      <c r="H343" t="s">
        <v>1277</v>
      </c>
      <c r="I343" t="s">
        <v>1274</v>
      </c>
      <c r="J343" t="s">
        <v>30</v>
      </c>
      <c r="K343" t="s">
        <v>1411</v>
      </c>
      <c r="N343" t="s">
        <v>1397</v>
      </c>
      <c r="O343" t="s">
        <v>14</v>
      </c>
      <c r="P343" t="s">
        <v>1410</v>
      </c>
      <c r="Q343" t="s">
        <v>1273</v>
      </c>
    </row>
    <row r="344" spans="1:17">
      <c r="A344" t="s">
        <v>1278</v>
      </c>
      <c r="B344" s="5" t="s">
        <v>30</v>
      </c>
      <c r="C344" t="s">
        <v>1279</v>
      </c>
      <c r="D344" s="5">
        <f t="shared" si="5"/>
        <v>4420</v>
      </c>
      <c r="E344" s="5" t="s">
        <v>30</v>
      </c>
      <c r="F344" s="5">
        <v>3</v>
      </c>
      <c r="G344" t="s">
        <v>1409</v>
      </c>
      <c r="H344" t="s">
        <v>1283</v>
      </c>
      <c r="I344" t="s">
        <v>1280</v>
      </c>
      <c r="M344" t="s">
        <v>1409</v>
      </c>
      <c r="P344" s="10" t="s">
        <v>1408</v>
      </c>
      <c r="Q344" t="s">
        <v>1279</v>
      </c>
    </row>
    <row r="345" spans="1:17">
      <c r="D345" s="5">
        <f t="shared" si="5"/>
        <v>4430</v>
      </c>
      <c r="E345" s="5" t="s">
        <v>30</v>
      </c>
      <c r="F345" s="5">
        <v>2</v>
      </c>
      <c r="G345" t="s">
        <v>1406</v>
      </c>
      <c r="H345" t="s">
        <v>1407</v>
      </c>
      <c r="J345" t="s">
        <v>30</v>
      </c>
      <c r="K345" t="s">
        <v>1406</v>
      </c>
      <c r="N345" t="s">
        <v>1405</v>
      </c>
    </row>
    <row r="346" spans="1:17">
      <c r="D346" s="5">
        <f t="shared" si="5"/>
        <v>4440</v>
      </c>
      <c r="E346" s="5" t="s">
        <v>15</v>
      </c>
      <c r="F346" s="5">
        <v>3</v>
      </c>
      <c r="G346" t="s">
        <v>1403</v>
      </c>
      <c r="H346" t="s">
        <v>1404</v>
      </c>
      <c r="I346" t="s">
        <v>2845</v>
      </c>
      <c r="J346" t="s">
        <v>15</v>
      </c>
      <c r="K346" t="s">
        <v>1403</v>
      </c>
      <c r="N346" t="s">
        <v>1397</v>
      </c>
    </row>
    <row r="347" spans="1:17">
      <c r="A347" t="s">
        <v>1260</v>
      </c>
      <c r="B347" s="5" t="s">
        <v>30</v>
      </c>
      <c r="C347" t="s">
        <v>1261</v>
      </c>
      <c r="D347" s="5">
        <f t="shared" si="5"/>
        <v>4450</v>
      </c>
      <c r="E347" s="5" t="s">
        <v>15</v>
      </c>
      <c r="F347" s="5">
        <v>3</v>
      </c>
      <c r="G347" t="s">
        <v>1402</v>
      </c>
      <c r="H347" t="s">
        <v>1265</v>
      </c>
      <c r="I347" t="s">
        <v>1262</v>
      </c>
      <c r="J347" t="s">
        <v>15</v>
      </c>
      <c r="K347" t="s">
        <v>1402</v>
      </c>
      <c r="N347" t="s">
        <v>1397</v>
      </c>
      <c r="O347" t="s">
        <v>14</v>
      </c>
      <c r="P347" t="s">
        <v>1401</v>
      </c>
      <c r="Q347" t="s">
        <v>1261</v>
      </c>
    </row>
    <row r="348" spans="1:17">
      <c r="D348" s="5">
        <f t="shared" si="5"/>
        <v>4460</v>
      </c>
      <c r="E348" s="5" t="s">
        <v>15</v>
      </c>
      <c r="F348" s="5">
        <v>4</v>
      </c>
      <c r="G348" t="s">
        <v>1394</v>
      </c>
      <c r="H348" t="s">
        <v>1400</v>
      </c>
      <c r="I348" t="s">
        <v>1399</v>
      </c>
      <c r="M348" t="s">
        <v>1394</v>
      </c>
    </row>
    <row r="349" spans="1:17">
      <c r="A349" t="s">
        <v>1266</v>
      </c>
      <c r="B349" s="5" t="s">
        <v>30</v>
      </c>
      <c r="C349" t="s">
        <v>1267</v>
      </c>
      <c r="D349" s="5">
        <f t="shared" si="5"/>
        <v>4470</v>
      </c>
      <c r="E349" s="5" t="s">
        <v>30</v>
      </c>
      <c r="F349" s="5">
        <v>3</v>
      </c>
      <c r="G349" t="s">
        <v>1398</v>
      </c>
      <c r="H349" t="s">
        <v>1271</v>
      </c>
      <c r="I349" t="s">
        <v>1268</v>
      </c>
      <c r="J349" t="s">
        <v>30</v>
      </c>
      <c r="K349" t="s">
        <v>1398</v>
      </c>
      <c r="N349" t="s">
        <v>1397</v>
      </c>
      <c r="O349" t="s">
        <v>14</v>
      </c>
      <c r="P349" t="s">
        <v>1396</v>
      </c>
      <c r="Q349" t="s">
        <v>1267</v>
      </c>
    </row>
    <row r="350" spans="1:17">
      <c r="D350" s="5">
        <f t="shared" si="5"/>
        <v>4480</v>
      </c>
      <c r="E350" s="5" t="s">
        <v>15</v>
      </c>
      <c r="F350" s="5">
        <v>4</v>
      </c>
      <c r="G350" t="s">
        <v>1394</v>
      </c>
      <c r="H350" t="s">
        <v>1395</v>
      </c>
      <c r="M350" t="s">
        <v>1394</v>
      </c>
    </row>
  </sheetData>
  <autoFilter ref="A1:Q350" xr:uid="{00000000-0001-0000-0500-000000000000}"/>
  <phoneticPr fontId="18"/>
  <conditionalFormatting sqref="A1:C1048576">
    <cfRule type="expression" dxfId="3" priority="3">
      <formula>"ibg"=MID($A1,1,3)</formula>
    </cfRule>
  </conditionalFormatting>
  <conditionalFormatting sqref="A1:Q1048576">
    <cfRule type="expression" dxfId="2" priority="5">
      <formula>"cac"=MID($K1,1,3)</formula>
    </cfRule>
    <cfRule type="containsBlanks" dxfId="1" priority="6">
      <formula>LEN(TRIM(A1))=0</formula>
    </cfRule>
  </conditionalFormatting>
  <conditionalFormatting sqref="P1:P1048576">
    <cfRule type="expression" dxfId="0" priority="1">
      <formula>LEN($P1)-LEN(SUBSTITUTE($P1,"\n",""))&gt;0</formula>
    </cfRule>
  </conditionalFormatting>
  <pageMargins left="0.75" right="0.75" top="1" bottom="1" header="0.5" footer="0.5"/>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6</vt:i4>
      </vt:variant>
    </vt:vector>
  </HeadingPairs>
  <TitlesOfParts>
    <vt:vector size="6" baseType="lpstr">
      <vt:lpstr>JP PINT V1.0</vt:lpstr>
      <vt:lpstr>Semantic model</vt:lpstr>
      <vt:lpstr>JP PINT V1.0 Semantic</vt:lpstr>
      <vt:lpstr>Syntax binding</vt:lpstr>
      <vt:lpstr>V1Syntax</vt:lpstr>
      <vt:lpstr>JP PINT V1.0 Syntax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三分一 信之</dc:creator>
  <cp:lastModifiedBy>Nobu</cp:lastModifiedBy>
  <dcterms:created xsi:type="dcterms:W3CDTF">2023-01-03T09:16:45Z</dcterms:created>
  <dcterms:modified xsi:type="dcterms:W3CDTF">2023-01-19T03:41:13Z</dcterms:modified>
</cp:coreProperties>
</file>