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y\Documents\DOCTORADO 17-18\CAPITULOS TESIS INDICE Y ANEXOS\CAPITULO VI\COLORIMETRÍA PARA GRÁFICAS ÁNGEL\"/>
    </mc:Choice>
  </mc:AlternateContent>
  <xr:revisionPtr revIDLastSave="0" documentId="13_ncr:1_{758BC401-8AC5-476C-8361-929AD2D65ACD}" xr6:coauthVersionLast="45" xr6:coauthVersionMax="45" xr10:uidLastSave="{00000000-0000-0000-0000-000000000000}"/>
  <bookViews>
    <workbookView xWindow="-120" yWindow="-120" windowWidth="20730" windowHeight="11160" xr2:uid="{6A44A0B7-9275-42A5-A797-CEA7C879B6A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5" i="1" l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4" i="1"/>
  <c r="AA30" i="1" l="1"/>
  <c r="Z30" i="1"/>
  <c r="Y30" i="1"/>
  <c r="X30" i="1"/>
  <c r="Q30" i="1"/>
  <c r="P30" i="1"/>
  <c r="O30" i="1"/>
  <c r="N30" i="1"/>
  <c r="S30" i="1" s="1"/>
  <c r="E30" i="1"/>
  <c r="AA29" i="1"/>
  <c r="Z29" i="1"/>
  <c r="Y29" i="1"/>
  <c r="X29" i="1"/>
  <c r="Q29" i="1"/>
  <c r="P29" i="1"/>
  <c r="O29" i="1"/>
  <c r="N29" i="1"/>
  <c r="E29" i="1"/>
  <c r="AA28" i="1"/>
  <c r="Z28" i="1"/>
  <c r="Y28" i="1"/>
  <c r="X28" i="1"/>
  <c r="Q28" i="1"/>
  <c r="P28" i="1"/>
  <c r="O28" i="1"/>
  <c r="N28" i="1"/>
  <c r="E28" i="1"/>
  <c r="AC28" i="1" s="1"/>
  <c r="AA27" i="1"/>
  <c r="Z27" i="1"/>
  <c r="Y27" i="1"/>
  <c r="X27" i="1"/>
  <c r="Q27" i="1"/>
  <c r="P27" i="1"/>
  <c r="O27" i="1"/>
  <c r="N27" i="1"/>
  <c r="E27" i="1"/>
  <c r="S27" i="1" s="1"/>
  <c r="AA26" i="1"/>
  <c r="Z26" i="1"/>
  <c r="Y26" i="1"/>
  <c r="X26" i="1"/>
  <c r="Q26" i="1"/>
  <c r="P26" i="1"/>
  <c r="O26" i="1"/>
  <c r="N26" i="1"/>
  <c r="S26" i="1" s="1"/>
  <c r="E26" i="1"/>
  <c r="AA25" i="1"/>
  <c r="Z25" i="1"/>
  <c r="Y25" i="1"/>
  <c r="X25" i="1"/>
  <c r="Q25" i="1"/>
  <c r="P25" i="1"/>
  <c r="O25" i="1"/>
  <c r="N25" i="1"/>
  <c r="E25" i="1"/>
  <c r="AA24" i="1"/>
  <c r="Z24" i="1"/>
  <c r="Y24" i="1"/>
  <c r="X24" i="1"/>
  <c r="Q24" i="1"/>
  <c r="P24" i="1"/>
  <c r="O24" i="1"/>
  <c r="N24" i="1"/>
  <c r="E24" i="1"/>
  <c r="AC24" i="1" s="1"/>
  <c r="AA23" i="1"/>
  <c r="Z23" i="1"/>
  <c r="Y23" i="1"/>
  <c r="X23" i="1"/>
  <c r="Q23" i="1"/>
  <c r="P23" i="1"/>
  <c r="O23" i="1"/>
  <c r="N23" i="1"/>
  <c r="E23" i="1"/>
  <c r="S23" i="1" s="1"/>
  <c r="AA22" i="1"/>
  <c r="Z22" i="1"/>
  <c r="Y22" i="1"/>
  <c r="X22" i="1"/>
  <c r="Q22" i="1"/>
  <c r="P22" i="1"/>
  <c r="O22" i="1"/>
  <c r="N22" i="1"/>
  <c r="S22" i="1" s="1"/>
  <c r="E22" i="1"/>
  <c r="AA21" i="1"/>
  <c r="Z21" i="1"/>
  <c r="Y21" i="1"/>
  <c r="X21" i="1"/>
  <c r="Q21" i="1"/>
  <c r="P21" i="1"/>
  <c r="O21" i="1"/>
  <c r="N21" i="1"/>
  <c r="E21" i="1"/>
  <c r="AA20" i="1"/>
  <c r="Z20" i="1"/>
  <c r="Y20" i="1"/>
  <c r="X20" i="1"/>
  <c r="Q20" i="1"/>
  <c r="P20" i="1"/>
  <c r="O20" i="1"/>
  <c r="N20" i="1"/>
  <c r="E20" i="1"/>
  <c r="AC20" i="1" s="1"/>
  <c r="AA19" i="1"/>
  <c r="Z19" i="1"/>
  <c r="Y19" i="1"/>
  <c r="X19" i="1"/>
  <c r="Q19" i="1"/>
  <c r="P19" i="1"/>
  <c r="O19" i="1"/>
  <c r="N19" i="1"/>
  <c r="E19" i="1"/>
  <c r="S19" i="1" s="1"/>
  <c r="AA18" i="1"/>
  <c r="Z18" i="1"/>
  <c r="Y18" i="1"/>
  <c r="X18" i="1"/>
  <c r="Q18" i="1"/>
  <c r="P18" i="1"/>
  <c r="O18" i="1"/>
  <c r="N18" i="1"/>
  <c r="S18" i="1" s="1"/>
  <c r="E18" i="1"/>
  <c r="AA17" i="1"/>
  <c r="Z17" i="1"/>
  <c r="Y17" i="1"/>
  <c r="X17" i="1"/>
  <c r="Q17" i="1"/>
  <c r="P17" i="1"/>
  <c r="O17" i="1"/>
  <c r="N17" i="1"/>
  <c r="E17" i="1"/>
  <c r="AA16" i="1"/>
  <c r="Z16" i="1"/>
  <c r="Y16" i="1"/>
  <c r="X16" i="1"/>
  <c r="Q16" i="1"/>
  <c r="P16" i="1"/>
  <c r="O16" i="1"/>
  <c r="N16" i="1"/>
  <c r="E16" i="1"/>
  <c r="AC16" i="1" s="1"/>
  <c r="AA15" i="1"/>
  <c r="Z15" i="1"/>
  <c r="Y15" i="1"/>
  <c r="X15" i="1"/>
  <c r="Q15" i="1"/>
  <c r="P15" i="1"/>
  <c r="O15" i="1"/>
  <c r="N15" i="1"/>
  <c r="E15" i="1"/>
  <c r="S15" i="1" s="1"/>
  <c r="AA14" i="1"/>
  <c r="Z14" i="1"/>
  <c r="Y14" i="1"/>
  <c r="X14" i="1"/>
  <c r="Q14" i="1"/>
  <c r="P14" i="1"/>
  <c r="O14" i="1"/>
  <c r="N14" i="1"/>
  <c r="S14" i="1" s="1"/>
  <c r="E14" i="1"/>
  <c r="AA13" i="1"/>
  <c r="Z13" i="1"/>
  <c r="Y13" i="1"/>
  <c r="X13" i="1"/>
  <c r="Q13" i="1"/>
  <c r="P13" i="1"/>
  <c r="O13" i="1"/>
  <c r="N13" i="1"/>
  <c r="E13" i="1"/>
  <c r="AA12" i="1"/>
  <c r="Z12" i="1"/>
  <c r="Y12" i="1"/>
  <c r="X12" i="1"/>
  <c r="Q12" i="1"/>
  <c r="P12" i="1"/>
  <c r="O12" i="1"/>
  <c r="N12" i="1"/>
  <c r="E12" i="1"/>
  <c r="AC12" i="1" s="1"/>
  <c r="AA11" i="1"/>
  <c r="Z11" i="1"/>
  <c r="Y11" i="1"/>
  <c r="X11" i="1"/>
  <c r="Q11" i="1"/>
  <c r="P11" i="1"/>
  <c r="O11" i="1"/>
  <c r="N11" i="1"/>
  <c r="E11" i="1"/>
  <c r="S11" i="1" s="1"/>
  <c r="AA10" i="1"/>
  <c r="Z10" i="1"/>
  <c r="Y10" i="1"/>
  <c r="X10" i="1"/>
  <c r="Q10" i="1"/>
  <c r="P10" i="1"/>
  <c r="O10" i="1"/>
  <c r="N10" i="1"/>
  <c r="S10" i="1" s="1"/>
  <c r="E10" i="1"/>
  <c r="AA9" i="1"/>
  <c r="Z9" i="1"/>
  <c r="Y9" i="1"/>
  <c r="X9" i="1"/>
  <c r="Q9" i="1"/>
  <c r="P9" i="1"/>
  <c r="O9" i="1"/>
  <c r="N9" i="1"/>
  <c r="E9" i="1"/>
  <c r="AA8" i="1"/>
  <c r="Z8" i="1"/>
  <c r="Y8" i="1"/>
  <c r="X8" i="1"/>
  <c r="Q8" i="1"/>
  <c r="P8" i="1"/>
  <c r="O8" i="1"/>
  <c r="N8" i="1"/>
  <c r="E8" i="1"/>
  <c r="AC8" i="1" s="1"/>
  <c r="AA7" i="1"/>
  <c r="Z7" i="1"/>
  <c r="Y7" i="1"/>
  <c r="X7" i="1"/>
  <c r="Q7" i="1"/>
  <c r="P7" i="1"/>
  <c r="O7" i="1"/>
  <c r="N7" i="1"/>
  <c r="E7" i="1"/>
  <c r="S7" i="1" s="1"/>
  <c r="AA6" i="1"/>
  <c r="Z6" i="1"/>
  <c r="Y6" i="1"/>
  <c r="X6" i="1"/>
  <c r="Q6" i="1"/>
  <c r="P6" i="1"/>
  <c r="O6" i="1"/>
  <c r="N6" i="1"/>
  <c r="S6" i="1" s="1"/>
  <c r="E6" i="1"/>
  <c r="AA5" i="1"/>
  <c r="Z5" i="1"/>
  <c r="Y5" i="1"/>
  <c r="X5" i="1"/>
  <c r="Q5" i="1"/>
  <c r="P5" i="1"/>
  <c r="O5" i="1"/>
  <c r="N5" i="1"/>
  <c r="E5" i="1"/>
  <c r="AA4" i="1"/>
  <c r="Z4" i="1"/>
  <c r="Y4" i="1"/>
  <c r="X4" i="1"/>
  <c r="Q4" i="1"/>
  <c r="P4" i="1"/>
  <c r="O4" i="1"/>
  <c r="N4" i="1"/>
  <c r="E4" i="1"/>
  <c r="AC4" i="1" s="1"/>
  <c r="S5" i="1" l="1"/>
  <c r="S8" i="1"/>
  <c r="S9" i="1"/>
  <c r="S12" i="1"/>
  <c r="S13" i="1"/>
  <c r="S16" i="1"/>
  <c r="S17" i="1"/>
  <c r="S20" i="1"/>
  <c r="S21" i="1"/>
  <c r="S24" i="1"/>
  <c r="S25" i="1"/>
  <c r="S28" i="1"/>
  <c r="S29" i="1"/>
  <c r="S4" i="1"/>
  <c r="AC6" i="1"/>
  <c r="AC10" i="1"/>
  <c r="AC14" i="1"/>
  <c r="AC18" i="1"/>
  <c r="AC22" i="1"/>
  <c r="AC26" i="1"/>
  <c r="AC30" i="1"/>
  <c r="AC5" i="1"/>
  <c r="AC7" i="1"/>
  <c r="AC11" i="1"/>
  <c r="AC13" i="1"/>
  <c r="AC15" i="1"/>
  <c r="AC17" i="1"/>
  <c r="AC27" i="1"/>
  <c r="AC9" i="1"/>
  <c r="AC19" i="1"/>
  <c r="AC21" i="1"/>
  <c r="AC23" i="1"/>
  <c r="AC25" i="1"/>
  <c r="AC29" i="1"/>
</calcChain>
</file>

<file path=xl/sharedStrings.xml><?xml version="1.0" encoding="utf-8"?>
<sst xmlns="http://schemas.openxmlformats.org/spreadsheetml/2006/main" count="55" uniqueCount="37">
  <si>
    <t>PRIMERA MEDICIÓN ANTES DE ENVEJECER</t>
  </si>
  <si>
    <t>SEGUNDA MEDICIÓN 265 HORAS</t>
  </si>
  <si>
    <t>TERCERA MEDICIÓN 530 HORAS (FIN)</t>
  </si>
  <si>
    <t>Papel</t>
  </si>
  <si>
    <t>Blanco</t>
  </si>
  <si>
    <t>Gris 1</t>
  </si>
  <si>
    <t>Gris 2</t>
  </si>
  <si>
    <t>Gris 3</t>
  </si>
  <si>
    <t>Gris 4</t>
  </si>
  <si>
    <t>Negro</t>
  </si>
  <si>
    <t>Az Osc</t>
  </si>
  <si>
    <t>Verde 1</t>
  </si>
  <si>
    <t>Rojo</t>
  </si>
  <si>
    <t>Amarillo</t>
  </si>
  <si>
    <t>Mag 1</t>
  </si>
  <si>
    <t>Cyan</t>
  </si>
  <si>
    <t>Naranja</t>
  </si>
  <si>
    <t>Az ult</t>
  </si>
  <si>
    <t>Rosa</t>
  </si>
  <si>
    <t>Violeta</t>
  </si>
  <si>
    <t>Verde 2 pistacho</t>
  </si>
  <si>
    <t>Amarillo osc</t>
  </si>
  <si>
    <t>Marron</t>
  </si>
  <si>
    <t>Carne</t>
  </si>
  <si>
    <t>Az</t>
  </si>
  <si>
    <t>Verde oliva</t>
  </si>
  <si>
    <t>Morado</t>
  </si>
  <si>
    <t>Az-Verd</t>
  </si>
  <si>
    <t>L</t>
  </si>
  <si>
    <t>a</t>
  </si>
  <si>
    <t>b</t>
  </si>
  <si>
    <t>C</t>
  </si>
  <si>
    <t>dL</t>
  </si>
  <si>
    <t>da</t>
  </si>
  <si>
    <t>db</t>
  </si>
  <si>
    <t>dE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</si>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</sst>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522FB-A4EE-4158-958A-E59E8841E8F3}">
  <dimension ref="A1:AC30"/>
  <sheetViews>
    <sheetView tabSelected="1" topLeftCell="N1" workbookViewId="0">
      <selection activeCell="AB4" sqref="AB4:AB30"/>
    </sheetView>
  </sheetViews>
  <sheetFormatPr baseColWidth="10" defaultRowHeight="15" x14ac:dyDescent="0.25"/>
  <sheetData>
    <row r="1" spans="1:29" x14ac:dyDescent="0.25">
      <c r="B1" s="2" t="s">
        <v>0</v>
      </c>
      <c r="C1" s="2"/>
      <c r="D1" s="2"/>
      <c r="E1" s="2"/>
      <c r="K1" s="2" t="s">
        <v>1</v>
      </c>
      <c r="L1" s="2"/>
      <c r="M1" s="2"/>
      <c r="N1" s="2"/>
      <c r="U1" s="2" t="s">
        <v>2</v>
      </c>
      <c r="V1" s="2"/>
      <c r="W1" s="2"/>
      <c r="X1" s="2"/>
    </row>
    <row r="2" spans="1:29" x14ac:dyDescent="0.25"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</row>
    <row r="4" spans="1:29" x14ac:dyDescent="0.25">
      <c r="A4" s="3" t="s">
        <v>3</v>
      </c>
      <c r="B4">
        <v>76.72</v>
      </c>
      <c r="C4">
        <v>1.49</v>
      </c>
      <c r="D4">
        <v>-2.67</v>
      </c>
      <c r="E4">
        <f>((C4)*2+(D4)*2)*(1/2)</f>
        <v>-1.18</v>
      </c>
      <c r="F4" s="1"/>
      <c r="G4" s="1"/>
      <c r="H4" s="1"/>
      <c r="I4" s="1"/>
      <c r="J4" s="1"/>
      <c r="K4">
        <v>78.819999999999993</v>
      </c>
      <c r="L4">
        <v>0.8</v>
      </c>
      <c r="M4">
        <v>-2.95</v>
      </c>
      <c r="N4">
        <f>((L4)*2+(M4)*2)*(1/2)</f>
        <v>-2.1500000000000004</v>
      </c>
      <c r="O4">
        <f>(B4-K4)</f>
        <v>-2.0999999999999943</v>
      </c>
      <c r="P4">
        <f>(C4-L4)</f>
        <v>0.69</v>
      </c>
      <c r="Q4">
        <f>(D4-M4)</f>
        <v>0.28000000000000025</v>
      </c>
      <c r="R4">
        <f>((O4)^2+(P4)^2+(Q4)^2)^(1/2)</f>
        <v>2.2281157959136633</v>
      </c>
      <c r="S4">
        <f>(E4-N4)</f>
        <v>0.97000000000000042</v>
      </c>
      <c r="U4">
        <v>78.180000000000007</v>
      </c>
      <c r="V4">
        <v>0.86</v>
      </c>
      <c r="W4">
        <v>-2.7</v>
      </c>
      <c r="X4">
        <f>((V4)*2+(W4)*2)*(1/2)</f>
        <v>-1.8400000000000003</v>
      </c>
      <c r="Y4">
        <f t="shared" ref="Y4:Y30" si="0">(B4-U4)</f>
        <v>-1.460000000000008</v>
      </c>
      <c r="Z4">
        <f t="shared" ref="Z4:Z30" si="1">(C4-V4)</f>
        <v>0.63</v>
      </c>
      <c r="AA4">
        <f t="shared" ref="AA4:AA30" si="2">(D4-W4)</f>
        <v>3.0000000000000249E-2</v>
      </c>
      <c r="AB4">
        <f>((Y4)^2+(Z4)^2+(AA4)^2)^(1/2)</f>
        <v>1.590408752491014</v>
      </c>
      <c r="AC4">
        <f>(E4-X4)</f>
        <v>0.66000000000000036</v>
      </c>
    </row>
    <row r="5" spans="1:29" x14ac:dyDescent="0.25">
      <c r="A5" s="3"/>
      <c r="B5">
        <v>72.62</v>
      </c>
      <c r="C5">
        <v>1.33</v>
      </c>
      <c r="D5">
        <v>-2.12</v>
      </c>
      <c r="E5">
        <f t="shared" ref="E5:E30" si="3">((C5)*2+(D5)*2)*(1/2)</f>
        <v>-0.79</v>
      </c>
      <c r="F5" s="1"/>
      <c r="G5" s="1"/>
      <c r="H5" s="1"/>
      <c r="I5" s="1"/>
      <c r="J5" s="1"/>
      <c r="K5">
        <v>78.5</v>
      </c>
      <c r="L5">
        <v>0.99</v>
      </c>
      <c r="M5">
        <v>-3.13</v>
      </c>
      <c r="N5">
        <f t="shared" ref="N5:N30" si="4">((L5)*2+(M5)*2)*(1/2)</f>
        <v>-2.1399999999999997</v>
      </c>
      <c r="O5">
        <f t="shared" ref="O5:Q30" si="5">(B5-K5)</f>
        <v>-5.8799999999999955</v>
      </c>
      <c r="P5">
        <f t="shared" si="5"/>
        <v>0.34000000000000008</v>
      </c>
      <c r="Q5">
        <f t="shared" si="5"/>
        <v>1.0099999999999998</v>
      </c>
      <c r="R5">
        <f t="shared" ref="R5:R30" si="6">((O5)^2+(P5)^2+(Q5)^2)^(1/2)</f>
        <v>5.9757928344279092</v>
      </c>
      <c r="S5">
        <f t="shared" ref="S5:S30" si="7">(E5-N5)</f>
        <v>1.3499999999999996</v>
      </c>
      <c r="U5">
        <v>77.599999999999994</v>
      </c>
      <c r="V5">
        <v>0.75</v>
      </c>
      <c r="W5">
        <v>-2.5</v>
      </c>
      <c r="X5">
        <f t="shared" ref="X5:X30" si="8">((V5)*2+(W5)*2)*(1/2)</f>
        <v>-1.75</v>
      </c>
      <c r="Y5">
        <f t="shared" si="0"/>
        <v>-4.9799999999999898</v>
      </c>
      <c r="Z5">
        <f t="shared" si="1"/>
        <v>0.58000000000000007</v>
      </c>
      <c r="AA5">
        <f t="shared" si="2"/>
        <v>0.37999999999999989</v>
      </c>
      <c r="AB5">
        <f t="shared" ref="AB5:AB30" si="9">((Y5)^2+(Z5)^2+(AA5)^2)^(1/2)</f>
        <v>5.0280413681671217</v>
      </c>
      <c r="AC5">
        <f t="shared" ref="AC5:AC30" si="10">(E5-X5)</f>
        <v>0.96</v>
      </c>
    </row>
    <row r="6" spans="1:29" x14ac:dyDescent="0.25">
      <c r="A6" s="3"/>
      <c r="B6">
        <v>76.19</v>
      </c>
      <c r="C6">
        <v>1.38</v>
      </c>
      <c r="D6">
        <v>-1.88</v>
      </c>
      <c r="E6">
        <f t="shared" si="3"/>
        <v>-0.5</v>
      </c>
      <c r="F6" s="1"/>
      <c r="G6" s="1"/>
      <c r="H6" s="1"/>
      <c r="I6" s="1"/>
      <c r="J6" s="1"/>
      <c r="K6">
        <v>78.48</v>
      </c>
      <c r="L6">
        <v>0.72</v>
      </c>
      <c r="M6">
        <v>-2.98</v>
      </c>
      <c r="N6">
        <f t="shared" si="4"/>
        <v>-2.2599999999999998</v>
      </c>
      <c r="O6">
        <f t="shared" si="5"/>
        <v>-2.2900000000000063</v>
      </c>
      <c r="P6">
        <f t="shared" si="5"/>
        <v>0.65999999999999992</v>
      </c>
      <c r="Q6">
        <f t="shared" si="5"/>
        <v>1.1000000000000001</v>
      </c>
      <c r="R6">
        <f t="shared" si="6"/>
        <v>2.6248238036104499</v>
      </c>
      <c r="S6">
        <f t="shared" si="7"/>
        <v>1.7599999999999998</v>
      </c>
      <c r="U6">
        <v>78.849999999999994</v>
      </c>
      <c r="V6">
        <v>0.87</v>
      </c>
      <c r="W6">
        <v>-2.67</v>
      </c>
      <c r="X6">
        <f t="shared" si="8"/>
        <v>-1.7999999999999998</v>
      </c>
      <c r="Y6">
        <f t="shared" si="0"/>
        <v>-2.6599999999999966</v>
      </c>
      <c r="Z6">
        <f t="shared" si="1"/>
        <v>0.5099999999999999</v>
      </c>
      <c r="AA6">
        <f t="shared" si="2"/>
        <v>0.79</v>
      </c>
      <c r="AB6">
        <f t="shared" si="9"/>
        <v>2.8213117516502817</v>
      </c>
      <c r="AC6">
        <f t="shared" si="10"/>
        <v>1.2999999999999998</v>
      </c>
    </row>
    <row r="7" spans="1:29" x14ac:dyDescent="0.25">
      <c r="A7" t="s">
        <v>4</v>
      </c>
      <c r="B7">
        <v>58.33</v>
      </c>
      <c r="C7">
        <v>1.49</v>
      </c>
      <c r="D7">
        <v>-4.13</v>
      </c>
      <c r="E7">
        <f t="shared" si="3"/>
        <v>-2.6399999999999997</v>
      </c>
      <c r="F7" s="1"/>
      <c r="G7" s="1"/>
      <c r="H7" s="1"/>
      <c r="I7" s="1"/>
      <c r="J7" s="1"/>
      <c r="K7">
        <v>56.17</v>
      </c>
      <c r="L7">
        <v>1.07</v>
      </c>
      <c r="M7">
        <v>-3.48</v>
      </c>
      <c r="N7">
        <f t="shared" si="4"/>
        <v>-2.41</v>
      </c>
      <c r="O7">
        <f t="shared" si="5"/>
        <v>2.1599999999999966</v>
      </c>
      <c r="P7">
        <f t="shared" si="5"/>
        <v>0.41999999999999993</v>
      </c>
      <c r="Q7">
        <f t="shared" si="5"/>
        <v>-0.64999999999999991</v>
      </c>
      <c r="R7">
        <f t="shared" si="6"/>
        <v>2.2944498251214789</v>
      </c>
      <c r="S7">
        <f t="shared" si="7"/>
        <v>-0.22999999999999954</v>
      </c>
      <c r="U7">
        <v>59.47</v>
      </c>
      <c r="V7">
        <v>0.93</v>
      </c>
      <c r="W7">
        <v>-2.4300000000000002</v>
      </c>
      <c r="X7">
        <f t="shared" si="8"/>
        <v>-1.5</v>
      </c>
      <c r="Y7">
        <f t="shared" si="0"/>
        <v>-1.1400000000000006</v>
      </c>
      <c r="Z7">
        <f t="shared" si="1"/>
        <v>0.55999999999999994</v>
      </c>
      <c r="AA7">
        <f t="shared" si="2"/>
        <v>-1.6999999999999997</v>
      </c>
      <c r="AB7">
        <f t="shared" si="9"/>
        <v>2.1220744567521659</v>
      </c>
      <c r="AC7">
        <f t="shared" si="10"/>
        <v>-1.1399999999999997</v>
      </c>
    </row>
    <row r="8" spans="1:29" x14ac:dyDescent="0.25">
      <c r="A8" t="s">
        <v>5</v>
      </c>
      <c r="B8">
        <v>49.82</v>
      </c>
      <c r="C8">
        <v>0.31</v>
      </c>
      <c r="D8">
        <v>-4.97</v>
      </c>
      <c r="E8">
        <f t="shared" si="3"/>
        <v>-4.66</v>
      </c>
      <c r="F8" s="1"/>
      <c r="G8" s="1"/>
      <c r="H8" s="1"/>
      <c r="I8" s="1"/>
      <c r="J8" s="1"/>
      <c r="K8">
        <v>48.65</v>
      </c>
      <c r="L8">
        <v>0.11</v>
      </c>
      <c r="M8">
        <v>-4.43</v>
      </c>
      <c r="N8">
        <f t="shared" si="4"/>
        <v>-4.3199999999999994</v>
      </c>
      <c r="O8">
        <f t="shared" si="5"/>
        <v>1.1700000000000017</v>
      </c>
      <c r="P8">
        <f t="shared" si="5"/>
        <v>0.2</v>
      </c>
      <c r="Q8">
        <f t="shared" si="5"/>
        <v>-0.54</v>
      </c>
      <c r="R8">
        <f t="shared" si="6"/>
        <v>1.304032208191195</v>
      </c>
      <c r="S8">
        <f t="shared" si="7"/>
        <v>-0.34000000000000075</v>
      </c>
      <c r="U8">
        <v>53.04</v>
      </c>
      <c r="V8">
        <v>0.34</v>
      </c>
      <c r="W8">
        <v>-5.13</v>
      </c>
      <c r="X8">
        <f t="shared" si="8"/>
        <v>-4.79</v>
      </c>
      <c r="Y8">
        <f t="shared" si="0"/>
        <v>-3.2199999999999989</v>
      </c>
      <c r="Z8">
        <f t="shared" si="1"/>
        <v>-3.0000000000000027E-2</v>
      </c>
      <c r="AA8">
        <f t="shared" si="2"/>
        <v>0.16000000000000014</v>
      </c>
      <c r="AB8">
        <f t="shared" si="9"/>
        <v>3.2241122809232299</v>
      </c>
      <c r="AC8">
        <f t="shared" si="10"/>
        <v>0.12999999999999989</v>
      </c>
    </row>
    <row r="9" spans="1:29" x14ac:dyDescent="0.25">
      <c r="A9" t="s">
        <v>6</v>
      </c>
      <c r="B9">
        <v>46.22</v>
      </c>
      <c r="C9">
        <v>-0.47</v>
      </c>
      <c r="D9">
        <v>-4.74</v>
      </c>
      <c r="E9">
        <f t="shared" si="3"/>
        <v>-5.21</v>
      </c>
      <c r="F9" s="1"/>
      <c r="G9" s="1"/>
      <c r="H9" s="1"/>
      <c r="I9" s="1"/>
      <c r="J9" s="1"/>
      <c r="K9">
        <v>46.59</v>
      </c>
      <c r="L9">
        <v>-0.79</v>
      </c>
      <c r="M9">
        <v>-3.59</v>
      </c>
      <c r="N9">
        <f t="shared" si="4"/>
        <v>-4.38</v>
      </c>
      <c r="O9">
        <f t="shared" si="5"/>
        <v>-0.37000000000000455</v>
      </c>
      <c r="P9">
        <f t="shared" si="5"/>
        <v>0.32000000000000006</v>
      </c>
      <c r="Q9">
        <f t="shared" si="5"/>
        <v>-1.1500000000000004</v>
      </c>
      <c r="R9">
        <f t="shared" si="6"/>
        <v>1.2497199686329752</v>
      </c>
      <c r="S9">
        <f t="shared" si="7"/>
        <v>-0.83000000000000007</v>
      </c>
      <c r="U9">
        <v>49.04</v>
      </c>
      <c r="V9">
        <v>-1.07</v>
      </c>
      <c r="W9">
        <v>-4.43</v>
      </c>
      <c r="X9">
        <f t="shared" si="8"/>
        <v>-5.5</v>
      </c>
      <c r="Y9">
        <f t="shared" si="0"/>
        <v>-2.8200000000000003</v>
      </c>
      <c r="Z9">
        <f t="shared" si="1"/>
        <v>0.60000000000000009</v>
      </c>
      <c r="AA9">
        <f t="shared" si="2"/>
        <v>-0.3100000000000005</v>
      </c>
      <c r="AB9">
        <f t="shared" si="9"/>
        <v>2.8997413677774784</v>
      </c>
      <c r="AC9">
        <f t="shared" si="10"/>
        <v>0.29000000000000004</v>
      </c>
    </row>
    <row r="10" spans="1:29" x14ac:dyDescent="0.25">
      <c r="A10" t="s">
        <v>7</v>
      </c>
      <c r="B10">
        <v>35.57</v>
      </c>
      <c r="C10">
        <v>-2.0699999999999998</v>
      </c>
      <c r="D10">
        <v>-2.56</v>
      </c>
      <c r="E10">
        <f t="shared" si="3"/>
        <v>-4.63</v>
      </c>
      <c r="F10" s="1"/>
      <c r="G10" s="1"/>
      <c r="H10" s="1"/>
      <c r="I10" s="1"/>
      <c r="J10" s="1"/>
      <c r="K10">
        <v>37.24</v>
      </c>
      <c r="L10">
        <v>-2.29</v>
      </c>
      <c r="M10">
        <v>-1.66</v>
      </c>
      <c r="N10">
        <f t="shared" si="4"/>
        <v>-3.95</v>
      </c>
      <c r="O10">
        <f t="shared" si="5"/>
        <v>-1.6700000000000017</v>
      </c>
      <c r="P10">
        <f t="shared" si="5"/>
        <v>0.2200000000000002</v>
      </c>
      <c r="Q10">
        <f t="shared" si="5"/>
        <v>-0.90000000000000013</v>
      </c>
      <c r="R10">
        <f t="shared" si="6"/>
        <v>1.9097905644337041</v>
      </c>
      <c r="S10">
        <f t="shared" si="7"/>
        <v>-0.67999999999999972</v>
      </c>
      <c r="U10">
        <v>38.04</v>
      </c>
      <c r="V10">
        <v>-2.0699999999999998</v>
      </c>
      <c r="W10">
        <v>-1.89</v>
      </c>
      <c r="X10">
        <f t="shared" si="8"/>
        <v>-3.96</v>
      </c>
      <c r="Y10">
        <f t="shared" si="0"/>
        <v>-2.4699999999999989</v>
      </c>
      <c r="Z10">
        <f t="shared" si="1"/>
        <v>0</v>
      </c>
      <c r="AA10">
        <f t="shared" si="2"/>
        <v>-0.67000000000000015</v>
      </c>
      <c r="AB10">
        <f t="shared" si="9"/>
        <v>2.5592577048824126</v>
      </c>
      <c r="AC10">
        <f t="shared" si="10"/>
        <v>-0.66999999999999993</v>
      </c>
    </row>
    <row r="11" spans="1:29" x14ac:dyDescent="0.25">
      <c r="A11" t="s">
        <v>8</v>
      </c>
      <c r="B11">
        <v>22.58</v>
      </c>
      <c r="C11">
        <v>-2.3199999999999998</v>
      </c>
      <c r="D11">
        <v>-1.37</v>
      </c>
      <c r="E11">
        <f t="shared" si="3"/>
        <v>-3.69</v>
      </c>
      <c r="F11" s="1"/>
      <c r="G11" s="1"/>
      <c r="H11" s="1"/>
      <c r="I11" s="1"/>
      <c r="J11" s="1"/>
      <c r="K11">
        <v>23.08</v>
      </c>
      <c r="L11">
        <v>-2.82</v>
      </c>
      <c r="M11">
        <v>-1.02</v>
      </c>
      <c r="N11">
        <f t="shared" si="4"/>
        <v>-3.84</v>
      </c>
      <c r="O11">
        <f t="shared" si="5"/>
        <v>-0.5</v>
      </c>
      <c r="P11">
        <f t="shared" si="5"/>
        <v>0.5</v>
      </c>
      <c r="Q11">
        <f t="shared" si="5"/>
        <v>-0.35000000000000009</v>
      </c>
      <c r="R11">
        <f t="shared" si="6"/>
        <v>0.78898669190297499</v>
      </c>
      <c r="S11">
        <f t="shared" si="7"/>
        <v>0.14999999999999991</v>
      </c>
      <c r="U11">
        <v>26.13</v>
      </c>
      <c r="V11">
        <v>-1.84</v>
      </c>
      <c r="W11">
        <v>-0.95</v>
      </c>
      <c r="X11">
        <f t="shared" si="8"/>
        <v>-2.79</v>
      </c>
      <c r="Y11">
        <f t="shared" si="0"/>
        <v>-3.5500000000000007</v>
      </c>
      <c r="Z11">
        <f t="shared" si="1"/>
        <v>-0.47999999999999976</v>
      </c>
      <c r="AA11">
        <f t="shared" si="2"/>
        <v>-0.42000000000000015</v>
      </c>
      <c r="AB11">
        <f t="shared" si="9"/>
        <v>3.6068407228487378</v>
      </c>
      <c r="AC11">
        <f t="shared" si="10"/>
        <v>-0.89999999999999991</v>
      </c>
    </row>
    <row r="12" spans="1:29" x14ac:dyDescent="0.25">
      <c r="A12" t="s">
        <v>9</v>
      </c>
      <c r="B12">
        <v>15.5</v>
      </c>
      <c r="C12">
        <v>-1.06</v>
      </c>
      <c r="D12">
        <v>-0.5</v>
      </c>
      <c r="E12">
        <f t="shared" si="3"/>
        <v>-1.56</v>
      </c>
      <c r="F12" s="1"/>
      <c r="G12" s="1"/>
      <c r="H12" s="1"/>
      <c r="I12" s="1"/>
      <c r="J12" s="1"/>
      <c r="K12">
        <v>18.3</v>
      </c>
      <c r="L12">
        <v>-0.31</v>
      </c>
      <c r="M12">
        <v>-1.34</v>
      </c>
      <c r="N12">
        <f t="shared" si="4"/>
        <v>-1.6500000000000001</v>
      </c>
      <c r="O12">
        <f t="shared" si="5"/>
        <v>-2.8000000000000007</v>
      </c>
      <c r="P12">
        <f t="shared" si="5"/>
        <v>-0.75</v>
      </c>
      <c r="Q12">
        <f t="shared" si="5"/>
        <v>0.84000000000000008</v>
      </c>
      <c r="R12">
        <f t="shared" si="6"/>
        <v>3.0179628891025159</v>
      </c>
      <c r="S12">
        <f t="shared" si="7"/>
        <v>9.000000000000008E-2</v>
      </c>
      <c r="U12">
        <v>18</v>
      </c>
      <c r="V12">
        <v>-0.13</v>
      </c>
      <c r="W12">
        <v>-0.5</v>
      </c>
      <c r="X12">
        <f t="shared" si="8"/>
        <v>-0.63</v>
      </c>
      <c r="Y12">
        <f t="shared" si="0"/>
        <v>-2.5</v>
      </c>
      <c r="Z12">
        <f t="shared" si="1"/>
        <v>-0.93</v>
      </c>
      <c r="AA12">
        <f t="shared" si="2"/>
        <v>0</v>
      </c>
      <c r="AB12">
        <f t="shared" si="9"/>
        <v>2.6673769887288148</v>
      </c>
      <c r="AC12">
        <f t="shared" si="10"/>
        <v>-0.93</v>
      </c>
    </row>
    <row r="13" spans="1:29" x14ac:dyDescent="0.25">
      <c r="A13" t="s">
        <v>10</v>
      </c>
      <c r="B13">
        <v>22.07</v>
      </c>
      <c r="C13">
        <v>17.100000000000001</v>
      </c>
      <c r="D13">
        <v>-34.9</v>
      </c>
      <c r="E13">
        <f t="shared" si="3"/>
        <v>-17.799999999999997</v>
      </c>
      <c r="F13" s="1"/>
      <c r="G13" s="1"/>
      <c r="H13" s="1"/>
      <c r="I13" s="1"/>
      <c r="J13" s="1"/>
      <c r="K13">
        <v>19.93</v>
      </c>
      <c r="L13">
        <v>15.5</v>
      </c>
      <c r="M13">
        <v>-32.299999999999997</v>
      </c>
      <c r="N13">
        <f t="shared" si="4"/>
        <v>-16.799999999999997</v>
      </c>
      <c r="O13">
        <f t="shared" si="5"/>
        <v>2.1400000000000006</v>
      </c>
      <c r="P13">
        <f t="shared" si="5"/>
        <v>1.6000000000000014</v>
      </c>
      <c r="Q13">
        <f t="shared" si="5"/>
        <v>-2.6000000000000014</v>
      </c>
      <c r="R13">
        <f t="shared" si="6"/>
        <v>3.728216731897438</v>
      </c>
      <c r="S13">
        <f t="shared" si="7"/>
        <v>-1</v>
      </c>
      <c r="U13">
        <v>22.2</v>
      </c>
      <c r="V13">
        <v>16.48</v>
      </c>
      <c r="W13">
        <v>-34.1</v>
      </c>
      <c r="X13">
        <f t="shared" si="8"/>
        <v>-17.62</v>
      </c>
      <c r="Y13">
        <f t="shared" si="0"/>
        <v>-0.12999999999999901</v>
      </c>
      <c r="Z13">
        <f t="shared" si="1"/>
        <v>0.62000000000000099</v>
      </c>
      <c r="AA13">
        <f t="shared" si="2"/>
        <v>-0.79999999999999716</v>
      </c>
      <c r="AB13">
        <f t="shared" si="9"/>
        <v>1.0204410811016953</v>
      </c>
      <c r="AC13">
        <f t="shared" si="10"/>
        <v>-0.17999999999999616</v>
      </c>
    </row>
    <row r="14" spans="1:29" x14ac:dyDescent="0.25">
      <c r="A14" t="s">
        <v>11</v>
      </c>
      <c r="B14">
        <v>37.869999999999997</v>
      </c>
      <c r="C14">
        <v>-28.6</v>
      </c>
      <c r="D14">
        <v>22.86</v>
      </c>
      <c r="E14">
        <f t="shared" si="3"/>
        <v>-5.740000000000002</v>
      </c>
      <c r="F14" s="1"/>
      <c r="G14" s="1"/>
      <c r="H14" s="1"/>
      <c r="I14" s="1"/>
      <c r="J14" s="1"/>
      <c r="K14">
        <v>38.82</v>
      </c>
      <c r="L14">
        <v>-29.5</v>
      </c>
      <c r="M14">
        <v>23.15</v>
      </c>
      <c r="N14">
        <f t="shared" si="4"/>
        <v>-6.3500000000000014</v>
      </c>
      <c r="O14">
        <f t="shared" si="5"/>
        <v>-0.95000000000000284</v>
      </c>
      <c r="P14">
        <f t="shared" si="5"/>
        <v>0.89999999999999858</v>
      </c>
      <c r="Q14">
        <f t="shared" si="5"/>
        <v>-0.28999999999999915</v>
      </c>
      <c r="R14">
        <f t="shared" si="6"/>
        <v>1.3403730823916162</v>
      </c>
      <c r="S14">
        <f t="shared" si="7"/>
        <v>0.60999999999999943</v>
      </c>
      <c r="U14">
        <v>39.630000000000003</v>
      </c>
      <c r="V14">
        <v>-29.2</v>
      </c>
      <c r="W14">
        <v>21.57</v>
      </c>
      <c r="X14">
        <f t="shared" si="8"/>
        <v>-7.629999999999999</v>
      </c>
      <c r="Y14">
        <f t="shared" si="0"/>
        <v>-1.7600000000000051</v>
      </c>
      <c r="Z14">
        <f t="shared" si="1"/>
        <v>0.59999999999999787</v>
      </c>
      <c r="AA14">
        <f t="shared" si="2"/>
        <v>1.2899999999999991</v>
      </c>
      <c r="AB14">
        <f t="shared" si="9"/>
        <v>2.2631173190977116</v>
      </c>
      <c r="AC14">
        <f t="shared" si="10"/>
        <v>1.889999999999997</v>
      </c>
    </row>
    <row r="15" spans="1:29" x14ac:dyDescent="0.25">
      <c r="A15" t="s">
        <v>12</v>
      </c>
      <c r="B15">
        <v>30.87</v>
      </c>
      <c r="C15">
        <v>34.72</v>
      </c>
      <c r="D15">
        <v>18.010000000000002</v>
      </c>
      <c r="E15">
        <f t="shared" si="3"/>
        <v>52.730000000000004</v>
      </c>
      <c r="F15" s="1"/>
      <c r="G15" s="1"/>
      <c r="H15" s="1"/>
      <c r="I15" s="1"/>
      <c r="J15" s="1"/>
      <c r="K15">
        <v>30.73</v>
      </c>
      <c r="L15">
        <v>35.200000000000003</v>
      </c>
      <c r="M15">
        <v>16.899999999999999</v>
      </c>
      <c r="N15">
        <f t="shared" si="4"/>
        <v>52.1</v>
      </c>
      <c r="O15">
        <f t="shared" si="5"/>
        <v>0.14000000000000057</v>
      </c>
      <c r="P15">
        <f t="shared" si="5"/>
        <v>-0.48000000000000398</v>
      </c>
      <c r="Q15">
        <f t="shared" si="5"/>
        <v>1.110000000000003</v>
      </c>
      <c r="R15">
        <f t="shared" si="6"/>
        <v>1.217415294794677</v>
      </c>
      <c r="S15">
        <f t="shared" si="7"/>
        <v>0.63000000000000256</v>
      </c>
      <c r="U15">
        <v>32.26</v>
      </c>
      <c r="V15">
        <v>35.4</v>
      </c>
      <c r="W15">
        <v>16.239999999999998</v>
      </c>
      <c r="X15">
        <f t="shared" si="8"/>
        <v>51.64</v>
      </c>
      <c r="Y15">
        <f t="shared" si="0"/>
        <v>-1.389999999999997</v>
      </c>
      <c r="Z15">
        <f t="shared" si="1"/>
        <v>-0.67999999999999972</v>
      </c>
      <c r="AA15">
        <f t="shared" si="2"/>
        <v>1.7700000000000031</v>
      </c>
      <c r="AB15">
        <f t="shared" si="9"/>
        <v>2.3510423220350591</v>
      </c>
      <c r="AC15">
        <f t="shared" si="10"/>
        <v>1.0900000000000034</v>
      </c>
    </row>
    <row r="16" spans="1:29" x14ac:dyDescent="0.25">
      <c r="A16" t="s">
        <v>13</v>
      </c>
      <c r="B16">
        <v>58.95</v>
      </c>
      <c r="C16">
        <v>-0.14000000000000001</v>
      </c>
      <c r="D16">
        <v>61.01</v>
      </c>
      <c r="E16">
        <f t="shared" si="3"/>
        <v>60.87</v>
      </c>
      <c r="F16" s="1"/>
      <c r="G16" s="1"/>
      <c r="H16" s="1"/>
      <c r="I16" s="1"/>
      <c r="J16" s="1"/>
      <c r="K16">
        <v>60.17</v>
      </c>
      <c r="L16">
        <v>-7.0000000000000007E-2</v>
      </c>
      <c r="M16">
        <v>61.29</v>
      </c>
      <c r="N16">
        <f t="shared" si="4"/>
        <v>61.22</v>
      </c>
      <c r="O16">
        <f t="shared" si="5"/>
        <v>-1.2199999999999989</v>
      </c>
      <c r="P16">
        <f t="shared" si="5"/>
        <v>-7.0000000000000007E-2</v>
      </c>
      <c r="Q16">
        <f t="shared" si="5"/>
        <v>-0.28000000000000114</v>
      </c>
      <c r="R16">
        <f t="shared" si="6"/>
        <v>1.2536745989290834</v>
      </c>
      <c r="S16">
        <f t="shared" si="7"/>
        <v>-0.35000000000000142</v>
      </c>
      <c r="U16">
        <v>60.88</v>
      </c>
      <c r="V16">
        <v>-0.47</v>
      </c>
      <c r="W16">
        <v>60.24</v>
      </c>
      <c r="X16">
        <f t="shared" si="8"/>
        <v>59.77</v>
      </c>
      <c r="Y16">
        <f t="shared" si="0"/>
        <v>-1.9299999999999997</v>
      </c>
      <c r="Z16">
        <f t="shared" si="1"/>
        <v>0.32999999999999996</v>
      </c>
      <c r="AA16">
        <f t="shared" si="2"/>
        <v>0.76999999999999602</v>
      </c>
      <c r="AB16">
        <f t="shared" si="9"/>
        <v>2.103972433279484</v>
      </c>
      <c r="AC16">
        <f t="shared" si="10"/>
        <v>1.0999999999999943</v>
      </c>
    </row>
    <row r="17" spans="1:29" x14ac:dyDescent="0.25">
      <c r="A17" t="s">
        <v>14</v>
      </c>
      <c r="B17">
        <v>37.229999999999997</v>
      </c>
      <c r="C17">
        <v>40.700000000000003</v>
      </c>
      <c r="D17">
        <v>-16.3</v>
      </c>
      <c r="E17">
        <f t="shared" si="3"/>
        <v>24.400000000000002</v>
      </c>
      <c r="F17" s="1"/>
      <c r="G17" s="1"/>
      <c r="H17" s="1"/>
      <c r="I17" s="1"/>
      <c r="J17" s="1"/>
      <c r="K17">
        <v>36.520000000000003</v>
      </c>
      <c r="L17">
        <v>40.18</v>
      </c>
      <c r="M17">
        <v>-14.6</v>
      </c>
      <c r="N17">
        <f t="shared" si="4"/>
        <v>25.58</v>
      </c>
      <c r="O17">
        <f t="shared" si="5"/>
        <v>0.70999999999999375</v>
      </c>
      <c r="P17">
        <f t="shared" si="5"/>
        <v>0.52000000000000313</v>
      </c>
      <c r="Q17">
        <f t="shared" si="5"/>
        <v>-1.7000000000000011</v>
      </c>
      <c r="R17">
        <f t="shared" si="6"/>
        <v>1.9142883795290611</v>
      </c>
      <c r="S17">
        <f t="shared" si="7"/>
        <v>-1.1799999999999962</v>
      </c>
      <c r="U17">
        <v>37.700000000000003</v>
      </c>
      <c r="V17">
        <v>40.520000000000003</v>
      </c>
      <c r="W17">
        <v>-13.6</v>
      </c>
      <c r="X17">
        <f t="shared" si="8"/>
        <v>26.92</v>
      </c>
      <c r="Y17">
        <f t="shared" si="0"/>
        <v>-0.47000000000000597</v>
      </c>
      <c r="Z17">
        <f t="shared" si="1"/>
        <v>0.17999999999999972</v>
      </c>
      <c r="AA17">
        <f t="shared" si="2"/>
        <v>-2.7000000000000011</v>
      </c>
      <c r="AB17">
        <f t="shared" si="9"/>
        <v>2.7465068723744368</v>
      </c>
      <c r="AC17">
        <f t="shared" si="10"/>
        <v>-2.5199999999999996</v>
      </c>
    </row>
    <row r="18" spans="1:29" x14ac:dyDescent="0.25">
      <c r="A18" t="s">
        <v>15</v>
      </c>
      <c r="B18">
        <v>35.68</v>
      </c>
      <c r="C18">
        <v>-9.9499999999999993</v>
      </c>
      <c r="D18">
        <v>-24.9</v>
      </c>
      <c r="E18">
        <f t="shared" si="3"/>
        <v>-34.849999999999994</v>
      </c>
      <c r="F18" s="1"/>
      <c r="G18" s="1"/>
      <c r="H18" s="1"/>
      <c r="I18" s="1"/>
      <c r="J18" s="1"/>
      <c r="K18">
        <v>36.71</v>
      </c>
      <c r="L18">
        <v>-10.1</v>
      </c>
      <c r="M18">
        <v>-25.7</v>
      </c>
      <c r="N18">
        <f t="shared" si="4"/>
        <v>-35.799999999999997</v>
      </c>
      <c r="O18">
        <f t="shared" si="5"/>
        <v>-1.0300000000000011</v>
      </c>
      <c r="P18">
        <f t="shared" si="5"/>
        <v>0.15000000000000036</v>
      </c>
      <c r="Q18">
        <f t="shared" si="5"/>
        <v>0.80000000000000071</v>
      </c>
      <c r="R18">
        <f t="shared" si="6"/>
        <v>1.3127833027579243</v>
      </c>
      <c r="S18">
        <f t="shared" si="7"/>
        <v>0.95000000000000284</v>
      </c>
      <c r="U18">
        <v>36.9</v>
      </c>
      <c r="V18">
        <v>-10.1</v>
      </c>
      <c r="W18">
        <v>-25.8</v>
      </c>
      <c r="X18">
        <f t="shared" si="8"/>
        <v>-35.9</v>
      </c>
      <c r="Y18">
        <f t="shared" si="0"/>
        <v>-1.2199999999999989</v>
      </c>
      <c r="Z18">
        <f t="shared" si="1"/>
        <v>0.15000000000000036</v>
      </c>
      <c r="AA18">
        <f t="shared" si="2"/>
        <v>0.90000000000000213</v>
      </c>
      <c r="AB18">
        <f t="shared" si="9"/>
        <v>1.5234500319997375</v>
      </c>
      <c r="AC18">
        <f t="shared" si="10"/>
        <v>1.0500000000000043</v>
      </c>
    </row>
    <row r="19" spans="1:29" x14ac:dyDescent="0.25">
      <c r="A19" t="s">
        <v>16</v>
      </c>
      <c r="B19">
        <v>43</v>
      </c>
      <c r="C19">
        <v>25.45</v>
      </c>
      <c r="D19">
        <v>38.36</v>
      </c>
      <c r="E19">
        <f t="shared" si="3"/>
        <v>63.81</v>
      </c>
      <c r="F19" s="1"/>
      <c r="G19" s="1"/>
      <c r="H19" s="1"/>
      <c r="I19" s="1"/>
      <c r="J19" s="1"/>
      <c r="K19">
        <v>42.93</v>
      </c>
      <c r="L19">
        <v>25.5</v>
      </c>
      <c r="M19">
        <v>36.93</v>
      </c>
      <c r="N19">
        <f t="shared" si="4"/>
        <v>62.43</v>
      </c>
      <c r="O19">
        <f t="shared" si="5"/>
        <v>7.0000000000000284E-2</v>
      </c>
      <c r="P19">
        <f t="shared" si="5"/>
        <v>-5.0000000000000711E-2</v>
      </c>
      <c r="Q19">
        <f t="shared" si="5"/>
        <v>1.4299999999999997</v>
      </c>
      <c r="R19">
        <f t="shared" si="6"/>
        <v>1.4325850760077041</v>
      </c>
      <c r="S19">
        <f t="shared" si="7"/>
        <v>1.3800000000000026</v>
      </c>
      <c r="U19">
        <v>46.1</v>
      </c>
      <c r="V19">
        <v>26.31</v>
      </c>
      <c r="W19">
        <v>38.76</v>
      </c>
      <c r="X19">
        <f t="shared" si="8"/>
        <v>65.069999999999993</v>
      </c>
      <c r="Y19">
        <f t="shared" si="0"/>
        <v>-3.1000000000000014</v>
      </c>
      <c r="Z19">
        <f t="shared" si="1"/>
        <v>-0.85999999999999943</v>
      </c>
      <c r="AA19">
        <f t="shared" si="2"/>
        <v>-0.39999999999999858</v>
      </c>
      <c r="AB19">
        <f t="shared" si="9"/>
        <v>3.2418513229326242</v>
      </c>
      <c r="AC19">
        <f t="shared" si="10"/>
        <v>-1.2599999999999909</v>
      </c>
    </row>
    <row r="20" spans="1:29" x14ac:dyDescent="0.25">
      <c r="A20" t="s">
        <v>17</v>
      </c>
      <c r="B20">
        <v>27.84</v>
      </c>
      <c r="C20">
        <v>14.77</v>
      </c>
      <c r="D20">
        <v>-36</v>
      </c>
      <c r="E20">
        <f t="shared" si="3"/>
        <v>-21.23</v>
      </c>
      <c r="F20" s="1"/>
      <c r="G20" s="1"/>
      <c r="H20" s="1"/>
      <c r="I20" s="1"/>
      <c r="J20" s="1"/>
      <c r="K20">
        <v>27.25</v>
      </c>
      <c r="L20">
        <v>14.49</v>
      </c>
      <c r="M20">
        <v>-34.9</v>
      </c>
      <c r="N20">
        <f t="shared" si="4"/>
        <v>-20.409999999999997</v>
      </c>
      <c r="O20">
        <f t="shared" si="5"/>
        <v>0.58999999999999986</v>
      </c>
      <c r="P20">
        <f t="shared" si="5"/>
        <v>0.27999999999999936</v>
      </c>
      <c r="Q20">
        <f t="shared" si="5"/>
        <v>-1.1000000000000014</v>
      </c>
      <c r="R20">
        <f t="shared" si="6"/>
        <v>1.2792575972023783</v>
      </c>
      <c r="S20">
        <f t="shared" si="7"/>
        <v>-0.82000000000000384</v>
      </c>
      <c r="U20">
        <v>29.11</v>
      </c>
      <c r="V20">
        <v>14.09</v>
      </c>
      <c r="W20">
        <v>-35.200000000000003</v>
      </c>
      <c r="X20">
        <f t="shared" si="8"/>
        <v>-21.110000000000003</v>
      </c>
      <c r="Y20">
        <f t="shared" si="0"/>
        <v>-1.2699999999999996</v>
      </c>
      <c r="Z20">
        <f t="shared" si="1"/>
        <v>0.67999999999999972</v>
      </c>
      <c r="AA20">
        <f t="shared" si="2"/>
        <v>-0.79999999999999716</v>
      </c>
      <c r="AB20">
        <f t="shared" si="9"/>
        <v>1.6478167373831332</v>
      </c>
      <c r="AC20">
        <f t="shared" si="10"/>
        <v>-0.11999999999999744</v>
      </c>
    </row>
    <row r="21" spans="1:29" x14ac:dyDescent="0.25">
      <c r="A21" t="s">
        <v>18</v>
      </c>
      <c r="B21">
        <v>36.25</v>
      </c>
      <c r="C21">
        <v>37.33</v>
      </c>
      <c r="D21">
        <v>8.66</v>
      </c>
      <c r="E21">
        <f t="shared" si="3"/>
        <v>45.989999999999995</v>
      </c>
      <c r="F21" s="1"/>
      <c r="G21" s="1"/>
      <c r="H21" s="1"/>
      <c r="I21" s="1"/>
      <c r="J21" s="1"/>
      <c r="K21">
        <v>36.99</v>
      </c>
      <c r="L21">
        <v>4.49</v>
      </c>
      <c r="M21">
        <v>8.6199999999999992</v>
      </c>
      <c r="N21">
        <f t="shared" si="4"/>
        <v>13.11</v>
      </c>
      <c r="O21">
        <f t="shared" si="5"/>
        <v>-0.74000000000000199</v>
      </c>
      <c r="P21">
        <f t="shared" si="5"/>
        <v>32.839999999999996</v>
      </c>
      <c r="Q21">
        <f t="shared" si="5"/>
        <v>4.0000000000000924E-2</v>
      </c>
      <c r="R21">
        <f t="shared" si="6"/>
        <v>32.848360689690438</v>
      </c>
      <c r="S21">
        <f t="shared" si="7"/>
        <v>32.879999999999995</v>
      </c>
      <c r="U21">
        <v>37.729999999999997</v>
      </c>
      <c r="V21">
        <v>39.1</v>
      </c>
      <c r="W21">
        <v>6.63</v>
      </c>
      <c r="X21">
        <f t="shared" si="8"/>
        <v>45.730000000000004</v>
      </c>
      <c r="Y21">
        <f t="shared" si="0"/>
        <v>-1.4799999999999969</v>
      </c>
      <c r="Z21">
        <f t="shared" si="1"/>
        <v>-1.7700000000000031</v>
      </c>
      <c r="AA21">
        <f t="shared" si="2"/>
        <v>2.0300000000000002</v>
      </c>
      <c r="AB21">
        <f t="shared" si="9"/>
        <v>3.0731417149230205</v>
      </c>
      <c r="AC21">
        <f t="shared" si="10"/>
        <v>0.25999999999999091</v>
      </c>
    </row>
    <row r="22" spans="1:29" x14ac:dyDescent="0.25">
      <c r="A22" t="s">
        <v>19</v>
      </c>
      <c r="B22">
        <v>20.65</v>
      </c>
      <c r="C22">
        <v>14.38</v>
      </c>
      <c r="D22">
        <v>-14</v>
      </c>
      <c r="E22">
        <f t="shared" si="3"/>
        <v>0.38000000000000078</v>
      </c>
      <c r="F22" s="1"/>
      <c r="G22" s="1"/>
      <c r="H22" s="1"/>
      <c r="I22" s="1"/>
      <c r="J22" s="1"/>
      <c r="K22">
        <v>21.47</v>
      </c>
      <c r="L22">
        <v>13.89</v>
      </c>
      <c r="M22">
        <v>-13.4</v>
      </c>
      <c r="N22">
        <f t="shared" si="4"/>
        <v>0.49000000000000021</v>
      </c>
      <c r="O22">
        <f t="shared" si="5"/>
        <v>-0.82000000000000028</v>
      </c>
      <c r="P22">
        <f t="shared" si="5"/>
        <v>0.49000000000000021</v>
      </c>
      <c r="Q22">
        <f t="shared" si="5"/>
        <v>-0.59999999999999964</v>
      </c>
      <c r="R22">
        <f t="shared" si="6"/>
        <v>1.1280514172678477</v>
      </c>
      <c r="S22">
        <f t="shared" si="7"/>
        <v>-0.10999999999999943</v>
      </c>
      <c r="U22">
        <v>21.73</v>
      </c>
      <c r="V22">
        <v>13.76</v>
      </c>
      <c r="W22">
        <v>-12.7</v>
      </c>
      <c r="X22">
        <f t="shared" si="8"/>
        <v>1.0600000000000005</v>
      </c>
      <c r="Y22">
        <f t="shared" si="0"/>
        <v>-1.0800000000000018</v>
      </c>
      <c r="Z22">
        <f t="shared" si="1"/>
        <v>0.62000000000000099</v>
      </c>
      <c r="AA22">
        <f t="shared" si="2"/>
        <v>-1.3000000000000007</v>
      </c>
      <c r="AB22">
        <f t="shared" si="9"/>
        <v>1.8002222085064963</v>
      </c>
      <c r="AC22">
        <f t="shared" si="10"/>
        <v>-0.67999999999999972</v>
      </c>
    </row>
    <row r="23" spans="1:29" x14ac:dyDescent="0.25">
      <c r="A23" t="s">
        <v>20</v>
      </c>
      <c r="B23">
        <v>51.68</v>
      </c>
      <c r="C23">
        <v>-25.4</v>
      </c>
      <c r="D23">
        <v>46.39</v>
      </c>
      <c r="E23">
        <f t="shared" si="3"/>
        <v>20.990000000000002</v>
      </c>
      <c r="F23" s="1"/>
      <c r="G23" s="1"/>
      <c r="H23" s="1"/>
      <c r="I23" s="1"/>
      <c r="J23" s="1"/>
      <c r="K23">
        <v>51.43</v>
      </c>
      <c r="L23">
        <v>-25.5</v>
      </c>
      <c r="M23">
        <v>45.96</v>
      </c>
      <c r="N23">
        <f t="shared" si="4"/>
        <v>20.46</v>
      </c>
      <c r="O23">
        <f t="shared" si="5"/>
        <v>0.25</v>
      </c>
      <c r="P23">
        <f t="shared" si="5"/>
        <v>0.10000000000000142</v>
      </c>
      <c r="Q23">
        <f t="shared" si="5"/>
        <v>0.42999999999999972</v>
      </c>
      <c r="R23">
        <f t="shared" si="6"/>
        <v>0.50734603575863291</v>
      </c>
      <c r="S23">
        <f t="shared" si="7"/>
        <v>0.53000000000000114</v>
      </c>
      <c r="U23">
        <v>52.95</v>
      </c>
      <c r="V23">
        <v>-25.7</v>
      </c>
      <c r="W23">
        <v>45.18</v>
      </c>
      <c r="X23">
        <f t="shared" si="8"/>
        <v>19.48</v>
      </c>
      <c r="Y23">
        <f t="shared" si="0"/>
        <v>-1.2700000000000031</v>
      </c>
      <c r="Z23">
        <f t="shared" si="1"/>
        <v>0.30000000000000071</v>
      </c>
      <c r="AA23">
        <f t="shared" si="2"/>
        <v>1.2100000000000009</v>
      </c>
      <c r="AB23">
        <f t="shared" si="9"/>
        <v>1.7796066981218099</v>
      </c>
      <c r="AC23">
        <f t="shared" si="10"/>
        <v>1.5100000000000016</v>
      </c>
    </row>
    <row r="24" spans="1:29" x14ac:dyDescent="0.25">
      <c r="A24" t="s">
        <v>21</v>
      </c>
      <c r="B24">
        <v>51.13</v>
      </c>
      <c r="C24">
        <v>8.35</v>
      </c>
      <c r="D24">
        <v>50.94</v>
      </c>
      <c r="E24">
        <f t="shared" si="3"/>
        <v>59.29</v>
      </c>
      <c r="F24" s="1"/>
      <c r="G24" s="1"/>
      <c r="H24" s="1"/>
      <c r="I24" s="1"/>
      <c r="J24" s="1"/>
      <c r="K24">
        <v>53.11</v>
      </c>
      <c r="L24">
        <v>9.2899999999999991</v>
      </c>
      <c r="M24">
        <v>54.15</v>
      </c>
      <c r="N24">
        <f t="shared" si="4"/>
        <v>63.44</v>
      </c>
      <c r="O24">
        <f t="shared" si="5"/>
        <v>-1.9799999999999969</v>
      </c>
      <c r="P24">
        <f t="shared" si="5"/>
        <v>-0.9399999999999995</v>
      </c>
      <c r="Q24">
        <f t="shared" si="5"/>
        <v>-3.2100000000000009</v>
      </c>
      <c r="R24">
        <f t="shared" si="6"/>
        <v>3.8869139429629764</v>
      </c>
      <c r="S24">
        <f t="shared" si="7"/>
        <v>-4.1499999999999986</v>
      </c>
      <c r="U24">
        <v>54.52</v>
      </c>
      <c r="V24">
        <v>8.51</v>
      </c>
      <c r="W24">
        <v>54.08</v>
      </c>
      <c r="X24">
        <f t="shared" si="8"/>
        <v>62.589999999999996</v>
      </c>
      <c r="Y24">
        <f t="shared" si="0"/>
        <v>-3.3900000000000006</v>
      </c>
      <c r="Z24">
        <f t="shared" si="1"/>
        <v>-0.16000000000000014</v>
      </c>
      <c r="AA24">
        <f t="shared" si="2"/>
        <v>-3.1400000000000006</v>
      </c>
      <c r="AB24">
        <f t="shared" si="9"/>
        <v>4.6235592350482557</v>
      </c>
      <c r="AC24">
        <f t="shared" si="10"/>
        <v>-3.2999999999999972</v>
      </c>
    </row>
    <row r="25" spans="1:29" x14ac:dyDescent="0.25">
      <c r="A25" t="s">
        <v>22</v>
      </c>
      <c r="B25">
        <v>27.13</v>
      </c>
      <c r="C25">
        <v>6.11</v>
      </c>
      <c r="D25">
        <v>10.87</v>
      </c>
      <c r="E25">
        <f t="shared" si="3"/>
        <v>16.98</v>
      </c>
      <c r="F25" s="1"/>
      <c r="G25" s="1"/>
      <c r="H25" s="1"/>
      <c r="I25" s="1"/>
      <c r="J25" s="1"/>
      <c r="K25">
        <v>26.12</v>
      </c>
      <c r="L25">
        <v>5.61</v>
      </c>
      <c r="M25">
        <v>9.81</v>
      </c>
      <c r="N25">
        <f t="shared" si="4"/>
        <v>15.420000000000002</v>
      </c>
      <c r="O25">
        <f t="shared" si="5"/>
        <v>1.009999999999998</v>
      </c>
      <c r="P25">
        <f t="shared" si="5"/>
        <v>0.5</v>
      </c>
      <c r="Q25">
        <f t="shared" si="5"/>
        <v>1.0599999999999987</v>
      </c>
      <c r="R25">
        <f t="shared" si="6"/>
        <v>1.5471586861081812</v>
      </c>
      <c r="S25">
        <f t="shared" si="7"/>
        <v>1.5599999999999987</v>
      </c>
      <c r="U25">
        <v>31.76</v>
      </c>
      <c r="V25">
        <v>5.08</v>
      </c>
      <c r="W25">
        <v>7.86</v>
      </c>
      <c r="X25">
        <f t="shared" si="8"/>
        <v>12.940000000000001</v>
      </c>
      <c r="Y25">
        <f t="shared" si="0"/>
        <v>-4.6300000000000026</v>
      </c>
      <c r="Z25">
        <f t="shared" si="1"/>
        <v>1.0300000000000002</v>
      </c>
      <c r="AA25">
        <f t="shared" si="2"/>
        <v>3.0099999999999989</v>
      </c>
      <c r="AB25">
        <f t="shared" si="9"/>
        <v>5.6176418540166848</v>
      </c>
      <c r="AC25">
        <f t="shared" si="10"/>
        <v>4.0399999999999991</v>
      </c>
    </row>
    <row r="26" spans="1:29" x14ac:dyDescent="0.25">
      <c r="A26" t="s">
        <v>23</v>
      </c>
      <c r="B26">
        <v>46.18</v>
      </c>
      <c r="C26">
        <v>15.66</v>
      </c>
      <c r="D26">
        <v>9.1199999999999992</v>
      </c>
      <c r="E26">
        <f t="shared" si="3"/>
        <v>24.78</v>
      </c>
      <c r="F26" s="1"/>
      <c r="G26" s="1"/>
      <c r="H26" s="1"/>
      <c r="I26" s="1"/>
      <c r="J26" s="1"/>
      <c r="K26">
        <v>46.32</v>
      </c>
      <c r="L26">
        <v>16.89</v>
      </c>
      <c r="M26">
        <v>9.81</v>
      </c>
      <c r="N26">
        <f t="shared" si="4"/>
        <v>26.700000000000003</v>
      </c>
      <c r="O26">
        <f t="shared" si="5"/>
        <v>-0.14000000000000057</v>
      </c>
      <c r="P26">
        <f t="shared" si="5"/>
        <v>-1.2300000000000004</v>
      </c>
      <c r="Q26">
        <f t="shared" si="5"/>
        <v>-0.69000000000000128</v>
      </c>
      <c r="R26">
        <f t="shared" si="6"/>
        <v>1.4172508599397649</v>
      </c>
      <c r="S26">
        <f t="shared" si="7"/>
        <v>-1.9200000000000017</v>
      </c>
      <c r="U26">
        <v>49.36</v>
      </c>
      <c r="V26">
        <v>16.559999999999999</v>
      </c>
      <c r="W26">
        <v>6.27</v>
      </c>
      <c r="X26">
        <f t="shared" si="8"/>
        <v>22.83</v>
      </c>
      <c r="Y26">
        <f t="shared" si="0"/>
        <v>-3.1799999999999997</v>
      </c>
      <c r="Z26">
        <f t="shared" si="1"/>
        <v>-0.89999999999999858</v>
      </c>
      <c r="AA26">
        <f t="shared" si="2"/>
        <v>2.8499999999999996</v>
      </c>
      <c r="AB26">
        <f t="shared" si="9"/>
        <v>4.3640462875638697</v>
      </c>
      <c r="AC26">
        <f t="shared" si="10"/>
        <v>1.9500000000000028</v>
      </c>
    </row>
    <row r="27" spans="1:29" x14ac:dyDescent="0.25">
      <c r="A27" t="s">
        <v>24</v>
      </c>
      <c r="B27">
        <v>35.35</v>
      </c>
      <c r="C27">
        <v>-0.09</v>
      </c>
      <c r="D27">
        <v>-20.399999999999999</v>
      </c>
      <c r="E27">
        <f t="shared" si="3"/>
        <v>-20.49</v>
      </c>
      <c r="F27" s="1"/>
      <c r="G27" s="1"/>
      <c r="H27" s="1"/>
      <c r="I27" s="1"/>
      <c r="J27" s="1"/>
      <c r="K27">
        <v>35.85</v>
      </c>
      <c r="L27">
        <v>-0.5</v>
      </c>
      <c r="M27">
        <v>-20.3</v>
      </c>
      <c r="N27">
        <f t="shared" si="4"/>
        <v>-20.8</v>
      </c>
      <c r="O27">
        <f t="shared" si="5"/>
        <v>-0.5</v>
      </c>
      <c r="P27">
        <f t="shared" si="5"/>
        <v>0.41000000000000003</v>
      </c>
      <c r="Q27">
        <f t="shared" si="5"/>
        <v>-9.9999999999997868E-2</v>
      </c>
      <c r="R27">
        <f t="shared" si="6"/>
        <v>0.65429351211822329</v>
      </c>
      <c r="S27">
        <f t="shared" si="7"/>
        <v>0.31000000000000227</v>
      </c>
      <c r="U27">
        <v>36.520000000000003</v>
      </c>
      <c r="V27">
        <v>-0.4</v>
      </c>
      <c r="W27">
        <v>-20.2</v>
      </c>
      <c r="X27">
        <f t="shared" si="8"/>
        <v>-20.599999999999998</v>
      </c>
      <c r="Y27">
        <f t="shared" si="0"/>
        <v>-1.1700000000000017</v>
      </c>
      <c r="Z27">
        <f t="shared" si="1"/>
        <v>0.31000000000000005</v>
      </c>
      <c r="AA27">
        <f t="shared" si="2"/>
        <v>-0.19999999999999929</v>
      </c>
      <c r="AB27">
        <f t="shared" si="9"/>
        <v>1.2267844146385314</v>
      </c>
      <c r="AC27">
        <f t="shared" si="10"/>
        <v>0.10999999999999943</v>
      </c>
    </row>
    <row r="28" spans="1:29" x14ac:dyDescent="0.25">
      <c r="A28" t="s">
        <v>25</v>
      </c>
      <c r="B28">
        <v>31.2</v>
      </c>
      <c r="C28">
        <v>-13.7</v>
      </c>
      <c r="D28">
        <v>19.7</v>
      </c>
      <c r="E28">
        <f t="shared" si="3"/>
        <v>6</v>
      </c>
      <c r="F28" s="1"/>
      <c r="G28" s="1"/>
      <c r="H28" s="1"/>
      <c r="I28" s="1"/>
      <c r="J28" s="1"/>
      <c r="K28">
        <v>32.19</v>
      </c>
      <c r="L28">
        <v>-14.5</v>
      </c>
      <c r="M28">
        <v>21.08</v>
      </c>
      <c r="N28">
        <f t="shared" si="4"/>
        <v>6.5799999999999983</v>
      </c>
      <c r="O28">
        <f t="shared" si="5"/>
        <v>-0.98999999999999844</v>
      </c>
      <c r="P28">
        <f t="shared" si="5"/>
        <v>0.80000000000000071</v>
      </c>
      <c r="Q28">
        <f t="shared" si="5"/>
        <v>-1.379999999999999</v>
      </c>
      <c r="R28">
        <f t="shared" si="6"/>
        <v>1.8773651749193589</v>
      </c>
      <c r="S28">
        <f t="shared" si="7"/>
        <v>-0.57999999999999829</v>
      </c>
      <c r="U28">
        <v>33.28</v>
      </c>
      <c r="V28">
        <v>-14.4</v>
      </c>
      <c r="W28">
        <v>20.37</v>
      </c>
      <c r="X28">
        <f t="shared" si="8"/>
        <v>5.9700000000000006</v>
      </c>
      <c r="Y28">
        <f t="shared" si="0"/>
        <v>-2.0800000000000018</v>
      </c>
      <c r="Z28">
        <f t="shared" si="1"/>
        <v>0.70000000000000107</v>
      </c>
      <c r="AA28">
        <f t="shared" si="2"/>
        <v>-0.67000000000000171</v>
      </c>
      <c r="AB28">
        <f t="shared" si="9"/>
        <v>2.2946241522306026</v>
      </c>
      <c r="AC28">
        <f t="shared" si="10"/>
        <v>2.9999999999999361E-2</v>
      </c>
    </row>
    <row r="29" spans="1:29" x14ac:dyDescent="0.25">
      <c r="A29" t="s">
        <v>26</v>
      </c>
      <c r="B29">
        <v>37.53</v>
      </c>
      <c r="C29">
        <v>9.92</v>
      </c>
      <c r="D29">
        <v>-21.5</v>
      </c>
      <c r="E29">
        <f t="shared" si="3"/>
        <v>-11.58</v>
      </c>
      <c r="F29" s="1"/>
      <c r="G29" s="1"/>
      <c r="H29" s="1"/>
      <c r="I29" s="1"/>
      <c r="J29" s="1"/>
      <c r="K29">
        <v>38.47</v>
      </c>
      <c r="L29">
        <v>10.28</v>
      </c>
      <c r="M29">
        <v>-22</v>
      </c>
      <c r="N29">
        <f t="shared" si="4"/>
        <v>-11.72</v>
      </c>
      <c r="O29">
        <f t="shared" si="5"/>
        <v>-0.93999999999999773</v>
      </c>
      <c r="P29">
        <f t="shared" si="5"/>
        <v>-0.35999999999999943</v>
      </c>
      <c r="Q29">
        <f t="shared" si="5"/>
        <v>0.5</v>
      </c>
      <c r="R29">
        <f t="shared" si="6"/>
        <v>1.1239217054581674</v>
      </c>
      <c r="S29">
        <f t="shared" si="7"/>
        <v>0.14000000000000057</v>
      </c>
      <c r="U29">
        <v>39.49</v>
      </c>
      <c r="V29">
        <v>9.6300000000000008</v>
      </c>
      <c r="W29">
        <v>-21.5</v>
      </c>
      <c r="X29">
        <f t="shared" si="8"/>
        <v>-11.87</v>
      </c>
      <c r="Y29">
        <f t="shared" si="0"/>
        <v>-1.9600000000000009</v>
      </c>
      <c r="Z29">
        <f t="shared" si="1"/>
        <v>0.28999999999999915</v>
      </c>
      <c r="AA29">
        <f t="shared" si="2"/>
        <v>0</v>
      </c>
      <c r="AB29">
        <f t="shared" si="9"/>
        <v>1.9813379318026501</v>
      </c>
      <c r="AC29">
        <f t="shared" si="10"/>
        <v>0.28999999999999915</v>
      </c>
    </row>
    <row r="30" spans="1:29" x14ac:dyDescent="0.25">
      <c r="A30" t="s">
        <v>27</v>
      </c>
      <c r="B30">
        <v>48.92</v>
      </c>
      <c r="C30">
        <v>-24.4</v>
      </c>
      <c r="D30">
        <v>-3.24</v>
      </c>
      <c r="E30">
        <f t="shared" si="3"/>
        <v>-27.64</v>
      </c>
      <c r="F30" s="1"/>
      <c r="G30" s="1"/>
      <c r="H30" s="1"/>
      <c r="I30" s="1"/>
      <c r="J30" s="1"/>
      <c r="K30">
        <v>49.8</v>
      </c>
      <c r="L30">
        <v>-25</v>
      </c>
      <c r="M30">
        <v>-4.83</v>
      </c>
      <c r="N30">
        <f t="shared" si="4"/>
        <v>-29.83</v>
      </c>
      <c r="O30">
        <f t="shared" si="5"/>
        <v>-0.87999999999999545</v>
      </c>
      <c r="P30">
        <f t="shared" si="5"/>
        <v>0.60000000000000142</v>
      </c>
      <c r="Q30">
        <f t="shared" si="5"/>
        <v>1.5899999999999999</v>
      </c>
      <c r="R30">
        <f t="shared" si="6"/>
        <v>1.9137659209004618</v>
      </c>
      <c r="S30">
        <f t="shared" si="7"/>
        <v>2.1899999999999977</v>
      </c>
      <c r="U30">
        <v>51.38</v>
      </c>
      <c r="V30">
        <v>-24.9</v>
      </c>
      <c r="W30">
        <v>-7.1</v>
      </c>
      <c r="X30">
        <f t="shared" si="8"/>
        <v>-32</v>
      </c>
      <c r="Y30">
        <f t="shared" si="0"/>
        <v>-2.4600000000000009</v>
      </c>
      <c r="Z30">
        <f t="shared" si="1"/>
        <v>0.5</v>
      </c>
      <c r="AA30">
        <f t="shared" si="2"/>
        <v>3.8599999999999994</v>
      </c>
      <c r="AB30">
        <f t="shared" si="9"/>
        <v>4.6044760831173832</v>
      </c>
      <c r="AC30">
        <f t="shared" si="10"/>
        <v>4.3599999999999994</v>
      </c>
    </row>
  </sheetData>
  <mergeCells count="4">
    <mergeCell ref="B1:E1"/>
    <mergeCell ref="K1:N1"/>
    <mergeCell ref="U1:X1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arenas patiño</dc:creator>
  <cp:lastModifiedBy>mireya arenas patiño</cp:lastModifiedBy>
  <dcterms:created xsi:type="dcterms:W3CDTF">2019-03-15T14:36:59Z</dcterms:created>
  <dcterms:modified xsi:type="dcterms:W3CDTF">2020-04-23T21:33:50Z</dcterms:modified>
</cp:coreProperties>
</file>