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F6E4D205-0714-4402-B4AD-26C5B2A6C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K3" i="1" a="1"/>
  <c r="K3" i="1"/>
  <c r="J4" i="1" a="1"/>
  <c r="J4" i="1"/>
  <c r="K4" i="1" a="1"/>
  <c r="K4" i="1"/>
  <c r="J5" i="1" a="1"/>
  <c r="J5" i="1"/>
  <c r="K5" i="1" a="1"/>
  <c r="K5" i="1" s="1"/>
  <c r="J6" i="1" a="1"/>
  <c r="J6" i="1"/>
  <c r="K6" i="1" a="1"/>
  <c r="K6" i="1"/>
  <c r="J7" i="1" a="1"/>
  <c r="J7" i="1"/>
  <c r="K7" i="1" a="1"/>
  <c r="K7" i="1"/>
  <c r="J8" i="1" a="1"/>
  <c r="J8" i="1"/>
  <c r="K8" i="1" a="1"/>
  <c r="K8" i="1" s="1"/>
  <c r="J9" i="1" a="1"/>
  <c r="J9" i="1"/>
  <c r="K9" i="1" a="1"/>
  <c r="K9" i="1"/>
  <c r="J10" i="1" a="1"/>
  <c r="J10" i="1"/>
  <c r="K10" i="1" a="1"/>
  <c r="K10" i="1"/>
  <c r="J11" i="1" a="1"/>
  <c r="J11" i="1"/>
  <c r="K11" i="1" a="1"/>
  <c r="K11" i="1" s="1"/>
  <c r="J12" i="1" a="1"/>
  <c r="J12" i="1"/>
  <c r="K12" i="1" a="1"/>
  <c r="K12" i="1"/>
  <c r="J13" i="1" a="1"/>
  <c r="J13" i="1"/>
  <c r="K13" i="1" a="1"/>
  <c r="K13" i="1"/>
  <c r="J14" i="1" a="1"/>
  <c r="J14" i="1"/>
  <c r="K14" i="1" a="1"/>
  <c r="K14" i="1" s="1"/>
  <c r="J15" i="1" a="1"/>
  <c r="J15" i="1"/>
  <c r="K15" i="1" a="1"/>
  <c r="K15" i="1"/>
  <c r="J16" i="1" a="1"/>
  <c r="J16" i="1"/>
  <c r="K16" i="1" a="1"/>
  <c r="K16" i="1"/>
  <c r="J17" i="1" a="1"/>
  <c r="J17" i="1"/>
  <c r="K17" i="1" a="1"/>
  <c r="K17" i="1" s="1"/>
  <c r="J18" i="1" a="1"/>
  <c r="J18" i="1"/>
  <c r="K18" i="1" a="1"/>
  <c r="K18" i="1"/>
  <c r="J19" i="1" a="1"/>
  <c r="J19" i="1"/>
  <c r="K19" i="1" a="1"/>
  <c r="K19" i="1"/>
  <c r="J20" i="1" a="1"/>
  <c r="J20" i="1"/>
  <c r="K20" i="1" a="1"/>
  <c r="K20" i="1" s="1"/>
  <c r="J21" i="1" a="1"/>
  <c r="J21" i="1"/>
  <c r="K21" i="1" a="1"/>
  <c r="K21" i="1"/>
  <c r="J22" i="1" a="1"/>
  <c r="J22" i="1"/>
  <c r="K22" i="1" a="1"/>
  <c r="K22" i="1"/>
  <c r="J23" i="1" a="1"/>
  <c r="J23" i="1"/>
  <c r="K23" i="1" a="1"/>
  <c r="K23" i="1" s="1"/>
  <c r="J24" i="1" a="1"/>
  <c r="J24" i="1"/>
  <c r="K24" i="1" a="1"/>
  <c r="K24" i="1"/>
  <c r="J25" i="1" a="1"/>
  <c r="J25" i="1"/>
  <c r="K25" i="1" a="1"/>
  <c r="K25" i="1"/>
  <c r="J26" i="1" a="1"/>
  <c r="J26" i="1"/>
  <c r="K26" i="1" a="1"/>
  <c r="K26" i="1" s="1"/>
  <c r="J27" i="1" a="1"/>
  <c r="J27" i="1"/>
  <c r="K27" i="1" a="1"/>
  <c r="K27" i="1"/>
  <c r="J28" i="1" a="1"/>
  <c r="J28" i="1"/>
  <c r="K28" i="1" a="1"/>
  <c r="K28" i="1"/>
  <c r="J29" i="1" a="1"/>
  <c r="J29" i="1"/>
  <c r="K29" i="1" a="1"/>
  <c r="K29" i="1" s="1"/>
  <c r="J30" i="1" a="1"/>
  <c r="J30" i="1"/>
  <c r="K30" i="1" a="1"/>
  <c r="K30" i="1"/>
  <c r="J31" i="1" a="1"/>
  <c r="J31" i="1"/>
  <c r="K31" i="1" a="1"/>
  <c r="K31" i="1"/>
  <c r="J32" i="1" a="1"/>
  <c r="J32" i="1"/>
  <c r="K32" i="1" a="1"/>
  <c r="K32" i="1" s="1"/>
  <c r="J33" i="1" a="1"/>
  <c r="J33" i="1"/>
  <c r="K33" i="1" a="1"/>
  <c r="K33" i="1"/>
  <c r="J34" i="1" a="1"/>
  <c r="J34" i="1"/>
  <c r="K34" i="1" a="1"/>
  <c r="K34" i="1"/>
  <c r="J35" i="1" a="1"/>
  <c r="J35" i="1"/>
  <c r="K35" i="1" a="1"/>
  <c r="K35" i="1" s="1"/>
  <c r="J36" i="1" a="1"/>
  <c r="J36" i="1"/>
  <c r="K36" i="1" a="1"/>
  <c r="K36" i="1"/>
  <c r="J37" i="1" a="1"/>
  <c r="J37" i="1"/>
  <c r="K37" i="1" a="1"/>
  <c r="K37" i="1"/>
  <c r="J38" i="1" a="1"/>
  <c r="J38" i="1"/>
  <c r="K38" i="1" a="1"/>
  <c r="K38" i="1" s="1"/>
  <c r="J39" i="1" a="1"/>
  <c r="J39" i="1"/>
  <c r="K39" i="1" a="1"/>
  <c r="K39" i="1"/>
  <c r="J40" i="1" a="1"/>
  <c r="J40" i="1"/>
  <c r="K40" i="1" a="1"/>
  <c r="K40" i="1"/>
  <c r="K2" i="1" a="1"/>
  <c r="K2" i="1" s="1"/>
  <c r="J2" i="1" a="1"/>
  <c r="J2" i="1" s="1"/>
  <c r="I3" i="1" a="1"/>
  <c r="I3" i="1" s="1"/>
  <c r="I4" i="1" a="1"/>
  <c r="I4" i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 s="1"/>
  <c r="I27" i="1" a="1"/>
  <c r="I27" i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/>
  <c r="I40" i="1" a="1"/>
  <c r="I40" i="1" s="1"/>
  <c r="I2" i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<sst xmlns="http://schemas.openxmlformats.org/spreadsheetml/2006/main" count="296" uniqueCount="158">
  <si>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</si>
  <si>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</si>
  <si>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</si>
  <si>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</si>
  <si>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</si>
  <si>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</si>
  <si>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</si>
  <si>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</si>
  <si>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</si>
  <si>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</si>
  <si>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</si>
  <si>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</si>
  <si>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</si>
  <si>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</si>
  <si>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</si>
  <si>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</si>
  <si>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</si>
  <si>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</si>
  <si>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</si>
  <si>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</si>
  <si>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</si>
  <si>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</si>
  <si>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</si>
  <si>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</si>
  <si>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</si>
  <si>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</si>
  <si>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</si>
  <si>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</si>
  <si>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</si>
  <si>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</si>
  <si>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</si>
  <si>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</si>
  <si>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</si>
  <si>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</si>
  <si>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</si>
  <si>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</si>
  <si>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</si>
  <si>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</si>
  <si>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</si>
  <si>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</si>
  <si>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</si>
  <si>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</si>
  <si>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</si>
  <si>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</si>
  <si>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</si>
  <si>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</si>
  <si>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</si>
  <si>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</si>
  <si>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</si>
  <si>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</si>
  <si>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</si>
  <si>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</si>
  <si>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</si>
  <si>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</si>
  <si>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</si>
  <si>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</si>
  <si>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</si>
  <si>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</si>
  <si>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</si>
  <si>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</si>
  <si>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</si>
  <si>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</si>
  <si>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</si>
  <si>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</si>
  <si>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</si>
  <si>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</si>
  <si>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</si>
  <si>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</si>
  <si>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</si>
  <si>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</si>
  <si>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</si>
  <si>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</si>
  <si>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</si>
  <si>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</si>
  <si>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</si>
  <si>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</si>
  <si>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</si>
  <si>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</si>
  <si>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</si>
  <si>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</si>
  <si>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</si>
  <si>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</si>
  <si>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</si>
  <si>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</si>
  <si>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</si>
  <si>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</si>
  <si>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</si>
  <si>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</si>
  <si>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</si>
  <si>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</si>
  <si>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</si>
  <si>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</si>
  <si>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</si>
  <si>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</si>
  <si>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</si>
  <si>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</si>
  <si>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</si>
  <si>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</si>
  <si>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</si>
  <si>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</si>
  <si>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</si>
  <si>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</si>
  <si>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</si>
  <si>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</si>
  <si>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</si>
  <si>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</si>
  <si>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</si>
  <si>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</si>
  <si>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</si>
  <si>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</si>
  <si>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</si>
  <si>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</si>
  <si>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</si>
  <si>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</si>
  <si>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</si>
  <si>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>Empty cells</t>
  </si>
  <si>
    <t>Column1</t>
  </si>
  <si>
    <t>Government of West Bengal</t>
  </si>
  <si>
    <t>Hombale Films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</si>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</sst>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4">
  <autoFilter ref="A1:K40" xr:uid="{6A7FE39D-5614-4A7F-89B7-C167ABC0A251}"/>
  <tableColumns count="11">
    <tableColumn id="1" xr3:uid="{5E453F0D-B27C-433C-BF11-BA3FE1A6822E}" name="movie_id_title"/>
    <tableColumn id="8" xr3:uid="{0F162775-6432-452C-9C7A-3A895825510F}" name="Column1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73E30788-D7D2-4A4D-BB24-74CA2539A558}" name="budget" dataDxfId="3">
      <calculatedColumnFormula>VLOOKUP(Movies[[#This Row],[movie_id_title]],Financials[],2,FALSE)</calculatedColumnFormula>
    </tableColumn>
    <tableColumn id="11" xr3:uid="{3460B6D5-B2F2-4810-ACDB-94843444B010}" name="revenue" dataDxfId="2">
      <calculatedColumnFormula array="1">VLOOKUP(Movies[[#This Row],[movie_id_title]:[movie_id_title]],Financials[],3,)</calculatedColumnFormula>
    </tableColumn>
    <tableColumn id="12" xr3:uid="{72BBA270-AA7F-42DA-905F-2BA7073732CB}" name="unit" dataDxfId="1">
      <calculatedColumnFormula array="1">VLOOKUP(Movies[[#This Row],[movie_id_title]:[movie_id_title]],Financials[],4,)</calculatedColumnFormula>
    </tableColumn>
    <tableColumn id="13" xr3:uid="{89A5BFC1-C0D1-488C-AF2D-B08D96D05D53}" name="currency" dataDxfId="0">
      <calculatedColumnFormula array="1">VLOOKUP(Movies[[#This Row],[movie_id_title]:[movie_id_title]],Financials[],5,)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0" zoomScale="96" zoomScaleNormal="175" workbookViewId="0">
      <selection activeCell="M58" sqref="M58"/>
    </sheetView>
  </sheetViews>
  <sheetFormatPr defaultRowHeight="15" x14ac:dyDescent="0.25"/>
  <cols>
    <col min="1" max="1" width="21.42578125" customWidth="1"/>
    <col min="2" max="2" width="31.7109375" customWidth="1"/>
    <col min="3" max="3" width="12.42578125" customWidth="1"/>
    <col min="4" max="4" width="26.42578125" bestFit="1" customWidth="1"/>
    <col min="5" max="5" width="17.5703125" customWidth="1"/>
    <col min="6" max="6" width="24.42578125" customWidth="1"/>
    <col min="7" max="7" width="16.140625" customWidth="1"/>
    <col min="8" max="8" width="24.42578125" customWidth="1"/>
    <col min="9" max="9" width="21.140625" customWidth="1"/>
    <col min="10" max="10" width="13.140625" customWidth="1"/>
    <col min="11" max="11" width="15.140625" customWidth="1"/>
  </cols>
  <sheetData>
    <row r="1" spans="1:11" x14ac:dyDescent="0.25">
      <c r="A1" s="1" t="s">
        <v>114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119</v>
      </c>
      <c r="C2" t="s">
        <v>6</v>
      </c>
      <c r="D2">
        <v>2022</v>
      </c>
      <c r="E2">
        <v>8.4</v>
      </c>
      <c r="F2" t="s">
        <v>118</v>
      </c>
      <c r="G2">
        <v>3</v>
      </c>
      <c r="H2">
        <f>VLOOKUP(Movies[[#This Row],[movie_id_title]],Financials[],2,FALSE)</f>
        <v>1</v>
      </c>
      <c r="I2" cm="1">
        <f t="array" ref="I2">VLOOKUP(Movies[[#This Row],[movie_id_title]:[movie_id_title]],Financials[],3,)</f>
        <v>12.5</v>
      </c>
      <c r="J2" t="str" cm="1">
        <f t="array" ref="J2">VLOOKUP(Movies[[#This Row],[movie_id_title]:[movie_id_title]],Financials[],4,)</f>
        <v>Billions</v>
      </c>
      <c r="K2" t="str" cm="1">
        <f t="array" ref="K2">VLOOKUP(Movies[[#This Row],[movie_id_title]:[movie_id_title]],Financials[],5,)</f>
        <v>INR</v>
      </c>
    </row>
    <row r="3" spans="1:11" x14ac:dyDescent="0.25">
      <c r="A3">
        <v>102</v>
      </c>
      <c r="B3" t="s">
        <v>120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VLOOKUP(Movies[[#This Row],[movie_id_title]],Financials[],2,FALSE)</f>
        <v>200</v>
      </c>
      <c r="I3" cm="1">
        <f t="array" ref="I3">VLOOKUP(Movies[[#This Row],[movie_id_title]:[movie_id_title]],Financials[],3,)</f>
        <v>954.8</v>
      </c>
      <c r="J3" t="str" cm="1">
        <f t="array" ref="J3">VLOOKUP(Movies[[#This Row],[movie_id_title]:[movie_id_title]],Financials[],4,)</f>
        <v>Millions</v>
      </c>
      <c r="K3" t="str" cm="1">
        <f t="array" ref="K3">VLOOKUP(Movies[[#This Row],[movie_id_title]:[movie_id_title]],Financials[],5,)</f>
        <v>USD</v>
      </c>
    </row>
    <row r="4" spans="1:11" x14ac:dyDescent="0.25">
      <c r="A4">
        <v>103</v>
      </c>
      <c r="B4" t="s">
        <v>121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VLOOKUP(Movies[[#This Row],[movie_id_title]],Financials[],2,FALSE)</f>
        <v>165</v>
      </c>
      <c r="I4" cm="1">
        <f t="array" ref="I4">VLOOKUP(Movies[[#This Row],[movie_id_title]:[movie_id_title]],Financials[],3,)</f>
        <v>644.79999999999995</v>
      </c>
      <c r="J4" t="str" cm="1">
        <f t="array" ref="J4">VLOOKUP(Movies[[#This Row],[movie_id_title]:[movie_id_title]],Financials[],4,)</f>
        <v>Millions</v>
      </c>
      <c r="K4" t="str" cm="1">
        <f t="array" ref="K4">VLOOKUP(Movies[[#This Row],[movie_id_title]:[movie_id_title]],Financials[],5,)</f>
        <v>USD</v>
      </c>
    </row>
    <row r="5" spans="1:11" x14ac:dyDescent="0.25">
      <c r="A5">
        <v>104</v>
      </c>
      <c r="B5" t="s">
        <v>122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VLOOKUP(Movies[[#This Row],[movie_id_title]],Financials[],2,FALSE)</f>
        <v>180</v>
      </c>
      <c r="I5" cm="1">
        <f t="array" ref="I5">VLOOKUP(Movies[[#This Row],[movie_id_title]:[movie_id_title]],Financials[],3,)</f>
        <v>854</v>
      </c>
      <c r="J5" t="str" cm="1">
        <f t="array" ref="J5">VLOOKUP(Movies[[#This Row],[movie_id_title]:[movie_id_title]],Financials[],4,)</f>
        <v>Millions</v>
      </c>
      <c r="K5" t="str" cm="1">
        <f t="array" ref="K5">VLOOKUP(Movies[[#This Row],[movie_id_title]:[movie_id_title]],Financials[],5,)</f>
        <v>USD</v>
      </c>
    </row>
    <row r="6" spans="1:11" x14ac:dyDescent="0.25">
      <c r="A6">
        <v>105</v>
      </c>
      <c r="B6" t="s">
        <v>123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VLOOKUP(Movies[[#This Row],[movie_id_title]],Financials[],2,FALSE)</f>
        <v>250</v>
      </c>
      <c r="I6" cm="1">
        <f t="array" ref="I6">VLOOKUP(Movies[[#This Row],[movie_id_title]:[movie_id_title]],Financials[],3,)</f>
        <v>670</v>
      </c>
      <c r="J6" t="str" cm="1">
        <f t="array" ref="J6">VLOOKUP(Movies[[#This Row],[movie_id_title]:[movie_id_title]],Financials[],4,)</f>
        <v>Millions</v>
      </c>
      <c r="K6" t="str" cm="1">
        <f t="array" ref="K6">VLOOKUP(Movies[[#This Row],[movie_id_title]:[movie_id_title]],Financials[],5,)</f>
        <v>USD</v>
      </c>
    </row>
    <row r="7" spans="1:11" x14ac:dyDescent="0.25">
      <c r="A7">
        <v>106</v>
      </c>
      <c r="B7" t="s">
        <v>124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VLOOKUP(Movies[[#This Row],[movie_id_title]],Financials[],2,FALSE)</f>
        <v>#N/A</v>
      </c>
      <c r="I7" t="e" cm="1">
        <f t="array" ref="I7">VLOOKUP(Movies[[#This Row],[movie_id_title]:[movie_id_title]],Financials[],3,)</f>
        <v>#N/A</v>
      </c>
      <c r="J7" t="e" cm="1">
        <f t="array" ref="J7">VLOOKUP(Movies[[#This Row],[movie_id_title]:[movie_id_title]],Financials[],4,)</f>
        <v>#N/A</v>
      </c>
      <c r="K7" t="e" cm="1">
        <f t="array" ref="K7">VLOOKUP(Movies[[#This Row],[movie_id_title]:[movie_id_title]],Financials[],5,)</f>
        <v>#N/A</v>
      </c>
    </row>
    <row r="8" spans="1:11" x14ac:dyDescent="0.25">
      <c r="A8">
        <v>107</v>
      </c>
      <c r="B8" t="s">
        <v>125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VLOOKUP(Movies[[#This Row],[movie_id_title]],Financials[],2,FALSE)</f>
        <v>400</v>
      </c>
      <c r="I8" cm="1">
        <f t="array" ref="I8">VLOOKUP(Movies[[#This Row],[movie_id_title]:[movie_id_title]],Financials[],3,)</f>
        <v>2000</v>
      </c>
      <c r="J8" t="str" cm="1">
        <f t="array" ref="J8">VLOOKUP(Movies[[#This Row],[movie_id_title]:[movie_id_title]],Financials[],4,)</f>
        <v>Millions</v>
      </c>
      <c r="K8" t="str" cm="1">
        <f t="array" ref="K8">VLOOKUP(Movies[[#This Row],[movie_id_title]:[movie_id_title]],Financials[],5,)</f>
        <v>INR</v>
      </c>
    </row>
    <row r="9" spans="1:11" x14ac:dyDescent="0.25">
      <c r="A9">
        <v>108</v>
      </c>
      <c r="B9" t="s">
        <v>126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VLOOKUP(Movies[[#This Row],[movie_id_title]],Financials[],2,FALSE)</f>
        <v>550</v>
      </c>
      <c r="I9" cm="1">
        <f t="array" ref="I9">VLOOKUP(Movies[[#This Row],[movie_id_title]:[movie_id_title]],Financials[],3,)</f>
        <v>4000</v>
      </c>
      <c r="J9" t="str" cm="1">
        <f t="array" ref="J9">VLOOKUP(Movies[[#This Row],[movie_id_title]:[movie_id_title]],Financials[],4,)</f>
        <v>Millions</v>
      </c>
      <c r="K9" t="str" cm="1">
        <f t="array" ref="K9">VLOOKUP(Movies[[#This Row],[movie_id_title]:[movie_id_title]],Financials[],5,)</f>
        <v>INR</v>
      </c>
    </row>
    <row r="10" spans="1:11" x14ac:dyDescent="0.25">
      <c r="A10">
        <v>109</v>
      </c>
      <c r="B10" t="s">
        <v>127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VLOOKUP(Movies[[#This Row],[movie_id_title]],Financials[],2,FALSE)</f>
        <v>390</v>
      </c>
      <c r="I10" cm="1">
        <f t="array" ref="I10">VLOOKUP(Movies[[#This Row],[movie_id_title]:[movie_id_title]],Financials[],3,)</f>
        <v>1360</v>
      </c>
      <c r="J10" t="str" cm="1">
        <f t="array" ref="J10">VLOOKUP(Movies[[#This Row],[movie_id_title]:[movie_id_title]],Financials[],4,)</f>
        <v>Millions</v>
      </c>
      <c r="K10" t="str" cm="1">
        <f t="array" ref="K10">VLOOKUP(Movies[[#This Row],[movie_id_title]:[movie_id_title]],Financials[],5,)</f>
        <v>INR</v>
      </c>
    </row>
    <row r="11" spans="1:11" x14ac:dyDescent="0.25">
      <c r="A11">
        <v>110</v>
      </c>
      <c r="B11" t="s">
        <v>128</v>
      </c>
      <c r="C11" t="s">
        <v>6</v>
      </c>
      <c r="D11">
        <v>2015</v>
      </c>
      <c r="E11">
        <v>7.2</v>
      </c>
      <c r="F11" t="s">
        <v>115</v>
      </c>
      <c r="G11">
        <v>1</v>
      </c>
      <c r="H11">
        <f>VLOOKUP(Movies[[#This Row],[movie_id_title]],Financials[],2,FALSE)</f>
        <v>1.4</v>
      </c>
      <c r="I11" cm="1">
        <f t="array" ref="I11">VLOOKUP(Movies[[#This Row],[movie_id_title]:[movie_id_title]],Financials[],3,)</f>
        <v>3.5</v>
      </c>
      <c r="J11" t="str" cm="1">
        <f t="array" ref="J11">VLOOKUP(Movies[[#This Row],[movie_id_title]:[movie_id_title]],Financials[],4,)</f>
        <v>Billions</v>
      </c>
      <c r="K11" t="str" cm="1">
        <f t="array" ref="K11">VLOOKUP(Movies[[#This Row],[movie_id_title]:[movie_id_title]],Financials[],5,)</f>
        <v>INR</v>
      </c>
    </row>
    <row r="12" spans="1:11" x14ac:dyDescent="0.25">
      <c r="A12">
        <v>111</v>
      </c>
      <c r="B12" t="s">
        <v>129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VLOOKUP(Movies[[#This Row],[movie_id_title]],Financials[],2,FALSE)</f>
        <v>25</v>
      </c>
      <c r="I12" cm="1">
        <f t="array" ref="I12">VLOOKUP(Movies[[#This Row],[movie_id_title]:[movie_id_title]],Financials[],3,)</f>
        <v>73.3</v>
      </c>
      <c r="J12" t="str" cm="1">
        <f t="array" ref="J12">VLOOKUP(Movies[[#This Row],[movie_id_title]:[movie_id_title]],Financials[],4,)</f>
        <v>Millions</v>
      </c>
      <c r="K12" t="str" cm="1">
        <f t="array" ref="K12">VLOOKUP(Movies[[#This Row],[movie_id_title]:[movie_id_title]],Financials[],5,)</f>
        <v>USD</v>
      </c>
    </row>
    <row r="13" spans="1:11" x14ac:dyDescent="0.25">
      <c r="A13">
        <v>112</v>
      </c>
      <c r="B13" t="s">
        <v>130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VLOOKUP(Movies[[#This Row],[movie_id_title]],Financials[],2,FALSE)</f>
        <v>#N/A</v>
      </c>
      <c r="I13" t="e" cm="1">
        <f t="array" ref="I13">VLOOKUP(Movies[[#This Row],[movie_id_title]:[movie_id_title]],Financials[],3,)</f>
        <v>#N/A</v>
      </c>
      <c r="J13" t="e" cm="1">
        <f t="array" ref="J13">VLOOKUP(Movies[[#This Row],[movie_id_title]:[movie_id_title]],Financials[],4,)</f>
        <v>#N/A</v>
      </c>
      <c r="K13" t="e" cm="1">
        <f t="array" ref="K13">VLOOKUP(Movies[[#This Row],[movie_id_title]:[movie_id_title]],Financials[],5,)</f>
        <v>#N/A</v>
      </c>
    </row>
    <row r="14" spans="1:11" x14ac:dyDescent="0.25">
      <c r="A14">
        <v>113</v>
      </c>
      <c r="B14" t="s">
        <v>131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VLOOKUP(Movies[[#This Row],[movie_id_title]],Financials[],2,FALSE)</f>
        <v>165</v>
      </c>
      <c r="I14" cm="1">
        <f t="array" ref="I14">VLOOKUP(Movies[[#This Row],[movie_id_title]:[movie_id_title]],Financials[],3,)</f>
        <v>701.8</v>
      </c>
      <c r="J14" t="str" cm="1">
        <f t="array" ref="J14">VLOOKUP(Movies[[#This Row],[movie_id_title]:[movie_id_title]],Financials[],4,)</f>
        <v>Millions</v>
      </c>
      <c r="K14" t="str" cm="1">
        <f t="array" ref="K14">VLOOKUP(Movies[[#This Row],[movie_id_title]:[movie_id_title]],Financials[],5,)</f>
        <v>USD</v>
      </c>
    </row>
    <row r="15" spans="1:11" x14ac:dyDescent="0.25">
      <c r="A15">
        <v>115</v>
      </c>
      <c r="B15" t="s">
        <v>132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VLOOKUP(Movies[[#This Row],[movie_id_title]],Financials[],2,FALSE)</f>
        <v>55</v>
      </c>
      <c r="I15" cm="1">
        <f t="array" ref="I15">VLOOKUP(Movies[[#This Row],[movie_id_title]:[movie_id_title]],Financials[],3,)</f>
        <v>307.10000000000002</v>
      </c>
      <c r="J15" t="str" cm="1">
        <f t="array" ref="J15">VLOOKUP(Movies[[#This Row],[movie_id_title]:[movie_id_title]],Financials[],4,)</f>
        <v>Millions</v>
      </c>
      <c r="K15" t="str" cm="1">
        <f t="array" ref="K15">VLOOKUP(Movies[[#This Row],[movie_id_title]:[movie_id_title]],Financials[],5,)</f>
        <v>USD</v>
      </c>
    </row>
    <row r="16" spans="1:11" x14ac:dyDescent="0.25">
      <c r="A16">
        <v>116</v>
      </c>
      <c r="B16" t="s">
        <v>133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VLOOKUP(Movies[[#This Row],[movie_id_title]],Financials[],2,FALSE)</f>
        <v>103</v>
      </c>
      <c r="I16" cm="1">
        <f t="array" ref="I16">VLOOKUP(Movies[[#This Row],[movie_id_title]:[movie_id_title]],Financials[],3,)</f>
        <v>460.5</v>
      </c>
      <c r="J16" t="str" cm="1">
        <f t="array" ref="J16">VLOOKUP(Movies[[#This Row],[movie_id_title]:[movie_id_title]],Financials[],4,)</f>
        <v>Millions</v>
      </c>
      <c r="K16" t="str" cm="1">
        <f t="array" ref="K16">VLOOKUP(Movies[[#This Row],[movie_id_title]:[movie_id_title]],Financials[],5,)</f>
        <v>USD</v>
      </c>
    </row>
    <row r="17" spans="1:11" x14ac:dyDescent="0.25">
      <c r="A17">
        <v>117</v>
      </c>
      <c r="B17" t="s">
        <v>134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VLOOKUP(Movies[[#This Row],[movie_id_title]],Financials[],2,FALSE)</f>
        <v>200</v>
      </c>
      <c r="I17" cm="1">
        <f t="array" ref="I17">VLOOKUP(Movies[[#This Row],[movie_id_title]:[movie_id_title]],Financials[],3,)</f>
        <v>2202</v>
      </c>
      <c r="J17" t="str" cm="1">
        <f t="array" ref="J17">VLOOKUP(Movies[[#This Row],[movie_id_title]:[movie_id_title]],Financials[],4,)</f>
        <v>Millions</v>
      </c>
      <c r="K17" t="str" cm="1">
        <f t="array" ref="K17">VLOOKUP(Movies[[#This Row],[movie_id_title]:[movie_id_title]],Financials[],5,)</f>
        <v>USD</v>
      </c>
    </row>
    <row r="18" spans="1:11" x14ac:dyDescent="0.25">
      <c r="A18">
        <v>118</v>
      </c>
      <c r="B18" t="s">
        <v>135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VLOOKUP(Movies[[#This Row],[movie_id_title]],Financials[],2,FALSE)</f>
        <v>3.18</v>
      </c>
      <c r="I18" cm="1">
        <f t="array" ref="I18">VLOOKUP(Movies[[#This Row],[movie_id_title]:[movie_id_title]],Financials[],3,)</f>
        <v>3.3</v>
      </c>
      <c r="J18" t="str" cm="1">
        <f t="array" ref="J18">VLOOKUP(Movies[[#This Row],[movie_id_title]:[movie_id_title]],Financials[],4,)</f>
        <v>Millions</v>
      </c>
      <c r="K18" t="str" cm="1">
        <f t="array" ref="K18">VLOOKUP(Movies[[#This Row],[movie_id_title]:[movie_id_title]],Financials[],5,)</f>
        <v>USD</v>
      </c>
    </row>
    <row r="19" spans="1:11" x14ac:dyDescent="0.25">
      <c r="A19">
        <v>119</v>
      </c>
      <c r="B19" t="s">
        <v>136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VLOOKUP(Movies[[#This Row],[movie_id_title]],Financials[],2,FALSE)</f>
        <v>237</v>
      </c>
      <c r="I19" cm="1">
        <f t="array" ref="I19">VLOOKUP(Movies[[#This Row],[movie_id_title]:[movie_id_title]],Financials[],3,)</f>
        <v>2847</v>
      </c>
      <c r="J19" t="str" cm="1">
        <f t="array" ref="J19">VLOOKUP(Movies[[#This Row],[movie_id_title]:[movie_id_title]],Financials[],4,)</f>
        <v>Millions</v>
      </c>
      <c r="K19" t="str" cm="1">
        <f t="array" ref="K19">VLOOKUP(Movies[[#This Row],[movie_id_title]:[movie_id_title]],Financials[],5,)</f>
        <v>USD</v>
      </c>
    </row>
    <row r="20" spans="1:11" x14ac:dyDescent="0.25">
      <c r="A20">
        <v>120</v>
      </c>
      <c r="B20" t="s">
        <v>137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VLOOKUP(Movies[[#This Row],[movie_id_title]],Financials[],2,FALSE)</f>
        <v>7.2</v>
      </c>
      <c r="I20" cm="1">
        <f t="array" ref="I20">VLOOKUP(Movies[[#This Row],[movie_id_title]:[movie_id_title]],Financials[],3,)</f>
        <v>291</v>
      </c>
      <c r="J20" t="str" cm="1">
        <f t="array" ref="J20">VLOOKUP(Movies[[#This Row],[movie_id_title]:[movie_id_title]],Financials[],4,)</f>
        <v>Millions</v>
      </c>
      <c r="K20" t="str" cm="1">
        <f t="array" ref="K20">VLOOKUP(Movies[[#This Row],[movie_id_title]:[movie_id_title]],Financials[],5,)</f>
        <v>USD</v>
      </c>
    </row>
    <row r="21" spans="1:11" x14ac:dyDescent="0.25">
      <c r="A21">
        <v>121</v>
      </c>
      <c r="B21" t="s">
        <v>138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VLOOKUP(Movies[[#This Row],[movie_id_title]],Financials[],2,FALSE)</f>
        <v>185</v>
      </c>
      <c r="I21" cm="1">
        <f t="array" ref="I21">VLOOKUP(Movies[[#This Row],[movie_id_title]:[movie_id_title]],Financials[],3,)</f>
        <v>1006</v>
      </c>
      <c r="J21" t="str" cm="1">
        <f t="array" ref="J21">VLOOKUP(Movies[[#This Row],[movie_id_title]:[movie_id_title]],Financials[],4,)</f>
        <v>Millions</v>
      </c>
      <c r="K21" t="str" cm="1">
        <f t="array" ref="K21">VLOOKUP(Movies[[#This Row],[movie_id_title]:[movie_id_title]],Financials[],5,)</f>
        <v>USD</v>
      </c>
    </row>
    <row r="22" spans="1:11" x14ac:dyDescent="0.25">
      <c r="A22">
        <v>122</v>
      </c>
      <c r="B22" t="s">
        <v>139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VLOOKUP(Movies[[#This Row],[movie_id_title]],Financials[],2,FALSE)</f>
        <v>22</v>
      </c>
      <c r="I22" cm="1">
        <f t="array" ref="I22">VLOOKUP(Movies[[#This Row],[movie_id_title]:[movie_id_title]],Financials[],3,)</f>
        <v>322.2</v>
      </c>
      <c r="J22" t="str" cm="1">
        <f t="array" ref="J22">VLOOKUP(Movies[[#This Row],[movie_id_title]:[movie_id_title]],Financials[],4,)</f>
        <v>Millions</v>
      </c>
      <c r="K22" t="str" cm="1">
        <f t="array" ref="K22">VLOOKUP(Movies[[#This Row],[movie_id_title]:[movie_id_title]],Financials[],5,)</f>
        <v>USD</v>
      </c>
    </row>
    <row r="23" spans="1:11" x14ac:dyDescent="0.25">
      <c r="A23">
        <v>123</v>
      </c>
      <c r="B23" t="s">
        <v>140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VLOOKUP(Movies[[#This Row],[movie_id_title]],Financials[],2,FALSE)</f>
        <v>63</v>
      </c>
      <c r="I23" cm="1">
        <f t="array" ref="I23">VLOOKUP(Movies[[#This Row],[movie_id_title]:[movie_id_title]],Financials[],3,)</f>
        <v>1046</v>
      </c>
      <c r="J23" t="str" cm="1">
        <f t="array" ref="J23">VLOOKUP(Movies[[#This Row],[movie_id_title]:[movie_id_title]],Financials[],4,)</f>
        <v>Millions</v>
      </c>
      <c r="K23" t="str" cm="1">
        <f t="array" ref="K23">VLOOKUP(Movies[[#This Row],[movie_id_title]:[movie_id_title]],Financials[],5,)</f>
        <v>USD</v>
      </c>
    </row>
    <row r="24" spans="1:11" x14ac:dyDescent="0.25">
      <c r="A24">
        <v>124</v>
      </c>
      <c r="B24" t="s">
        <v>141</v>
      </c>
      <c r="C24" t="s">
        <v>7</v>
      </c>
      <c r="D24">
        <v>2019</v>
      </c>
      <c r="E24">
        <v>8.5</v>
      </c>
      <c r="F24" t="s">
        <v>115</v>
      </c>
      <c r="G24">
        <v>5</v>
      </c>
      <c r="H24">
        <f>VLOOKUP(Movies[[#This Row],[movie_id_title]],Financials[],2,FALSE)</f>
        <v>15.5</v>
      </c>
      <c r="I24" cm="1">
        <f t="array" ref="I24">VLOOKUP(Movies[[#This Row],[movie_id_title]:[movie_id_title]],Financials[],3,)</f>
        <v>263.10000000000002</v>
      </c>
      <c r="J24" t="str" cm="1">
        <f t="array" ref="J24">VLOOKUP(Movies[[#This Row],[movie_id_title]:[movie_id_title]],Financials[],4,)</f>
        <v>Millions</v>
      </c>
      <c r="K24" t="str" cm="1">
        <f t="array" ref="K24">VLOOKUP(Movies[[#This Row],[movie_id_title]:[movie_id_title]],Financials[],5,)</f>
        <v>USD</v>
      </c>
    </row>
    <row r="25" spans="1:11" x14ac:dyDescent="0.25">
      <c r="A25">
        <v>125</v>
      </c>
      <c r="B25" t="s">
        <v>142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VLOOKUP(Movies[[#This Row],[movie_id_title]],Financials[],2,FALSE)</f>
        <v>400</v>
      </c>
      <c r="I25" cm="1">
        <f t="array" ref="I25">VLOOKUP(Movies[[#This Row],[movie_id_title]:[movie_id_title]],Financials[],3,)</f>
        <v>2798</v>
      </c>
      <c r="J25" t="str" cm="1">
        <f t="array" ref="J25">VLOOKUP(Movies[[#This Row],[movie_id_title]:[movie_id_title]],Financials[],4,)</f>
        <v>Millions</v>
      </c>
      <c r="K25" t="str" cm="1">
        <f t="array" ref="K25">VLOOKUP(Movies[[#This Row],[movie_id_title]:[movie_id_title]],Financials[],5,)</f>
        <v>USD</v>
      </c>
    </row>
    <row r="26" spans="1:11" x14ac:dyDescent="0.25">
      <c r="A26">
        <v>126</v>
      </c>
      <c r="B26" t="s">
        <v>143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VLOOKUP(Movies[[#This Row],[movie_id_title]],Financials[],2,FALSE)</f>
        <v>400</v>
      </c>
      <c r="I26" cm="1">
        <f t="array" ref="I26">VLOOKUP(Movies[[#This Row],[movie_id_title]:[movie_id_title]],Financials[],3,)</f>
        <v>2048</v>
      </c>
      <c r="J26" t="str" cm="1">
        <f t="array" ref="J26">VLOOKUP(Movies[[#This Row],[movie_id_title]:[movie_id_title]],Financials[],4,)</f>
        <v>Millions</v>
      </c>
      <c r="K26" t="str" cm="1">
        <f t="array" ref="K26">VLOOKUP(Movies[[#This Row],[movie_id_title]:[movie_id_title]],Financials[],5,)</f>
        <v>USD</v>
      </c>
    </row>
    <row r="27" spans="1:11" x14ac:dyDescent="0.25">
      <c r="A27">
        <v>127</v>
      </c>
      <c r="B27" t="s">
        <v>144</v>
      </c>
      <c r="C27" t="s">
        <v>6</v>
      </c>
      <c r="D27">
        <v>1955</v>
      </c>
      <c r="E27">
        <v>8.3000000000000007</v>
      </c>
      <c r="F27" t="s">
        <v>117</v>
      </c>
      <c r="G27">
        <v>7</v>
      </c>
      <c r="H27">
        <f>VLOOKUP(Movies[[#This Row],[movie_id_title]],Financials[],2,FALSE)</f>
        <v>70</v>
      </c>
      <c r="I27" cm="1">
        <f t="array" ref="I27">VLOOKUP(Movies[[#This Row],[movie_id_title]:[movie_id_title]],Financials[],3,)</f>
        <v>100</v>
      </c>
      <c r="J27" t="str" cm="1">
        <f t="array" ref="J27">VLOOKUP(Movies[[#This Row],[movie_id_title]:[movie_id_title]],Financials[],4,)</f>
        <v>Millions</v>
      </c>
      <c r="K27" t="str" cm="1">
        <f t="array" ref="K27">VLOOKUP(Movies[[#This Row],[movie_id_title]:[movie_id_title]],Financials[],5,)</f>
        <v>INR</v>
      </c>
    </row>
    <row r="28" spans="1:11" x14ac:dyDescent="0.25">
      <c r="A28">
        <v>128</v>
      </c>
      <c r="B28" t="s">
        <v>145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  <c r="H28">
        <f>VLOOKUP(Movies[[#This Row],[movie_id_title]],Financials[],2,FALSE)</f>
        <v>120</v>
      </c>
      <c r="I28" cm="1">
        <f t="array" ref="I28">VLOOKUP(Movies[[#This Row],[movie_id_title]:[movie_id_title]],Financials[],3,)</f>
        <v>1350</v>
      </c>
      <c r="J28" t="str" cm="1">
        <f t="array" ref="J28">VLOOKUP(Movies[[#This Row],[movie_id_title]:[movie_id_title]],Financials[],4,)</f>
        <v>Millions</v>
      </c>
      <c r="K28" t="str" cm="1">
        <f t="array" ref="K28">VLOOKUP(Movies[[#This Row],[movie_id_title]:[movie_id_title]],Financials[],5,)</f>
        <v>INR</v>
      </c>
    </row>
    <row r="29" spans="1:11" x14ac:dyDescent="0.25">
      <c r="A29">
        <v>129</v>
      </c>
      <c r="B29" t="s">
        <v>146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VLOOKUP(Movies[[#This Row],[movie_id_title]],Financials[],2,FALSE)</f>
        <v>100</v>
      </c>
      <c r="I29" cm="1">
        <f t="array" ref="I29">VLOOKUP(Movies[[#This Row],[movie_id_title]:[movie_id_title]],Financials[],3,)</f>
        <v>410</v>
      </c>
      <c r="J29" t="str" cm="1">
        <f t="array" ref="J29">VLOOKUP(Movies[[#This Row],[movie_id_title]:[movie_id_title]],Financials[],4,)</f>
        <v>Millions</v>
      </c>
      <c r="K29" t="str" cm="1">
        <f t="array" ref="K29">VLOOKUP(Movies[[#This Row],[movie_id_title]:[movie_id_title]],Financials[],5,)</f>
        <v>INR</v>
      </c>
    </row>
    <row r="30" spans="1:11" x14ac:dyDescent="0.25">
      <c r="A30">
        <v>130</v>
      </c>
      <c r="B30" t="s">
        <v>147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VLOOKUP(Movies[[#This Row],[movie_id_title]],Financials[],2,FALSE)</f>
        <v>850</v>
      </c>
      <c r="I30" cm="1">
        <f t="array" ref="I30">VLOOKUP(Movies[[#This Row],[movie_id_title]:[movie_id_title]],Financials[],3,)</f>
        <v>8540</v>
      </c>
      <c r="J30" t="str" cm="1">
        <f t="array" ref="J30">VLOOKUP(Movies[[#This Row],[movie_id_title]:[movie_id_title]],Financials[],4,)</f>
        <v>Millions</v>
      </c>
      <c r="K30" t="str" cm="1">
        <f t="array" ref="K30">VLOOKUP(Movies[[#This Row],[movie_id_title]:[movie_id_title]],Financials[],5,)</f>
        <v>INR</v>
      </c>
    </row>
    <row r="31" spans="1:11" x14ac:dyDescent="0.25">
      <c r="A31">
        <v>131</v>
      </c>
      <c r="B31" t="s">
        <v>148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VLOOKUP(Movies[[#This Row],[movie_id_title]],Financials[],2,FALSE)</f>
        <v>1</v>
      </c>
      <c r="I31" cm="1">
        <f t="array" ref="I31">VLOOKUP(Movies[[#This Row],[movie_id_title]:[movie_id_title]],Financials[],3,)</f>
        <v>5.9</v>
      </c>
      <c r="J31" t="str" cm="1">
        <f t="array" ref="J31">VLOOKUP(Movies[[#This Row],[movie_id_title]:[movie_id_title]],Financials[],4,)</f>
        <v>Billions</v>
      </c>
      <c r="K31" t="str" cm="1">
        <f t="array" ref="K31">VLOOKUP(Movies[[#This Row],[movie_id_title]:[movie_id_title]],Financials[],5,)</f>
        <v>INR</v>
      </c>
    </row>
    <row r="32" spans="1:11" x14ac:dyDescent="0.25">
      <c r="A32">
        <v>132</v>
      </c>
      <c r="B32" t="s">
        <v>149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VLOOKUP(Movies[[#This Row],[movie_id_title]],Financials[],2,FALSE)</f>
        <v>2</v>
      </c>
      <c r="I32" cm="1">
        <f t="array" ref="I32">VLOOKUP(Movies[[#This Row],[movie_id_title]:[movie_id_title]],Financials[],3,)</f>
        <v>3.6</v>
      </c>
      <c r="J32" t="str" cm="1">
        <f t="array" ref="J32">VLOOKUP(Movies[[#This Row],[movie_id_title]:[movie_id_title]],Financials[],4,)</f>
        <v>Billions</v>
      </c>
      <c r="K32" t="str" cm="1">
        <f t="array" ref="K32">VLOOKUP(Movies[[#This Row],[movie_id_title]:[movie_id_title]],Financials[],5,)</f>
        <v>INR</v>
      </c>
    </row>
    <row r="33" spans="1:11" x14ac:dyDescent="0.25">
      <c r="A33">
        <v>133</v>
      </c>
      <c r="B33" t="s">
        <v>150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VLOOKUP(Movies[[#This Row],[movie_id_title]],Financials[],2,FALSE)</f>
        <v>5.5</v>
      </c>
      <c r="I33" cm="1">
        <f t="array" ref="I33">VLOOKUP(Movies[[#This Row],[movie_id_title]:[movie_id_title]],Financials[],3,)</f>
        <v>12</v>
      </c>
      <c r="J33" t="str" cm="1">
        <f t="array" ref="J33">VLOOKUP(Movies[[#This Row],[movie_id_title]:[movie_id_title]],Financials[],4,)</f>
        <v>Billions</v>
      </c>
      <c r="K33" t="str" cm="1">
        <f t="array" ref="K33">VLOOKUP(Movies[[#This Row],[movie_id_title]:[movie_id_title]],Financials[],5,)</f>
        <v>INR</v>
      </c>
    </row>
    <row r="34" spans="1:11" x14ac:dyDescent="0.25">
      <c r="A34">
        <v>134</v>
      </c>
      <c r="B34" t="s">
        <v>151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VLOOKUP(Movies[[#This Row],[movie_id_title]],Financials[],2,FALSE)</f>
        <v>1.8</v>
      </c>
      <c r="I34" cm="1">
        <f t="array" ref="I34">VLOOKUP(Movies[[#This Row],[movie_id_title]:[movie_id_title]],Financials[],3,)</f>
        <v>6.5</v>
      </c>
      <c r="J34" t="str" cm="1">
        <f t="array" ref="J34">VLOOKUP(Movies[[#This Row],[movie_id_title]:[movie_id_title]],Financials[],4,)</f>
        <v>Billions</v>
      </c>
      <c r="K34" t="str" cm="1">
        <f t="array" ref="K34">VLOOKUP(Movies[[#This Row],[movie_id_title]:[movie_id_title]],Financials[],5,)</f>
        <v>INR</v>
      </c>
    </row>
    <row r="35" spans="1:11" x14ac:dyDescent="0.25">
      <c r="A35">
        <v>135</v>
      </c>
      <c r="B35" t="s">
        <v>152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VLOOKUP(Movies[[#This Row],[movie_id_title]],Financials[],2,FALSE)</f>
        <v>250</v>
      </c>
      <c r="I35" cm="1">
        <f t="array" ref="I35">VLOOKUP(Movies[[#This Row],[movie_id_title]:[movie_id_title]],Financials[],3,)</f>
        <v>3409</v>
      </c>
      <c r="J35" t="str" cm="1">
        <f t="array" ref="J35">VLOOKUP(Movies[[#This Row],[movie_id_title]:[movie_id_title]],Financials[],4,)</f>
        <v>Millions</v>
      </c>
      <c r="K35" t="str" cm="1">
        <f t="array" ref="K35">VLOOKUP(Movies[[#This Row],[movie_id_title]:[movie_id_title]],Financials[],5,)</f>
        <v>INR</v>
      </c>
    </row>
    <row r="36" spans="1:11" x14ac:dyDescent="0.25">
      <c r="A36">
        <v>136</v>
      </c>
      <c r="B36" t="s">
        <v>153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VLOOKUP(Movies[[#This Row],[movie_id_title]],Financials[],2,FALSE)</f>
        <v>900</v>
      </c>
      <c r="I36" cm="1">
        <f t="array" ref="I36">VLOOKUP(Movies[[#This Row],[movie_id_title]:[movie_id_title]],Financials[],3,)</f>
        <v>11690</v>
      </c>
      <c r="J36" t="str" cm="1">
        <f t="array" ref="J36">VLOOKUP(Movies[[#This Row],[movie_id_title]:[movie_id_title]],Financials[],4,)</f>
        <v>Millions</v>
      </c>
      <c r="K36" t="str" cm="1">
        <f t="array" ref="K36">VLOOKUP(Movies[[#This Row],[movie_id_title]:[movie_id_title]],Financials[],5,)</f>
        <v>INR</v>
      </c>
    </row>
    <row r="37" spans="1:11" x14ac:dyDescent="0.25">
      <c r="A37">
        <v>137</v>
      </c>
      <c r="B37" t="s">
        <v>154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VLOOKUP(Movies[[#This Row],[movie_id_title]],Financials[],2,FALSE)</f>
        <v>216.7</v>
      </c>
      <c r="I37" cm="1">
        <f t="array" ref="I37">VLOOKUP(Movies[[#This Row],[movie_id_title]:[movie_id_title]],Financials[],3,)</f>
        <v>370.6</v>
      </c>
      <c r="J37" t="str" cm="1">
        <f t="array" ref="J37">VLOOKUP(Movies[[#This Row],[movie_id_title]:[movie_id_title]],Financials[],4,)</f>
        <v>Millions</v>
      </c>
      <c r="K37" t="str" cm="1">
        <f t="array" ref="K37">VLOOKUP(Movies[[#This Row],[movie_id_title]:[movie_id_title]],Financials[],5,)</f>
        <v>USD</v>
      </c>
    </row>
    <row r="38" spans="1:11" x14ac:dyDescent="0.25">
      <c r="A38">
        <v>138</v>
      </c>
      <c r="B38" t="s">
        <v>155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VLOOKUP(Movies[[#This Row],[movie_id_title]],Financials[],2,FALSE)</f>
        <v>177</v>
      </c>
      <c r="I38" cm="1">
        <f t="array" ref="I38">VLOOKUP(Movies[[#This Row],[movie_id_title]:[movie_id_title]],Financials[],3,)</f>
        <v>714.4</v>
      </c>
      <c r="J38" t="str" cm="1">
        <f t="array" ref="J38">VLOOKUP(Movies[[#This Row],[movie_id_title]:[movie_id_title]],Financials[],4,)</f>
        <v>Millions</v>
      </c>
      <c r="K38" t="str" cm="1">
        <f t="array" ref="K38">VLOOKUP(Movies[[#This Row],[movie_id_title]:[movie_id_title]],Financials[],5,)</f>
        <v>USD</v>
      </c>
    </row>
    <row r="39" spans="1:11" x14ac:dyDescent="0.25">
      <c r="A39">
        <v>139</v>
      </c>
      <c r="B39" t="s">
        <v>156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VLOOKUP(Movies[[#This Row],[movie_id_title]],Financials[],2,FALSE)</f>
        <v>1.8</v>
      </c>
      <c r="I39" cm="1">
        <f t="array" ref="I39">VLOOKUP(Movies[[#This Row],[movie_id_title]:[movie_id_title]],Financials[],3,)</f>
        <v>3.1</v>
      </c>
      <c r="J39" t="str" cm="1">
        <f t="array" ref="J39">VLOOKUP(Movies[[#This Row],[movie_id_title]:[movie_id_title]],Financials[],4,)</f>
        <v>Billions</v>
      </c>
      <c r="K39" t="str" cm="1">
        <f t="array" ref="K39">VLOOKUP(Movies[[#This Row],[movie_id_title]:[movie_id_title]],Financials[],5,)</f>
        <v>INR</v>
      </c>
    </row>
    <row r="40" spans="1:11" x14ac:dyDescent="0.25">
      <c r="A40">
        <v>140</v>
      </c>
      <c r="B40" t="s">
        <v>157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VLOOKUP(Movies[[#This Row],[movie_id_title]],Financials[],2,FALSE)</f>
        <v>500</v>
      </c>
      <c r="I40" cm="1">
        <f t="array" ref="I40">VLOOKUP(Movies[[#This Row],[movie_id_title]:[movie_id_title]],Financials[],3,)</f>
        <v>950</v>
      </c>
      <c r="J40" t="str" cm="1">
        <f t="array" ref="J40">VLOOKUP(Movies[[#This Row],[movie_id_title]:[movie_id_title]],Financials[],4,)</f>
        <v>Millions</v>
      </c>
      <c r="K40" t="str" cm="1">
        <f t="array" ref="K40">VLOOKUP(Movies[[#This Row],[movie_id_title]:[movie_id_title]],Financials[],5,)</f>
        <v>INR</v>
      </c>
    </row>
  </sheetData>
  <conditionalFormatting sqref="A2:B40">
    <cfRule type="duplicateValues" dxfId="5" priority="3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A8" sqref="A8:A13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pooja gupta</cp:lastModifiedBy>
  <dcterms:created xsi:type="dcterms:W3CDTF">2015-06-05T18:17:20Z</dcterms:created>
  <dcterms:modified xsi:type="dcterms:W3CDTF">2024-10-22T14:12:20Z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