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2\OneDrive\Desktop\"/>
    </mc:Choice>
  </mc:AlternateContent>
  <xr:revisionPtr revIDLastSave="0" documentId="8_{6EA0D5C8-795F-4B93-9953-F06DC9D3743C}" xr6:coauthVersionLast="47" xr6:coauthVersionMax="47" xr10:uidLastSave="{00000000-0000-0000-0000-000000000000}"/>
  <bookViews>
    <workbookView xWindow="-108" yWindow="-108" windowWidth="23256" windowHeight="12456" activeTab="1"/>
  </bookViews>
  <sheets>
    <sheet name="Sheet1" sheetId="2" r:id="rId1"/>
    <sheet name="car-inventory-IND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N37" i="1" l="1"/>
  <c r="N17" i="1"/>
  <c r="N30" i="1"/>
  <c r="N36" i="1"/>
  <c r="N32" i="1"/>
  <c r="N20" i="1"/>
  <c r="N23" i="1"/>
  <c r="N12" i="1"/>
  <c r="N13" i="1"/>
  <c r="N35" i="1"/>
  <c r="N15" i="1"/>
  <c r="N42" i="1"/>
  <c r="N10" i="1"/>
  <c r="N49" i="1"/>
  <c r="N46" i="1"/>
  <c r="N7" i="1"/>
  <c r="N6" i="1"/>
  <c r="N34" i="1"/>
  <c r="N14" i="1"/>
  <c r="N25" i="1"/>
  <c r="N24" i="1"/>
  <c r="N39" i="1"/>
  <c r="N45" i="1"/>
  <c r="N9" i="1"/>
  <c r="N19" i="1"/>
  <c r="N52" i="1"/>
  <c r="N8" i="1"/>
  <c r="N21" i="1"/>
  <c r="N3" i="1"/>
  <c r="N41" i="1"/>
  <c r="N51" i="1"/>
  <c r="N18" i="1"/>
  <c r="N22" i="1"/>
  <c r="N28" i="1"/>
  <c r="N47" i="1"/>
  <c r="N4" i="1"/>
  <c r="N29" i="1"/>
  <c r="N27" i="1"/>
  <c r="N11" i="1"/>
  <c r="N53" i="1"/>
  <c r="N2" i="1"/>
  <c r="N44" i="1"/>
  <c r="N48" i="1"/>
  <c r="N5" i="1"/>
  <c r="N31" i="1"/>
  <c r="N33" i="1"/>
  <c r="N38" i="1"/>
  <c r="N50" i="1"/>
  <c r="N40" i="1"/>
  <c r="N26" i="1"/>
  <c r="N16" i="1"/>
  <c r="N43" i="1"/>
</calcChain>
</file>

<file path=xl/sharedStrings.xml><?xml version="1.0" encoding="utf-8"?>
<sst xmlns="http://schemas.openxmlformats.org/spreadsheetml/2006/main" count="486" uniqueCount="127">
  <si>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</si>
  <si>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</si>
  <si>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</si>
  <si>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</si>
  <si>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</si>
  <si>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</si>
  <si>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</si>
  <si>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</si>
  <si>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</si>
  <si>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</si>
  <si>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</si>
  <si>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</si>
  <si>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</si>
  <si>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</si>
  <si>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MH14BLR001</t>
  </si>
  <si>
    <t>MH</t>
  </si>
  <si>
    <t>Maratha</t>
  </si>
  <si>
    <t>BLR</t>
  </si>
  <si>
    <t>Bulero</t>
  </si>
  <si>
    <t>Black</t>
  </si>
  <si>
    <t>Smriti</t>
  </si>
  <si>
    <t>Y</t>
  </si>
  <si>
    <t>MH14BLR002</t>
  </si>
  <si>
    <t>White</t>
  </si>
  <si>
    <t>Mohan</t>
  </si>
  <si>
    <t>MH16BLR003</t>
  </si>
  <si>
    <t>Green</t>
  </si>
  <si>
    <t>Labonyo</t>
  </si>
  <si>
    <t>MH16BLR004</t>
  </si>
  <si>
    <t>Janardhan</t>
  </si>
  <si>
    <t>MH16BLR005</t>
  </si>
  <si>
    <t>MH14SCR006</t>
  </si>
  <si>
    <t>SCR</t>
  </si>
  <si>
    <t>Scion</t>
  </si>
  <si>
    <t>Elati</t>
  </si>
  <si>
    <t>MH14SCR007</t>
  </si>
  <si>
    <t>MH17SCR008</t>
  </si>
  <si>
    <t>Harvinder</t>
  </si>
  <si>
    <t>MH21SCR009</t>
  </si>
  <si>
    <t>MH21SCR010</t>
  </si>
  <si>
    <t>Pralay</t>
  </si>
  <si>
    <t>MH20SCR011</t>
  </si>
  <si>
    <t>Yousef</t>
  </si>
  <si>
    <t>MH21SCR012</t>
  </si>
  <si>
    <t>Vignesh</t>
  </si>
  <si>
    <t>MH21SCR013</t>
  </si>
  <si>
    <t>Rodriguez</t>
  </si>
  <si>
    <t>Santosh</t>
  </si>
  <si>
    <t>KI17SLT014</t>
  </si>
  <si>
    <t>KI</t>
  </si>
  <si>
    <t>kruiser</t>
  </si>
  <si>
    <t>SLT</t>
  </si>
  <si>
    <t>Saleen</t>
  </si>
  <si>
    <t>Baburao</t>
  </si>
  <si>
    <t>KI20SLT015</t>
  </si>
  <si>
    <t>Tamanna</t>
  </si>
  <si>
    <t>KI22SLT016</t>
  </si>
  <si>
    <t>Harish</t>
  </si>
  <si>
    <t>KI18SNT017</t>
  </si>
  <si>
    <t>SNT</t>
  </si>
  <si>
    <t>Saturn</t>
  </si>
  <si>
    <t>KI06SNT018</t>
  </si>
  <si>
    <t>Blue</t>
  </si>
  <si>
    <t>KI08SNT019</t>
  </si>
  <si>
    <t>Chand</t>
  </si>
  <si>
    <t>N</t>
  </si>
  <si>
    <t>TY04FRT020</t>
  </si>
  <si>
    <t>TY</t>
  </si>
  <si>
    <t>Toyota</t>
  </si>
  <si>
    <t>FRT</t>
  </si>
  <si>
    <t>Farari</t>
  </si>
  <si>
    <t>Svarna</t>
  </si>
  <si>
    <t>TY06FRT021</t>
  </si>
  <si>
    <t>TY08FRT022</t>
  </si>
  <si>
    <t>TY10FRT023</t>
  </si>
  <si>
    <t>TY17FRT024</t>
  </si>
  <si>
    <t>Red</t>
  </si>
  <si>
    <t>Paul</t>
  </si>
  <si>
    <t>TY10INV025</t>
  </si>
  <si>
    <t>INV</t>
  </si>
  <si>
    <t>Invista</t>
  </si>
  <si>
    <t>TY11INV026</t>
  </si>
  <si>
    <t>TY22INV027</t>
  </si>
  <si>
    <t>TY20INV028</t>
  </si>
  <si>
    <t>TY20FRT029</t>
  </si>
  <si>
    <t>TM07NNO030</t>
  </si>
  <si>
    <t>TM</t>
  </si>
  <si>
    <t>TATA Motors</t>
  </si>
  <si>
    <t>NNO</t>
  </si>
  <si>
    <t>Nissan</t>
  </si>
  <si>
    <t>TM09NNO031</t>
  </si>
  <si>
    <t>TM18NNO032</t>
  </si>
  <si>
    <t>TM18NNO033</t>
  </si>
  <si>
    <t>TM19NNO034</t>
  </si>
  <si>
    <t>TM20NNO035</t>
  </si>
  <si>
    <t>TM21NNO036</t>
  </si>
  <si>
    <t>TM13TIG037</t>
  </si>
  <si>
    <t>TIG</t>
  </si>
  <si>
    <t>Tiaggo</t>
  </si>
  <si>
    <t>TM15TIG038</t>
  </si>
  <si>
    <t>TM16TIG039</t>
  </si>
  <si>
    <t>TM09TIG040</t>
  </si>
  <si>
    <t>TM22TIG041</t>
  </si>
  <si>
    <t>MS12SFT042</t>
  </si>
  <si>
    <t>MS</t>
  </si>
  <si>
    <t>Mahindra</t>
  </si>
  <si>
    <t>SFT</t>
  </si>
  <si>
    <t>Smart</t>
  </si>
  <si>
    <t>MS15SFT043</t>
  </si>
  <si>
    <t>MS19SFT044</t>
  </si>
  <si>
    <t>MS07WGN045</t>
  </si>
  <si>
    <t>WGN</t>
  </si>
  <si>
    <t>Wagon</t>
  </si>
  <si>
    <t>MS08WGN046</t>
  </si>
  <si>
    <t>MS12WGN047</t>
  </si>
  <si>
    <t>MS12WGN048</t>
  </si>
  <si>
    <t>HY19SNT049</t>
  </si>
  <si>
    <t>HY</t>
  </si>
  <si>
    <t>Hundai</t>
  </si>
  <si>
    <t>HY20SNT050</t>
  </si>
  <si>
    <t>HY21SNT051</t>
  </si>
  <si>
    <t>HO</t>
  </si>
  <si>
    <t>Honda</t>
  </si>
  <si>
    <t>Row Labels</t>
  </si>
  <si>
    <t>(blank)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</si>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</sst>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[car-inventory.xlsx]Sheet1!PivotTable1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8"/>
                <c:pt idx="0">
                  <c:v>Baburao</c:v>
                </c:pt>
                <c:pt idx="1">
                  <c:v>Chand</c:v>
                </c:pt>
                <c:pt idx="2">
                  <c:v>Elati</c:v>
                </c:pt>
                <c:pt idx="3">
                  <c:v>Harish</c:v>
                </c:pt>
                <c:pt idx="4">
                  <c:v>Harvinder</c:v>
                </c:pt>
                <c:pt idx="5">
                  <c:v>Janardhan</c:v>
                </c:pt>
                <c:pt idx="6">
                  <c:v>Labonyo</c:v>
                </c:pt>
                <c:pt idx="7">
                  <c:v>Mohan</c:v>
                </c:pt>
                <c:pt idx="8">
                  <c:v>Paul</c:v>
                </c:pt>
                <c:pt idx="9">
                  <c:v>Pralay</c:v>
                </c:pt>
                <c:pt idx="10">
                  <c:v>Rodriguez</c:v>
                </c:pt>
                <c:pt idx="11">
                  <c:v>Santosh</c:v>
                </c:pt>
                <c:pt idx="12">
                  <c:v>Smriti</c:v>
                </c:pt>
                <c:pt idx="13">
                  <c:v>Svarna</c:v>
                </c:pt>
                <c:pt idx="14">
                  <c:v>Tamanna</c:v>
                </c:pt>
                <c:pt idx="15">
                  <c:v>Vignesh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Sheet1!$B$4:$B$22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135078.20000000001</c:v>
                </c:pt>
                <c:pt idx="4">
                  <c:v>143640.70000000001</c:v>
                </c:pt>
                <c:pt idx="5">
                  <c:v>184693.8</c:v>
                </c:pt>
                <c:pt idx="6">
                  <c:v>127731.3</c:v>
                </c:pt>
                <c:pt idx="7">
                  <c:v>70964.899999999994</c:v>
                </c:pt>
                <c:pt idx="8">
                  <c:v>179986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E-4C50-820F-42403D35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36288"/>
        <c:axId val="572362544"/>
      </c:barChart>
      <c:catAx>
        <c:axId val="5680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2544"/>
        <c:crosses val="autoZero"/>
        <c:auto val="1"/>
        <c:lblAlgn val="ctr"/>
        <c:lblOffset val="100"/>
        <c:noMultiLvlLbl val="0"/>
      </c:catAx>
      <c:valAx>
        <c:axId val="5723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'car-inventory-IND'!$H$1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'car-inventory-IND'!$G$2:$G$65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16</c:v>
                </c:pt>
                <c:pt idx="13">
                  <c:v>3</c:v>
                </c:pt>
                <c:pt idx="14">
                  <c:v>3</c:v>
                </c:pt>
                <c:pt idx="15">
                  <c:v>8</c:v>
                </c:pt>
                <c:pt idx="16">
                  <c:v>6</c:v>
                </c:pt>
                <c:pt idx="17">
                  <c:v>14</c:v>
                </c:pt>
                <c:pt idx="18">
                  <c:v>10</c:v>
                </c:pt>
                <c:pt idx="19">
                  <c:v>4</c:v>
                </c:pt>
                <c:pt idx="20">
                  <c:v>6</c:v>
                </c:pt>
                <c:pt idx="21">
                  <c:v>7</c:v>
                </c:pt>
                <c:pt idx="22">
                  <c:v>18</c:v>
                </c:pt>
                <c:pt idx="23">
                  <c:v>20</c:v>
                </c:pt>
                <c:pt idx="24">
                  <c:v>4</c:v>
                </c:pt>
                <c:pt idx="25">
                  <c:v>9</c:v>
                </c:pt>
                <c:pt idx="26">
                  <c:v>5</c:v>
                </c:pt>
                <c:pt idx="27">
                  <c:v>11</c:v>
                </c:pt>
                <c:pt idx="28">
                  <c:v>8</c:v>
                </c:pt>
                <c:pt idx="29">
                  <c:v>17</c:v>
                </c:pt>
                <c:pt idx="30">
                  <c:v>10</c:v>
                </c:pt>
                <c:pt idx="31">
                  <c:v>16</c:v>
                </c:pt>
                <c:pt idx="32">
                  <c:v>18</c:v>
                </c:pt>
                <c:pt idx="33">
                  <c:v>4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16</c:v>
                </c:pt>
                <c:pt idx="38">
                  <c:v>5</c:v>
                </c:pt>
                <c:pt idx="39">
                  <c:v>17</c:v>
                </c:pt>
                <c:pt idx="40">
                  <c:v>3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4</c:v>
                </c:pt>
                <c:pt idx="45">
                  <c:v>4</c:v>
                </c:pt>
                <c:pt idx="46">
                  <c:v>9</c:v>
                </c:pt>
                <c:pt idx="47">
                  <c:v>7</c:v>
                </c:pt>
                <c:pt idx="48">
                  <c:v>12</c:v>
                </c:pt>
                <c:pt idx="49">
                  <c:v>15</c:v>
                </c:pt>
                <c:pt idx="50">
                  <c:v>13</c:v>
                </c:pt>
                <c:pt idx="51">
                  <c:v>15</c:v>
                </c:pt>
              </c:numCache>
            </c:numRef>
          </c:xVal>
          <c:yVal>
            <c:numRef>
              <c:f>'car-inventory-IND'!$H$2:$H$65</c:f>
              <c:numCache>
                <c:formatCode>#,##0.00</c:formatCode>
                <c:ptCount val="64"/>
                <c:pt idx="0">
                  <c:v>64542</c:v>
                </c:pt>
                <c:pt idx="1">
                  <c:v>82374</c:v>
                </c:pt>
                <c:pt idx="2">
                  <c:v>60389.5</c:v>
                </c:pt>
                <c:pt idx="3">
                  <c:v>79420.600000000006</c:v>
                </c:pt>
                <c:pt idx="4">
                  <c:v>83162.7</c:v>
                </c:pt>
                <c:pt idx="5">
                  <c:v>31144.400000000001</c:v>
                </c:pt>
                <c:pt idx="6">
                  <c:v>29601.9</c:v>
                </c:pt>
                <c:pt idx="7">
                  <c:v>64467.4</c:v>
                </c:pt>
                <c:pt idx="8">
                  <c:v>28464.799999999999</c:v>
                </c:pt>
                <c:pt idx="9">
                  <c:v>68658.899999999994</c:v>
                </c:pt>
                <c:pt idx="10">
                  <c:v>27637.1</c:v>
                </c:pt>
                <c:pt idx="11">
                  <c:v>27534.799999999999</c:v>
                </c:pt>
                <c:pt idx="12">
                  <c:v>114660.6</c:v>
                </c:pt>
                <c:pt idx="13">
                  <c:v>22521.599999999999</c:v>
                </c:pt>
                <c:pt idx="14">
                  <c:v>22188.5</c:v>
                </c:pt>
                <c:pt idx="15">
                  <c:v>44946.5</c:v>
                </c:pt>
                <c:pt idx="16">
                  <c:v>33477.199999999997</c:v>
                </c:pt>
                <c:pt idx="17">
                  <c:v>73444.399999999994</c:v>
                </c:pt>
                <c:pt idx="18">
                  <c:v>52229.5</c:v>
                </c:pt>
                <c:pt idx="19">
                  <c:v>22128.2</c:v>
                </c:pt>
                <c:pt idx="20">
                  <c:v>30555.3</c:v>
                </c:pt>
                <c:pt idx="21">
                  <c:v>35137</c:v>
                </c:pt>
                <c:pt idx="22">
                  <c:v>85928</c:v>
                </c:pt>
                <c:pt idx="23">
                  <c:v>93382.6</c:v>
                </c:pt>
                <c:pt idx="24">
                  <c:v>20223.900000000001</c:v>
                </c:pt>
                <c:pt idx="25">
                  <c:v>42504.6</c:v>
                </c:pt>
                <c:pt idx="26">
                  <c:v>24513.200000000001</c:v>
                </c:pt>
                <c:pt idx="27">
                  <c:v>50854.1</c:v>
                </c:pt>
                <c:pt idx="28">
                  <c:v>37558.800000000003</c:v>
                </c:pt>
                <c:pt idx="29">
                  <c:v>77243.100000000006</c:v>
                </c:pt>
                <c:pt idx="30">
                  <c:v>46311.4</c:v>
                </c:pt>
                <c:pt idx="31">
                  <c:v>72527.199999999997</c:v>
                </c:pt>
                <c:pt idx="32">
                  <c:v>80685.8</c:v>
                </c:pt>
                <c:pt idx="33">
                  <c:v>19341.7</c:v>
                </c:pt>
                <c:pt idx="34">
                  <c:v>36438.5</c:v>
                </c:pt>
                <c:pt idx="35">
                  <c:v>44974.8</c:v>
                </c:pt>
                <c:pt idx="36">
                  <c:v>52699.4</c:v>
                </c:pt>
                <c:pt idx="37">
                  <c:v>67829.100000000006</c:v>
                </c:pt>
                <c:pt idx="38">
                  <c:v>22282</c:v>
                </c:pt>
                <c:pt idx="39">
                  <c:v>69891.899999999994</c:v>
                </c:pt>
                <c:pt idx="40">
                  <c:v>13682.9</c:v>
                </c:pt>
                <c:pt idx="41">
                  <c:v>40326.800000000003</c:v>
                </c:pt>
                <c:pt idx="42">
                  <c:v>42074.2</c:v>
                </c:pt>
                <c:pt idx="43">
                  <c:v>48114.2</c:v>
                </c:pt>
                <c:pt idx="44">
                  <c:v>14289.6</c:v>
                </c:pt>
                <c:pt idx="45">
                  <c:v>13867.6</c:v>
                </c:pt>
                <c:pt idx="46">
                  <c:v>27394.2</c:v>
                </c:pt>
                <c:pt idx="47">
                  <c:v>19421.099999999999</c:v>
                </c:pt>
                <c:pt idx="48">
                  <c:v>29102.3</c:v>
                </c:pt>
                <c:pt idx="49">
                  <c:v>22573</c:v>
                </c:pt>
                <c:pt idx="50">
                  <c:v>17556.3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E-4CA5-9F87-D28AC71F4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34848"/>
        <c:axId val="915454064"/>
      </c:scatterChart>
      <c:valAx>
        <c:axId val="5680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54064"/>
        <c:crosses val="autoZero"/>
        <c:crossBetween val="midCat"/>
      </c:valAx>
      <c:valAx>
        <c:axId val="9154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148590</xdr:rowOff>
    </xdr:from>
    <xdr:to>
      <xdr:col>11</xdr:col>
      <xdr:colOff>320040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73EAC-6CB8-A737-36ED-FCE94B228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2</xdr:row>
      <xdr:rowOff>3810</xdr:rowOff>
    </xdr:from>
    <xdr:to>
      <xdr:col>21</xdr:col>
      <xdr:colOff>312420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F37B9-6E95-A5F9-2800-D15B198F4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A BAVISKAR" refreshedDate="45302.447393287039" createdVersion="8" refreshedVersion="8" minRefreshableVersion="3" recordCount="53">
  <cacheSource type="worksheet">
    <worksheetSource ref="A1:N55" sheet="car-inventory-IND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String="0" containsBlank="1" containsNumber="1" containsInteger="1" minValue="4" maxValue="22"/>
    </cacheField>
    <cacheField name="Age" numFmtId="0">
      <sharedItems containsString="0" containsBlank="1" containsNumber="1" containsInteger="1" minValue="2" maxValue="20"/>
    </cacheField>
    <cacheField name="Miles" numFmtId="0">
      <sharedItems containsString="0" containsBlank="1" containsNumber="1" minValue="3708.1" maxValue="114660.6"/>
    </cacheField>
    <cacheField name="Miles / Year" numFmtId="0">
      <sharedItems containsString="0" containsBlank="1" containsNumber="1" minValue="239.23" maxValue="25816.799999999999"/>
    </cacheField>
    <cacheField name="Color" numFmtId="0">
      <sharedItems containsBlank="1"/>
    </cacheField>
    <cacheField name="Driver" numFmtId="0">
      <sharedItems containsBlank="1" count="18">
        <s v="Smriti"/>
        <s v="Mohan"/>
        <s v="Labonyo"/>
        <s v="Janardhan"/>
        <s v="Elati"/>
        <s v="Harvinder"/>
        <s v="Pralay"/>
        <s v="Yousef"/>
        <s v="Vignesh"/>
        <s v="Rodriguez"/>
        <s v="Santosh"/>
        <s v="Baburao"/>
        <s v="Tamanna"/>
        <s v="Harish"/>
        <s v="Chand"/>
        <s v="Svarna"/>
        <s v="P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s v="MH14BLR001"/>
    <s v="MH"/>
    <s v="Maratha"/>
    <s v="BLR"/>
    <s v="Bulero"/>
    <n v="14"/>
    <n v="10"/>
    <n v="40326.800000000003"/>
    <n v="3840.65"/>
    <s v="Black"/>
    <x v="0"/>
    <n v="50000"/>
    <s v="Y"/>
    <s v="MH14BLRBLA001"/>
  </r>
  <r>
    <s v="MH14BLR002"/>
    <s v="MH"/>
    <s v="Maratha"/>
    <s v="BLR"/>
    <s v="Bulero"/>
    <n v="14"/>
    <n v="10"/>
    <n v="44974.8"/>
    <n v="4283.3100000000004"/>
    <s v="White"/>
    <x v="1"/>
    <n v="50000"/>
    <s v="Y"/>
    <s v="MH14BLRWHI002"/>
  </r>
  <r>
    <s v="MH16BLR003"/>
    <s v="MH"/>
    <s v="Maratha"/>
    <s v="BLR"/>
    <s v="Bulero"/>
    <n v="16"/>
    <n v="8"/>
    <n v="44946.5"/>
    <n v="5287.82"/>
    <s v="Green"/>
    <x v="2"/>
    <n v="50000"/>
    <s v="Y"/>
    <s v="MH16BLRGRE003"/>
  </r>
  <r>
    <s v="MH16BLR004"/>
    <s v="MH"/>
    <s v="Maratha"/>
    <s v="BLR"/>
    <s v="Bulero"/>
    <n v="16"/>
    <n v="8"/>
    <n v="37558.800000000003"/>
    <n v="4418.68"/>
    <s v="Black"/>
    <x v="3"/>
    <n v="50000"/>
    <s v="Y"/>
    <s v="MH16BLRBLA004"/>
  </r>
  <r>
    <s v="MH16BLR005"/>
    <s v="MH"/>
    <s v="Maratha"/>
    <s v="BLR"/>
    <s v="Bulero"/>
    <n v="16"/>
    <n v="8"/>
    <n v="36438.5"/>
    <n v="4286.88"/>
    <s v="White"/>
    <x v="0"/>
    <n v="50000"/>
    <s v="Y"/>
    <s v="MH16BLRWHI005"/>
  </r>
  <r>
    <s v="MH14SCR006"/>
    <s v="MH"/>
    <s v="Maratha"/>
    <s v="SCR"/>
    <s v="Scion"/>
    <n v="14"/>
    <n v="10"/>
    <n v="46311.4"/>
    <n v="4410.6099999999997"/>
    <s v="Green"/>
    <x v="4"/>
    <n v="75000"/>
    <s v="Y"/>
    <s v="MH14SCRGRE006"/>
  </r>
  <r>
    <s v="MH14SCR007"/>
    <s v="MH"/>
    <s v="Maratha"/>
    <s v="SCR"/>
    <s v="Scion"/>
    <n v="14"/>
    <n v="10"/>
    <n v="52229.5"/>
    <n v="4974.24"/>
    <s v="Green"/>
    <x v="2"/>
    <n v="75000"/>
    <s v="Y"/>
    <s v="MH14SCRGRE007"/>
  </r>
  <r>
    <s v="MH17SCR008"/>
    <s v="MH"/>
    <s v="Maratha"/>
    <s v="SCR"/>
    <s v="Scion"/>
    <n v="17"/>
    <n v="7"/>
    <n v="35137"/>
    <n v="4684.93"/>
    <s v="Black"/>
    <x v="5"/>
    <n v="75000"/>
    <s v="Y"/>
    <s v="MH17SCRBLA008"/>
  </r>
  <r>
    <s v="MH21SCR009"/>
    <s v="MH"/>
    <s v="Maratha"/>
    <s v="SCR"/>
    <s v="Scion"/>
    <n v="21"/>
    <n v="3"/>
    <n v="27637.1"/>
    <n v="7896.31"/>
    <s v="Black"/>
    <x v="0"/>
    <n v="75000"/>
    <s v="Y"/>
    <s v="MH21SCRBLA009"/>
  </r>
  <r>
    <s v="MH21SCR010"/>
    <s v="MH"/>
    <s v="Maratha"/>
    <s v="SCR"/>
    <s v="Scion"/>
    <n v="21"/>
    <n v="3"/>
    <n v="27534.799999999999"/>
    <n v="7867.09"/>
    <s v="White"/>
    <x v="6"/>
    <n v="75000"/>
    <s v="Y"/>
    <s v="MH21SCRWHI010"/>
  </r>
  <r>
    <s v="MH20SCR011"/>
    <s v="MH"/>
    <s v="Maratha"/>
    <s v="SCR"/>
    <s v="Scion"/>
    <n v="20"/>
    <n v="4"/>
    <n v="19341.7"/>
    <n v="4298.16"/>
    <s v="White"/>
    <x v="7"/>
    <n v="75000"/>
    <s v="Y"/>
    <s v="MH20SCRWHI011"/>
  </r>
  <r>
    <s v="MH21SCR012"/>
    <s v="MH"/>
    <s v="Maratha"/>
    <s v="SCR"/>
    <s v="Scion"/>
    <n v="21"/>
    <n v="3"/>
    <n v="22521.599999999999"/>
    <n v="6434.74"/>
    <s v="Black"/>
    <x v="8"/>
    <n v="75000"/>
    <s v="Y"/>
    <s v="MH21SCRBLA012"/>
  </r>
  <r>
    <s v="MH21SCR013"/>
    <s v="MH"/>
    <s v="Maratha"/>
    <s v="SCR"/>
    <s v="Scion"/>
    <n v="21"/>
    <n v="3"/>
    <n v="13682.9"/>
    <n v="3909.4"/>
    <s v="Black"/>
    <x v="9"/>
    <n v="75000"/>
    <s v="Y"/>
    <s v="MH21SCRBLA013"/>
  </r>
  <r>
    <s v="MH21SCR013"/>
    <s v="MH"/>
    <s v="Maratha"/>
    <s v="SCR"/>
    <s v="Scion"/>
    <n v="21"/>
    <n v="3"/>
    <n v="28464.799999999999"/>
    <n v="8132.8"/>
    <s v="White"/>
    <x v="10"/>
    <n v="100000"/>
    <s v="Y"/>
    <s v="MH21SCRWHI013"/>
  </r>
  <r>
    <s v="KI17SLT014"/>
    <s v="KI"/>
    <s v="kruiser"/>
    <s v="SLT"/>
    <s v="Saleen"/>
    <n v="17"/>
    <n v="7"/>
    <n v="19421.099999999999"/>
    <n v="2589.48"/>
    <s v="Black"/>
    <x v="11"/>
    <n v="100000"/>
    <s v="Y"/>
    <s v="KI17SLTBLA014"/>
  </r>
  <r>
    <s v="KI20SLT015"/>
    <s v="KI"/>
    <s v="kruiser"/>
    <s v="SLT"/>
    <s v="Saleen"/>
    <n v="20"/>
    <n v="4"/>
    <n v="14289.6"/>
    <n v="3175.47"/>
    <s v="White"/>
    <x v="12"/>
    <n v="100000"/>
    <s v="Y"/>
    <s v="KI20SLTWHI015"/>
  </r>
  <r>
    <s v="KI22SLT016"/>
    <s v="KI"/>
    <s v="kruiser"/>
    <s v="SLT"/>
    <s v="Saleen"/>
    <n v="22"/>
    <n v="2"/>
    <n v="31144.400000000001"/>
    <n v="12457.76"/>
    <s v="Black"/>
    <x v="13"/>
    <n v="100000"/>
    <s v="Y"/>
    <s v="KI22SLTBLA016"/>
  </r>
  <r>
    <s v="KI18SNT017"/>
    <s v="KI"/>
    <s v="kruiser"/>
    <s v="SNT"/>
    <s v="Saturn"/>
    <n v="18"/>
    <n v="6"/>
    <n v="83162.7"/>
    <n v="12794.26"/>
    <s v="Black"/>
    <x v="10"/>
    <n v="100000"/>
    <s v="Y"/>
    <s v="KI18SNTBLA017"/>
  </r>
  <r>
    <s v="KI06SNT018"/>
    <s v="KI"/>
    <s v="kruiser"/>
    <s v="SNT"/>
    <s v="Saturn"/>
    <n v="6"/>
    <n v="18"/>
    <n v="80685.8"/>
    <n v="4361.3900000000003"/>
    <s v="Blue"/>
    <x v="8"/>
    <n v="100000"/>
    <s v="Y"/>
    <s v="KI6SNTBLU018"/>
  </r>
  <r>
    <s v="KI08SNT019"/>
    <s v="KI"/>
    <s v="kruiser"/>
    <s v="SNT"/>
    <s v="Saturn"/>
    <n v="8"/>
    <n v="16"/>
    <n v="114660.6"/>
    <n v="6949.13"/>
    <s v="Green"/>
    <x v="14"/>
    <n v="100000"/>
    <s v="N"/>
    <s v="KI8SNTGRE019"/>
  </r>
  <r>
    <s v="TY04FRT020"/>
    <s v="TY"/>
    <s v="Toyota"/>
    <s v="FRT"/>
    <s v="Farari"/>
    <n v="4"/>
    <n v="20"/>
    <n v="93382.6"/>
    <n v="4555.25"/>
    <s v="Black"/>
    <x v="15"/>
    <n v="100000"/>
    <s v="Y"/>
    <s v="TY4FRTBLA020"/>
  </r>
  <r>
    <s v="TY06FRT021"/>
    <s v="TY"/>
    <s v="Toyota"/>
    <s v="FRT"/>
    <s v="Farari"/>
    <n v="6"/>
    <n v="18"/>
    <n v="85928"/>
    <n v="4644.76"/>
    <s v="Green"/>
    <x v="4"/>
    <n v="100000"/>
    <s v="Y"/>
    <s v="TY6FRTGRE021"/>
  </r>
  <r>
    <s v="TY08FRT022"/>
    <s v="TY"/>
    <s v="Toyota"/>
    <s v="FRT"/>
    <s v="Farari"/>
    <n v="8"/>
    <n v="16"/>
    <n v="67829.100000000006"/>
    <n v="4110.8500000000004"/>
    <s v="Black"/>
    <x v="0"/>
    <n v="100000"/>
    <s v="Y"/>
    <s v="TY8FRTBLA022"/>
  </r>
  <r>
    <s v="TY10FRT023"/>
    <s v="TY"/>
    <s v="Toyota"/>
    <s v="FRT"/>
    <s v="Farari"/>
    <n v="10"/>
    <n v="14"/>
    <n v="48114.2"/>
    <n v="3318.22"/>
    <s v="White"/>
    <x v="5"/>
    <n v="100000"/>
    <s v="Y"/>
    <s v="TY10FRTWHI023"/>
  </r>
  <r>
    <s v="TY17FRT024"/>
    <s v="TY"/>
    <s v="Toyota"/>
    <s v="FRT"/>
    <s v="Farari"/>
    <n v="17"/>
    <n v="7"/>
    <n v="64467.4"/>
    <n v="8595.65"/>
    <s v="Red"/>
    <x v="16"/>
    <n v="100000"/>
    <s v="Y"/>
    <s v="TY17FRTRED024"/>
  </r>
  <r>
    <s v="TY10INV025"/>
    <s v="TY"/>
    <s v="Toyota"/>
    <s v="INV"/>
    <s v="Invista"/>
    <n v="10"/>
    <n v="14"/>
    <n v="73444.399999999994"/>
    <n v="5065.13"/>
    <s v="Black"/>
    <x v="16"/>
    <n v="100000"/>
    <s v="Y"/>
    <s v="TY10INVBLA025"/>
  </r>
  <r>
    <s v="TY11INV026"/>
    <s v="TY"/>
    <s v="Toyota"/>
    <s v="INV"/>
    <s v="Invista"/>
    <n v="11"/>
    <n v="13"/>
    <n v="17556.3"/>
    <n v="1300.47"/>
    <s v="Blue"/>
    <x v="6"/>
    <n v="100000"/>
    <s v="Y"/>
    <s v="TY11INVBLU026"/>
  </r>
  <r>
    <s v="TY22INV027"/>
    <s v="TY"/>
    <s v="Toyota"/>
    <s v="INV"/>
    <s v="Invista"/>
    <n v="22"/>
    <n v="2"/>
    <n v="29601.9"/>
    <n v="11840.76"/>
    <s v="Black"/>
    <x v="10"/>
    <n v="100000"/>
    <s v="Y"/>
    <s v="TY22INVBLA027"/>
  </r>
  <r>
    <s v="TY20INV028"/>
    <s v="TY"/>
    <s v="Toyota"/>
    <s v="INV"/>
    <s v="Invista"/>
    <n v="20"/>
    <n v="4"/>
    <n v="22128.2"/>
    <n v="4917.38"/>
    <s v="Blue"/>
    <x v="14"/>
    <n v="100000"/>
    <s v="Y"/>
    <s v="TY20INVBLU028"/>
  </r>
  <r>
    <s v="TY20FRT029"/>
    <s v="TY"/>
    <s v="Toyota"/>
    <s v="FRT"/>
    <s v="Farari"/>
    <n v="20"/>
    <n v="4"/>
    <n v="82374"/>
    <n v="18305.330000000002"/>
    <s v="White"/>
    <x v="9"/>
    <n v="75000"/>
    <s v="N"/>
    <s v="TY20FRTWHI029"/>
  </r>
  <r>
    <s v="TM07NNO030"/>
    <s v="TM"/>
    <s v="TATA Motors"/>
    <s v="NNO"/>
    <s v="Nissan"/>
    <n v="7"/>
    <n v="17"/>
    <n v="69891.899999999994"/>
    <n v="3993.82"/>
    <s v="Blue"/>
    <x v="3"/>
    <n v="75000"/>
    <s v="Y"/>
    <s v="TM7NNOBLU030"/>
  </r>
  <r>
    <s v="TM09NNO031"/>
    <s v="TM"/>
    <s v="TATA Motors"/>
    <s v="NNO"/>
    <s v="Nissan"/>
    <n v="9"/>
    <n v="15"/>
    <n v="22573"/>
    <n v="1456.32"/>
    <s v="Blue"/>
    <x v="12"/>
    <n v="75000"/>
    <s v="Y"/>
    <s v="TM9NNOBLU031"/>
  </r>
  <r>
    <s v="TM18NNO032"/>
    <s v="TM"/>
    <s v="TATA Motors"/>
    <s v="NNO"/>
    <s v="Nissan"/>
    <n v="18"/>
    <n v="6"/>
    <n v="33477.199999999997"/>
    <n v="5150.34"/>
    <s v="Black"/>
    <x v="15"/>
    <n v="75000"/>
    <s v="Y"/>
    <s v="TM18NNOBLA032"/>
  </r>
  <r>
    <s v="TM18NNO033"/>
    <s v="TM"/>
    <s v="TATA Motors"/>
    <s v="NNO"/>
    <s v="Nissan"/>
    <n v="18"/>
    <n v="6"/>
    <n v="30555.3"/>
    <n v="4700.82"/>
    <s v="Black"/>
    <x v="2"/>
    <n v="75000"/>
    <s v="Y"/>
    <s v="TM18NNOBLA033"/>
  </r>
  <r>
    <s v="TM19NNO034"/>
    <s v="TM"/>
    <s v="TATA Motors"/>
    <s v="NNO"/>
    <s v="Nissan"/>
    <n v="19"/>
    <n v="5"/>
    <n v="24513.200000000001"/>
    <n v="4456.95"/>
    <s v="Black"/>
    <x v="13"/>
    <n v="75000"/>
    <s v="Y"/>
    <s v="TM19NNOBLA034"/>
  </r>
  <r>
    <s v="TM20NNO035"/>
    <s v="TM"/>
    <s v="TATA Motors"/>
    <s v="NNO"/>
    <s v="Nissan"/>
    <n v="20"/>
    <n v="4"/>
    <n v="13867.6"/>
    <n v="3081.69"/>
    <s v="Black"/>
    <x v="14"/>
    <n v="75000"/>
    <s v="Y"/>
    <s v="TM20NNOBLA035"/>
  </r>
  <r>
    <s v="TM21NNO036"/>
    <s v="TM"/>
    <s v="TATA Motors"/>
    <s v="NNO"/>
    <s v="Nissan"/>
    <n v="21"/>
    <n v="3"/>
    <n v="60389.5"/>
    <n v="17254.14"/>
    <s v="White"/>
    <x v="5"/>
    <n v="100000"/>
    <s v="Y"/>
    <s v="TM21NNOWHI036"/>
  </r>
  <r>
    <s v="TM13TIG037"/>
    <s v="TM"/>
    <s v="TATA Motors"/>
    <s v="TIG"/>
    <s v="Tiaggo"/>
    <n v="13"/>
    <n v="11"/>
    <n v="50854.1"/>
    <n v="4422.1000000000004"/>
    <s v="Black"/>
    <x v="15"/>
    <n v="100000"/>
    <s v="Y"/>
    <s v="TM13TIGBLA037"/>
  </r>
  <r>
    <s v="TM15TIG038"/>
    <s v="TM"/>
    <s v="TATA Motors"/>
    <s v="TIG"/>
    <s v="Tiaggo"/>
    <n v="15"/>
    <n v="9"/>
    <n v="42504.6"/>
    <n v="4474.17"/>
    <s v="White"/>
    <x v="9"/>
    <n v="100000"/>
    <s v="Y"/>
    <s v="TM15TIGWHI038"/>
  </r>
  <r>
    <s v="TM16TIG039"/>
    <s v="TM"/>
    <s v="TATA Motors"/>
    <s v="TIG"/>
    <s v="Tiaggo"/>
    <n v="16"/>
    <n v="8"/>
    <n v="68658.899999999994"/>
    <n v="8077.52"/>
    <s v="Black"/>
    <x v="0"/>
    <n v="100000"/>
    <s v="Y"/>
    <s v="TM16TIGBLA039"/>
  </r>
  <r>
    <s v="TM09TIG040"/>
    <s v="TM"/>
    <s v="TATA Motors"/>
    <s v="TIG"/>
    <s v="Tiaggo"/>
    <n v="9"/>
    <n v="15"/>
    <n v="3708.1"/>
    <n v="239.23"/>
    <s v="Black"/>
    <x v="1"/>
    <n v="100000"/>
    <s v="Y"/>
    <s v="TM9TIGBLA040"/>
  </r>
  <r>
    <s v="TM22TIG041"/>
    <s v="TM"/>
    <s v="TATA Motors"/>
    <s v="TIG"/>
    <s v="Tiaggo"/>
    <n v="22"/>
    <n v="2"/>
    <n v="64542"/>
    <n v="25816.799999999999"/>
    <s v="Blue"/>
    <x v="0"/>
    <n v="75000"/>
    <s v="Y"/>
    <s v="TM22TIGBLU041"/>
  </r>
  <r>
    <s v="MS12SFT042"/>
    <s v="MS"/>
    <s v="Mahindra"/>
    <s v="SFT"/>
    <s v="Smart"/>
    <n v="12"/>
    <n v="12"/>
    <n v="42074.2"/>
    <n v="3365.94"/>
    <s v="Green"/>
    <x v="16"/>
    <n v="75000"/>
    <s v="Y"/>
    <s v="MS12SFTGRE042"/>
  </r>
  <r>
    <s v="MS15SFT043"/>
    <s v="MS"/>
    <s v="Mahindra"/>
    <s v="SFT"/>
    <s v="Smart"/>
    <n v="15"/>
    <n v="9"/>
    <n v="27394.2"/>
    <n v="2883.6"/>
    <s v="Black"/>
    <x v="8"/>
    <n v="75000"/>
    <s v="Y"/>
    <s v="MS15SFTBLA043"/>
  </r>
  <r>
    <s v="MS19SFT044"/>
    <s v="MS"/>
    <s v="Mahindra"/>
    <s v="SFT"/>
    <s v="Smart"/>
    <n v="19"/>
    <n v="5"/>
    <n v="79420.600000000006"/>
    <n v="14440.11"/>
    <s v="Green"/>
    <x v="13"/>
    <n v="75000"/>
    <s v="N"/>
    <s v="MS19SFTGRE044"/>
  </r>
  <r>
    <s v="MS07WGN045"/>
    <s v="MS"/>
    <s v="Mahindra"/>
    <s v="WGN"/>
    <s v="Wagon"/>
    <n v="7"/>
    <n v="17"/>
    <n v="77243.100000000006"/>
    <n v="4413.8900000000003"/>
    <s v="Black"/>
    <x v="3"/>
    <n v="75000"/>
    <s v="N"/>
    <s v="MS7WGNBLA045"/>
  </r>
  <r>
    <s v="MS08WGN046"/>
    <s v="MS"/>
    <s v="Mahindra"/>
    <s v="WGN"/>
    <s v="Wagon"/>
    <n v="8"/>
    <n v="16"/>
    <n v="72527.199999999997"/>
    <n v="4395.59"/>
    <s v="White"/>
    <x v="11"/>
    <n v="75000"/>
    <s v="Y"/>
    <s v="MS8WGNWHI046"/>
  </r>
  <r>
    <s v="MS12WGN047"/>
    <s v="MS"/>
    <s v="Mahindra"/>
    <s v="WGN"/>
    <s v="Wagon"/>
    <n v="12"/>
    <n v="12"/>
    <n v="52699.4"/>
    <n v="4215.95"/>
    <s v="Red"/>
    <x v="11"/>
    <n v="75000"/>
    <s v="Y"/>
    <s v="MS12WGNRED047"/>
  </r>
  <r>
    <s v="MS12WGN048"/>
    <s v="MS"/>
    <s v="Mahindra"/>
    <s v="WGN"/>
    <s v="Wagon"/>
    <n v="12"/>
    <n v="12"/>
    <n v="29102.3"/>
    <n v="2328.1799999999998"/>
    <s v="Black"/>
    <x v="12"/>
    <n v="100000"/>
    <s v="Y"/>
    <s v="MS12WGNBLA048"/>
  </r>
  <r>
    <s v="HY19SNT049"/>
    <s v="HY"/>
    <s v="Hundai"/>
    <s v="SNT"/>
    <s v="Saturn"/>
    <n v="19"/>
    <n v="5"/>
    <n v="22282"/>
    <n v="4051.27"/>
    <s v="Blue"/>
    <x v="1"/>
    <n v="100000"/>
    <s v="Y"/>
    <s v="HY19SNTBLU049"/>
  </r>
  <r>
    <s v="HY20SNT050"/>
    <s v="HY"/>
    <s v="Hundai"/>
    <s v="SNT"/>
    <s v="Saturn"/>
    <n v="20"/>
    <n v="4"/>
    <n v="20223.900000000001"/>
    <n v="4494.2"/>
    <s v="Black"/>
    <x v="6"/>
    <n v="100000"/>
    <s v="Y"/>
    <s v="HY20SNTBLA050"/>
  </r>
  <r>
    <s v="HY21SNT051"/>
    <s v="HY"/>
    <s v="Hundai"/>
    <s v="SNT"/>
    <s v="Saturn"/>
    <n v="21"/>
    <n v="3"/>
    <n v="22188.5"/>
    <n v="6339.57"/>
    <s v="Blue"/>
    <x v="4"/>
    <n v="100000"/>
    <s v="Y"/>
    <s v="HY21SNTBLU051"/>
  </r>
  <r>
    <m/>
    <m/>
    <m/>
    <m/>
    <m/>
    <m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3"/>
        <item x="5"/>
        <item x="3"/>
        <item x="2"/>
        <item x="1"/>
        <item x="16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opLeftCell="A2" workbookViewId="0">
      <selection activeCell="G20" sqref="G20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2" t="s">
        <v>123</v>
      </c>
      <c r="B3" t="s">
        <v>126</v>
      </c>
    </row>
    <row r="4" spans="1:2" x14ac:dyDescent="0.3">
      <c r="A4" s="3" t="s">
        <v>53</v>
      </c>
      <c r="B4" s="4">
        <v>144647.69999999998</v>
      </c>
    </row>
    <row r="5" spans="1:2" x14ac:dyDescent="0.3">
      <c r="A5" s="3" t="s">
        <v>64</v>
      </c>
      <c r="B5" s="4">
        <v>150656.40000000002</v>
      </c>
    </row>
    <row r="6" spans="1:2" x14ac:dyDescent="0.3">
      <c r="A6" s="3" t="s">
        <v>34</v>
      </c>
      <c r="B6" s="4">
        <v>154427.9</v>
      </c>
    </row>
    <row r="7" spans="1:2" x14ac:dyDescent="0.3">
      <c r="A7" s="3" t="s">
        <v>57</v>
      </c>
      <c r="B7" s="4">
        <v>135078.20000000001</v>
      </c>
    </row>
    <row r="8" spans="1:2" x14ac:dyDescent="0.3">
      <c r="A8" s="3" t="s">
        <v>37</v>
      </c>
      <c r="B8" s="4">
        <v>143640.70000000001</v>
      </c>
    </row>
    <row r="9" spans="1:2" x14ac:dyDescent="0.3">
      <c r="A9" s="3" t="s">
        <v>29</v>
      </c>
      <c r="B9" s="4">
        <v>184693.8</v>
      </c>
    </row>
    <row r="10" spans="1:2" x14ac:dyDescent="0.3">
      <c r="A10" s="3" t="s">
        <v>27</v>
      </c>
      <c r="B10" s="4">
        <v>127731.3</v>
      </c>
    </row>
    <row r="11" spans="1:2" x14ac:dyDescent="0.3">
      <c r="A11" s="3" t="s">
        <v>24</v>
      </c>
      <c r="B11" s="4">
        <v>70964.899999999994</v>
      </c>
    </row>
    <row r="12" spans="1:2" x14ac:dyDescent="0.3">
      <c r="A12" s="3" t="s">
        <v>77</v>
      </c>
      <c r="B12" s="4">
        <v>179986</v>
      </c>
    </row>
    <row r="13" spans="1:2" x14ac:dyDescent="0.3">
      <c r="A13" s="3" t="s">
        <v>40</v>
      </c>
      <c r="B13" s="4">
        <v>65315</v>
      </c>
    </row>
    <row r="14" spans="1:2" x14ac:dyDescent="0.3">
      <c r="A14" s="3" t="s">
        <v>46</v>
      </c>
      <c r="B14" s="4">
        <v>138561.5</v>
      </c>
    </row>
    <row r="15" spans="1:2" x14ac:dyDescent="0.3">
      <c r="A15" s="3" t="s">
        <v>47</v>
      </c>
      <c r="B15" s="4">
        <v>141229.4</v>
      </c>
    </row>
    <row r="16" spans="1:2" x14ac:dyDescent="0.3">
      <c r="A16" s="3" t="s">
        <v>20</v>
      </c>
      <c r="B16" s="4">
        <v>305432.40000000002</v>
      </c>
    </row>
    <row r="17" spans="1:2" x14ac:dyDescent="0.3">
      <c r="A17" s="3" t="s">
        <v>71</v>
      </c>
      <c r="B17" s="4">
        <v>177713.9</v>
      </c>
    </row>
    <row r="18" spans="1:2" x14ac:dyDescent="0.3">
      <c r="A18" s="3" t="s">
        <v>55</v>
      </c>
      <c r="B18" s="4">
        <v>65964.899999999994</v>
      </c>
    </row>
    <row r="19" spans="1:2" x14ac:dyDescent="0.3">
      <c r="A19" s="3" t="s">
        <v>44</v>
      </c>
      <c r="B19" s="4">
        <v>130601.59999999999</v>
      </c>
    </row>
    <row r="20" spans="1:2" x14ac:dyDescent="0.3">
      <c r="A20" s="3" t="s">
        <v>42</v>
      </c>
      <c r="B20" s="4">
        <v>19341.7</v>
      </c>
    </row>
    <row r="21" spans="1:2" x14ac:dyDescent="0.3">
      <c r="A21" s="3" t="s">
        <v>124</v>
      </c>
      <c r="B21" s="4"/>
    </row>
    <row r="22" spans="1:2" x14ac:dyDescent="0.3">
      <c r="A22" s="3" t="s">
        <v>125</v>
      </c>
      <c r="B22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E7" sqref="E7"/>
    </sheetView>
  </sheetViews>
  <sheetFormatPr defaultRowHeight="14.4" x14ac:dyDescent="0.3"/>
  <cols>
    <col min="1" max="1" width="15.6640625" customWidth="1"/>
    <col min="2" max="2" width="11" customWidth="1"/>
    <col min="3" max="3" width="15.44140625" customWidth="1"/>
    <col min="4" max="4" width="11.33203125" customWidth="1"/>
    <col min="5" max="5" width="16.77734375" customWidth="1"/>
    <col min="6" max="6" width="15.6640625" customWidth="1"/>
    <col min="7" max="7" width="11.6640625" customWidth="1"/>
    <col min="8" max="8" width="14.44140625" customWidth="1"/>
    <col min="9" max="9" width="14" customWidth="1"/>
    <col min="10" max="10" width="12.88671875" customWidth="1"/>
    <col min="11" max="11" width="11" customWidth="1"/>
    <col min="12" max="13" width="11.44140625" customWidth="1"/>
    <col min="14" max="14" width="19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102</v>
      </c>
      <c r="B2" t="s">
        <v>86</v>
      </c>
      <c r="C2" t="s">
        <v>87</v>
      </c>
      <c r="D2" t="s">
        <v>97</v>
      </c>
      <c r="E2" t="s">
        <v>98</v>
      </c>
      <c r="F2">
        <v>22</v>
      </c>
      <c r="G2">
        <v>2</v>
      </c>
      <c r="H2" s="1">
        <v>64542</v>
      </c>
      <c r="I2" s="1">
        <v>25816.799999999999</v>
      </c>
      <c r="J2" t="s">
        <v>62</v>
      </c>
      <c r="K2" t="s">
        <v>20</v>
      </c>
      <c r="L2">
        <v>75000</v>
      </c>
      <c r="M2" t="s">
        <v>21</v>
      </c>
      <c r="N2" t="str">
        <f>CONCATENATE(B2,F2,D2,UPPER(LEFT(J2,3)),RIGHT(A2,3))</f>
        <v>TM22TIGBLU041</v>
      </c>
    </row>
    <row r="3" spans="1:14" x14ac:dyDescent="0.3">
      <c r="A3" t="s">
        <v>84</v>
      </c>
      <c r="B3" t="s">
        <v>67</v>
      </c>
      <c r="C3" t="s">
        <v>68</v>
      </c>
      <c r="D3" t="s">
        <v>69</v>
      </c>
      <c r="E3" t="s">
        <v>70</v>
      </c>
      <c r="F3">
        <v>20</v>
      </c>
      <c r="G3">
        <v>4</v>
      </c>
      <c r="H3" s="1">
        <v>82374</v>
      </c>
      <c r="I3" s="1">
        <v>18305.330000000002</v>
      </c>
      <c r="J3" t="s">
        <v>23</v>
      </c>
      <c r="K3" t="s">
        <v>46</v>
      </c>
      <c r="L3">
        <v>75000</v>
      </c>
      <c r="M3" t="s">
        <v>65</v>
      </c>
      <c r="N3" t="str">
        <f>CONCATENATE(B3,F3,D3,UPPER(LEFT(J3,3)),RIGHT(A3,3))</f>
        <v>TY20FRTWHI029</v>
      </c>
    </row>
    <row r="4" spans="1:14" x14ac:dyDescent="0.3">
      <c r="A4" t="s">
        <v>95</v>
      </c>
      <c r="B4" t="s">
        <v>86</v>
      </c>
      <c r="C4" t="s">
        <v>87</v>
      </c>
      <c r="D4" t="s">
        <v>88</v>
      </c>
      <c r="E4" t="s">
        <v>89</v>
      </c>
      <c r="F4">
        <v>21</v>
      </c>
      <c r="G4">
        <v>3</v>
      </c>
      <c r="H4" s="1">
        <v>60389.5</v>
      </c>
      <c r="I4" s="1">
        <v>17254.14</v>
      </c>
      <c r="J4" t="s">
        <v>23</v>
      </c>
      <c r="K4" t="s">
        <v>37</v>
      </c>
      <c r="L4">
        <v>100000</v>
      </c>
      <c r="M4" t="s">
        <v>21</v>
      </c>
      <c r="N4" t="str">
        <f>CONCATENATE(B4,F4,D4,UPPER(LEFT(J4,3)),RIGHT(A4,3))</f>
        <v>TM21NNOWHI036</v>
      </c>
    </row>
    <row r="5" spans="1:14" x14ac:dyDescent="0.3">
      <c r="A5" t="s">
        <v>109</v>
      </c>
      <c r="B5" t="s">
        <v>104</v>
      </c>
      <c r="C5" t="s">
        <v>105</v>
      </c>
      <c r="D5" t="s">
        <v>106</v>
      </c>
      <c r="E5" t="s">
        <v>107</v>
      </c>
      <c r="F5">
        <v>19</v>
      </c>
      <c r="G5">
        <v>5</v>
      </c>
      <c r="H5" s="1">
        <v>79420.600000000006</v>
      </c>
      <c r="I5" s="1">
        <v>14440.11</v>
      </c>
      <c r="J5" t="s">
        <v>26</v>
      </c>
      <c r="K5" t="s">
        <v>57</v>
      </c>
      <c r="L5">
        <v>75000</v>
      </c>
      <c r="M5" t="s">
        <v>65</v>
      </c>
      <c r="N5" t="str">
        <f>CONCATENATE(B5,F5,D5,UPPER(LEFT(J5,3)),RIGHT(A5,3))</f>
        <v>MS19SFTGRE044</v>
      </c>
    </row>
    <row r="6" spans="1:14" x14ac:dyDescent="0.3">
      <c r="A6" t="s">
        <v>58</v>
      </c>
      <c r="B6" t="s">
        <v>49</v>
      </c>
      <c r="C6" t="s">
        <v>50</v>
      </c>
      <c r="D6" t="s">
        <v>59</v>
      </c>
      <c r="E6" t="s">
        <v>60</v>
      </c>
      <c r="F6">
        <v>18</v>
      </c>
      <c r="G6">
        <v>6</v>
      </c>
      <c r="H6" s="1">
        <v>83162.7</v>
      </c>
      <c r="I6" s="1">
        <v>12794.26</v>
      </c>
      <c r="J6" t="s">
        <v>19</v>
      </c>
      <c r="K6" t="s">
        <v>47</v>
      </c>
      <c r="L6">
        <v>100000</v>
      </c>
      <c r="M6" t="s">
        <v>21</v>
      </c>
      <c r="N6" t="str">
        <f>CONCATENATE(B6,F6,D6,UPPER(LEFT(J6,3)),RIGHT(A6,3))</f>
        <v>KI18SNTBLA017</v>
      </c>
    </row>
    <row r="7" spans="1:14" x14ac:dyDescent="0.3">
      <c r="A7" t="s">
        <v>56</v>
      </c>
      <c r="B7" t="s">
        <v>49</v>
      </c>
      <c r="C7" t="s">
        <v>50</v>
      </c>
      <c r="D7" t="s">
        <v>51</v>
      </c>
      <c r="E7" t="s">
        <v>52</v>
      </c>
      <c r="F7">
        <v>22</v>
      </c>
      <c r="G7">
        <v>2</v>
      </c>
      <c r="H7" s="1">
        <v>31144.400000000001</v>
      </c>
      <c r="I7" s="1">
        <v>12457.76</v>
      </c>
      <c r="J7" t="s">
        <v>19</v>
      </c>
      <c r="K7" t="s">
        <v>57</v>
      </c>
      <c r="L7">
        <v>100000</v>
      </c>
      <c r="M7" t="s">
        <v>21</v>
      </c>
      <c r="N7" t="str">
        <f>CONCATENATE(B7,F7,D7,UPPER(LEFT(J7,3)),RIGHT(A7,3))</f>
        <v>KI22SLTBLA016</v>
      </c>
    </row>
    <row r="8" spans="1:14" x14ac:dyDescent="0.3">
      <c r="A8" t="s">
        <v>82</v>
      </c>
      <c r="B8" t="s">
        <v>67</v>
      </c>
      <c r="C8" t="s">
        <v>68</v>
      </c>
      <c r="D8" t="s">
        <v>79</v>
      </c>
      <c r="E8" t="s">
        <v>80</v>
      </c>
      <c r="F8">
        <v>22</v>
      </c>
      <c r="G8">
        <v>2</v>
      </c>
      <c r="H8" s="1">
        <v>29601.9</v>
      </c>
      <c r="I8" s="1">
        <v>11840.76</v>
      </c>
      <c r="J8" t="s">
        <v>19</v>
      </c>
      <c r="K8" t="s">
        <v>47</v>
      </c>
      <c r="L8">
        <v>100000</v>
      </c>
      <c r="M8" t="s">
        <v>21</v>
      </c>
      <c r="N8" t="str">
        <f>CONCATENATE(B8,F8,D8,UPPER(LEFT(J8,3)),RIGHT(A8,3))</f>
        <v>TY22INVBLA027</v>
      </c>
    </row>
    <row r="9" spans="1:14" x14ac:dyDescent="0.3">
      <c r="A9" t="s">
        <v>75</v>
      </c>
      <c r="B9" t="s">
        <v>67</v>
      </c>
      <c r="C9" t="s">
        <v>68</v>
      </c>
      <c r="D9" t="s">
        <v>69</v>
      </c>
      <c r="E9" t="s">
        <v>70</v>
      </c>
      <c r="F9">
        <v>17</v>
      </c>
      <c r="G9">
        <v>7</v>
      </c>
      <c r="H9" s="1">
        <v>64467.4</v>
      </c>
      <c r="I9" s="1">
        <v>8595.65</v>
      </c>
      <c r="J9" t="s">
        <v>76</v>
      </c>
      <c r="K9" t="s">
        <v>77</v>
      </c>
      <c r="L9">
        <v>100000</v>
      </c>
      <c r="M9" t="s">
        <v>21</v>
      </c>
      <c r="N9" t="str">
        <f>CONCATENATE(B9,F9,D9,UPPER(LEFT(J9,3)),RIGHT(A9,3))</f>
        <v>TY17FRTRED024</v>
      </c>
    </row>
    <row r="10" spans="1:14" x14ac:dyDescent="0.3">
      <c r="A10" t="s">
        <v>45</v>
      </c>
      <c r="B10" t="s">
        <v>15</v>
      </c>
      <c r="C10" t="s">
        <v>16</v>
      </c>
      <c r="D10" t="s">
        <v>32</v>
      </c>
      <c r="E10" t="s">
        <v>33</v>
      </c>
      <c r="F10">
        <v>21</v>
      </c>
      <c r="G10">
        <v>3</v>
      </c>
      <c r="H10" s="1">
        <v>28464.799999999999</v>
      </c>
      <c r="I10" s="1">
        <v>8132.8</v>
      </c>
      <c r="J10" t="s">
        <v>23</v>
      </c>
      <c r="K10" t="s">
        <v>47</v>
      </c>
      <c r="L10">
        <v>100000</v>
      </c>
      <c r="M10" t="s">
        <v>21</v>
      </c>
      <c r="N10" t="str">
        <f>CONCATENATE(B10,F10,D10,UPPER(LEFT(J10,3)),RIGHT(A10,3))</f>
        <v>MH21SCRWHI013</v>
      </c>
    </row>
    <row r="11" spans="1:14" x14ac:dyDescent="0.3">
      <c r="A11" t="s">
        <v>100</v>
      </c>
      <c r="B11" t="s">
        <v>86</v>
      </c>
      <c r="C11" t="s">
        <v>87</v>
      </c>
      <c r="D11" t="s">
        <v>97</v>
      </c>
      <c r="E11" t="s">
        <v>98</v>
      </c>
      <c r="F11">
        <v>16</v>
      </c>
      <c r="G11">
        <v>8</v>
      </c>
      <c r="H11" s="1">
        <v>68658.899999999994</v>
      </c>
      <c r="I11" s="1">
        <v>8077.52</v>
      </c>
      <c r="J11" t="s">
        <v>19</v>
      </c>
      <c r="K11" t="s">
        <v>20</v>
      </c>
      <c r="L11">
        <v>100000</v>
      </c>
      <c r="M11" t="s">
        <v>21</v>
      </c>
      <c r="N11" t="str">
        <f>CONCATENATE(B11,F11,D11,UPPER(LEFT(J11,3)),RIGHT(A11,3))</f>
        <v>TM16TIGBLA039</v>
      </c>
    </row>
    <row r="12" spans="1:14" x14ac:dyDescent="0.3">
      <c r="A12" t="s">
        <v>38</v>
      </c>
      <c r="B12" t="s">
        <v>15</v>
      </c>
      <c r="C12" t="s">
        <v>16</v>
      </c>
      <c r="D12" t="s">
        <v>32</v>
      </c>
      <c r="E12" t="s">
        <v>33</v>
      </c>
      <c r="F12">
        <v>21</v>
      </c>
      <c r="G12">
        <v>3</v>
      </c>
      <c r="H12" s="1">
        <v>27637.1</v>
      </c>
      <c r="I12" s="1">
        <v>7896.31</v>
      </c>
      <c r="J12" t="s">
        <v>19</v>
      </c>
      <c r="K12" t="s">
        <v>20</v>
      </c>
      <c r="L12">
        <v>75000</v>
      </c>
      <c r="M12" t="s">
        <v>21</v>
      </c>
      <c r="N12" t="str">
        <f>CONCATENATE(B12,F12,D12,UPPER(LEFT(J12,3)),RIGHT(A12,3))</f>
        <v>MH21SCRBLA009</v>
      </c>
    </row>
    <row r="13" spans="1:14" x14ac:dyDescent="0.3">
      <c r="A13" t="s">
        <v>39</v>
      </c>
      <c r="B13" t="s">
        <v>15</v>
      </c>
      <c r="C13" t="s">
        <v>16</v>
      </c>
      <c r="D13" t="s">
        <v>32</v>
      </c>
      <c r="E13" t="s">
        <v>33</v>
      </c>
      <c r="F13">
        <v>21</v>
      </c>
      <c r="G13">
        <v>3</v>
      </c>
      <c r="H13" s="1">
        <v>27534.799999999999</v>
      </c>
      <c r="I13" s="1">
        <v>7867.09</v>
      </c>
      <c r="J13" t="s">
        <v>23</v>
      </c>
      <c r="K13" t="s">
        <v>40</v>
      </c>
      <c r="L13">
        <v>75000</v>
      </c>
      <c r="M13" t="s">
        <v>21</v>
      </c>
      <c r="N13" t="str">
        <f>CONCATENATE(B13,F13,D13,UPPER(LEFT(J13,3)),RIGHT(A13,3))</f>
        <v>MH21SCRWHI010</v>
      </c>
    </row>
    <row r="14" spans="1:14" x14ac:dyDescent="0.3">
      <c r="A14" t="s">
        <v>63</v>
      </c>
      <c r="B14" t="s">
        <v>49</v>
      </c>
      <c r="C14" t="s">
        <v>50</v>
      </c>
      <c r="D14" t="s">
        <v>59</v>
      </c>
      <c r="E14" t="s">
        <v>60</v>
      </c>
      <c r="F14">
        <v>8</v>
      </c>
      <c r="G14">
        <v>16</v>
      </c>
      <c r="H14" s="1">
        <v>114660.6</v>
      </c>
      <c r="I14" s="1">
        <v>6949.13</v>
      </c>
      <c r="J14" t="s">
        <v>26</v>
      </c>
      <c r="K14" t="s">
        <v>64</v>
      </c>
      <c r="L14">
        <v>100000</v>
      </c>
      <c r="M14" t="s">
        <v>65</v>
      </c>
      <c r="N14" t="str">
        <f>CONCATENATE(B14,F14,D14,UPPER(LEFT(J14,3)),RIGHT(A14,3))</f>
        <v>KI8SNTGRE019</v>
      </c>
    </row>
    <row r="15" spans="1:14" x14ac:dyDescent="0.3">
      <c r="A15" t="s">
        <v>43</v>
      </c>
      <c r="B15" t="s">
        <v>15</v>
      </c>
      <c r="C15" t="s">
        <v>16</v>
      </c>
      <c r="D15" t="s">
        <v>32</v>
      </c>
      <c r="E15" t="s">
        <v>33</v>
      </c>
      <c r="F15">
        <v>21</v>
      </c>
      <c r="G15">
        <v>3</v>
      </c>
      <c r="H15" s="1">
        <v>22521.599999999999</v>
      </c>
      <c r="I15" s="1">
        <v>6434.74</v>
      </c>
      <c r="J15" t="s">
        <v>19</v>
      </c>
      <c r="K15" t="s">
        <v>44</v>
      </c>
      <c r="L15">
        <v>75000</v>
      </c>
      <c r="M15" t="s">
        <v>21</v>
      </c>
      <c r="N15" t="str">
        <f>CONCATENATE(B15,F15,D15,UPPER(LEFT(J15,3)),RIGHT(A15,3))</f>
        <v>MH21SCRBLA012</v>
      </c>
    </row>
    <row r="16" spans="1:14" x14ac:dyDescent="0.3">
      <c r="A16" t="s">
        <v>120</v>
      </c>
      <c r="B16" t="s">
        <v>117</v>
      </c>
      <c r="C16" t="s">
        <v>118</v>
      </c>
      <c r="D16" t="s">
        <v>59</v>
      </c>
      <c r="E16" t="s">
        <v>60</v>
      </c>
      <c r="F16">
        <v>21</v>
      </c>
      <c r="G16">
        <v>3</v>
      </c>
      <c r="H16" s="1">
        <v>22188.5</v>
      </c>
      <c r="I16" s="1">
        <v>6339.57</v>
      </c>
      <c r="J16" t="s">
        <v>62</v>
      </c>
      <c r="K16" t="s">
        <v>34</v>
      </c>
      <c r="L16">
        <v>100000</v>
      </c>
      <c r="M16" t="s">
        <v>21</v>
      </c>
      <c r="N16" t="str">
        <f>CONCATENATE(B16,F16,D16,UPPER(LEFT(J16,3)),RIGHT(A16,3))</f>
        <v>HY21SNTBLU051</v>
      </c>
    </row>
    <row r="17" spans="1:14" x14ac:dyDescent="0.3">
      <c r="A17" t="s">
        <v>25</v>
      </c>
      <c r="B17" t="s">
        <v>15</v>
      </c>
      <c r="C17" t="s">
        <v>16</v>
      </c>
      <c r="D17" t="s">
        <v>17</v>
      </c>
      <c r="E17" t="s">
        <v>18</v>
      </c>
      <c r="F17">
        <v>16</v>
      </c>
      <c r="G17">
        <v>8</v>
      </c>
      <c r="H17" s="1">
        <v>44946.5</v>
      </c>
      <c r="I17" s="1">
        <v>5287.82</v>
      </c>
      <c r="J17" t="s">
        <v>26</v>
      </c>
      <c r="K17" t="s">
        <v>27</v>
      </c>
      <c r="L17">
        <v>50000</v>
      </c>
      <c r="M17" t="s">
        <v>21</v>
      </c>
      <c r="N17" t="str">
        <f>CONCATENATE(B17,F17,D17,UPPER(LEFT(J17,3)),RIGHT(A17,3))</f>
        <v>MH16BLRGRE003</v>
      </c>
    </row>
    <row r="18" spans="1:14" x14ac:dyDescent="0.3">
      <c r="A18" t="s">
        <v>91</v>
      </c>
      <c r="B18" t="s">
        <v>86</v>
      </c>
      <c r="C18" t="s">
        <v>87</v>
      </c>
      <c r="D18" t="s">
        <v>88</v>
      </c>
      <c r="E18" t="s">
        <v>89</v>
      </c>
      <c r="F18">
        <v>18</v>
      </c>
      <c r="G18">
        <v>6</v>
      </c>
      <c r="H18" s="1">
        <v>33477.199999999997</v>
      </c>
      <c r="I18" s="1">
        <v>5150.34</v>
      </c>
      <c r="J18" t="s">
        <v>19</v>
      </c>
      <c r="K18" t="s">
        <v>71</v>
      </c>
      <c r="L18">
        <v>75000</v>
      </c>
      <c r="M18" t="s">
        <v>21</v>
      </c>
      <c r="N18" t="str">
        <f>CONCATENATE(B18,F18,D18,UPPER(LEFT(J18,3)),RIGHT(A18,3))</f>
        <v>TM18NNOBLA032</v>
      </c>
    </row>
    <row r="19" spans="1:14" x14ac:dyDescent="0.3">
      <c r="A19" t="s">
        <v>78</v>
      </c>
      <c r="B19" t="s">
        <v>67</v>
      </c>
      <c r="C19" t="s">
        <v>68</v>
      </c>
      <c r="D19" t="s">
        <v>79</v>
      </c>
      <c r="E19" t="s">
        <v>80</v>
      </c>
      <c r="F19">
        <v>10</v>
      </c>
      <c r="G19">
        <v>14</v>
      </c>
      <c r="H19" s="1">
        <v>73444.399999999994</v>
      </c>
      <c r="I19" s="1">
        <v>5065.13</v>
      </c>
      <c r="J19" t="s">
        <v>19</v>
      </c>
      <c r="K19" t="s">
        <v>77</v>
      </c>
      <c r="L19">
        <v>100000</v>
      </c>
      <c r="M19" t="s">
        <v>21</v>
      </c>
      <c r="N19" t="str">
        <f>CONCATENATE(B19,F19,D19,UPPER(LEFT(J19,3)),RIGHT(A19,3))</f>
        <v>TY10INVBLA025</v>
      </c>
    </row>
    <row r="20" spans="1:14" x14ac:dyDescent="0.3">
      <c r="A20" t="s">
        <v>35</v>
      </c>
      <c r="B20" t="s">
        <v>15</v>
      </c>
      <c r="C20" t="s">
        <v>16</v>
      </c>
      <c r="D20" t="s">
        <v>32</v>
      </c>
      <c r="E20" t="s">
        <v>33</v>
      </c>
      <c r="F20">
        <v>14</v>
      </c>
      <c r="G20">
        <v>10</v>
      </c>
      <c r="H20" s="1">
        <v>52229.5</v>
      </c>
      <c r="I20" s="1">
        <v>4974.24</v>
      </c>
      <c r="J20" t="s">
        <v>26</v>
      </c>
      <c r="K20" t="s">
        <v>27</v>
      </c>
      <c r="L20">
        <v>75000</v>
      </c>
      <c r="M20" t="s">
        <v>21</v>
      </c>
      <c r="N20" t="str">
        <f>CONCATENATE(B20,F20,D20,UPPER(LEFT(J20,3)),RIGHT(A20,3))</f>
        <v>MH14SCRGRE007</v>
      </c>
    </row>
    <row r="21" spans="1:14" x14ac:dyDescent="0.3">
      <c r="A21" t="s">
        <v>83</v>
      </c>
      <c r="B21" t="s">
        <v>67</v>
      </c>
      <c r="C21" t="s">
        <v>68</v>
      </c>
      <c r="D21" t="s">
        <v>79</v>
      </c>
      <c r="E21" t="s">
        <v>80</v>
      </c>
      <c r="F21">
        <v>20</v>
      </c>
      <c r="G21">
        <v>4</v>
      </c>
      <c r="H21" s="1">
        <v>22128.2</v>
      </c>
      <c r="I21" s="1">
        <v>4917.38</v>
      </c>
      <c r="J21" t="s">
        <v>62</v>
      </c>
      <c r="K21" t="s">
        <v>64</v>
      </c>
      <c r="L21">
        <v>100000</v>
      </c>
      <c r="M21" t="s">
        <v>21</v>
      </c>
      <c r="N21" t="str">
        <f>CONCATENATE(B21,F21,D21,UPPER(LEFT(J21,3)),RIGHT(A21,3))</f>
        <v>TY20INVBLU028</v>
      </c>
    </row>
    <row r="22" spans="1:14" x14ac:dyDescent="0.3">
      <c r="A22" t="s">
        <v>92</v>
      </c>
      <c r="B22" t="s">
        <v>86</v>
      </c>
      <c r="C22" t="s">
        <v>87</v>
      </c>
      <c r="D22" t="s">
        <v>88</v>
      </c>
      <c r="E22" t="s">
        <v>89</v>
      </c>
      <c r="F22">
        <v>18</v>
      </c>
      <c r="G22">
        <v>6</v>
      </c>
      <c r="H22" s="1">
        <v>30555.3</v>
      </c>
      <c r="I22" s="1">
        <v>4700.82</v>
      </c>
      <c r="J22" t="s">
        <v>19</v>
      </c>
      <c r="K22" t="s">
        <v>27</v>
      </c>
      <c r="L22">
        <v>75000</v>
      </c>
      <c r="M22" t="s">
        <v>21</v>
      </c>
      <c r="N22" t="str">
        <f>CONCATENATE(B22,F22,D22,UPPER(LEFT(J22,3)),RIGHT(A22,3))</f>
        <v>TM18NNOBLA033</v>
      </c>
    </row>
    <row r="23" spans="1:14" x14ac:dyDescent="0.3">
      <c r="A23" t="s">
        <v>36</v>
      </c>
      <c r="B23" t="s">
        <v>15</v>
      </c>
      <c r="C23" t="s">
        <v>16</v>
      </c>
      <c r="D23" t="s">
        <v>32</v>
      </c>
      <c r="E23" t="s">
        <v>33</v>
      </c>
      <c r="F23">
        <v>17</v>
      </c>
      <c r="G23">
        <v>7</v>
      </c>
      <c r="H23" s="1">
        <v>35137</v>
      </c>
      <c r="I23" s="1">
        <v>4684.93</v>
      </c>
      <c r="J23" t="s">
        <v>19</v>
      </c>
      <c r="K23" t="s">
        <v>37</v>
      </c>
      <c r="L23" t="s">
        <v>8</v>
      </c>
      <c r="M23" t="s">
        <v>21</v>
      </c>
      <c r="N23" t="str">
        <f>CONCATENATE(B23,F23,D23,UPPER(LEFT(J23,3)),RIGHT(A23,3))</f>
        <v>MH17SCRBLA008</v>
      </c>
    </row>
    <row r="24" spans="1:14" x14ac:dyDescent="0.3">
      <c r="A24" t="s">
        <v>72</v>
      </c>
      <c r="B24" t="s">
        <v>67</v>
      </c>
      <c r="C24" t="s">
        <v>68</v>
      </c>
      <c r="D24" t="s">
        <v>69</v>
      </c>
      <c r="E24" t="s">
        <v>70</v>
      </c>
      <c r="F24">
        <v>6</v>
      </c>
      <c r="G24">
        <v>18</v>
      </c>
      <c r="H24" s="1">
        <v>85928</v>
      </c>
      <c r="I24" s="1">
        <v>4644.76</v>
      </c>
      <c r="J24" t="s">
        <v>26</v>
      </c>
      <c r="K24" t="s">
        <v>34</v>
      </c>
      <c r="L24">
        <v>100000</v>
      </c>
      <c r="M24" t="s">
        <v>21</v>
      </c>
      <c r="N24" t="str">
        <f>CONCATENATE(B24,F24,D24,UPPER(LEFT(J24,3)),RIGHT(A24,3))</f>
        <v>TY6FRTGRE021</v>
      </c>
    </row>
    <row r="25" spans="1:14" x14ac:dyDescent="0.3">
      <c r="A25" t="s">
        <v>66</v>
      </c>
      <c r="B25" t="s">
        <v>67</v>
      </c>
      <c r="C25" t="s">
        <v>68</v>
      </c>
      <c r="D25" t="s">
        <v>69</v>
      </c>
      <c r="E25" t="s">
        <v>70</v>
      </c>
      <c r="F25">
        <v>4</v>
      </c>
      <c r="G25">
        <v>20</v>
      </c>
      <c r="H25" s="1">
        <v>93382.6</v>
      </c>
      <c r="I25" s="1">
        <v>4555.25</v>
      </c>
      <c r="J25" t="s">
        <v>19</v>
      </c>
      <c r="K25" t="s">
        <v>71</v>
      </c>
      <c r="L25">
        <v>100000</v>
      </c>
      <c r="M25" t="s">
        <v>21</v>
      </c>
      <c r="N25" t="str">
        <f>CONCATENATE(B25,F25,D25,UPPER(LEFT(J25,3)),RIGHT(A25,3))</f>
        <v>TY4FRTBLA020</v>
      </c>
    </row>
    <row r="26" spans="1:14" x14ac:dyDescent="0.3">
      <c r="A26" t="s">
        <v>119</v>
      </c>
      <c r="B26" t="s">
        <v>117</v>
      </c>
      <c r="C26" t="s">
        <v>118</v>
      </c>
      <c r="D26" t="s">
        <v>59</v>
      </c>
      <c r="E26" t="s">
        <v>60</v>
      </c>
      <c r="F26">
        <v>20</v>
      </c>
      <c r="G26">
        <v>4</v>
      </c>
      <c r="H26" s="1">
        <v>20223.900000000001</v>
      </c>
      <c r="I26" s="1">
        <v>4494.2</v>
      </c>
      <c r="J26" t="s">
        <v>19</v>
      </c>
      <c r="K26" t="s">
        <v>40</v>
      </c>
      <c r="L26">
        <v>100000</v>
      </c>
      <c r="M26" t="s">
        <v>21</v>
      </c>
      <c r="N26" t="str">
        <f>CONCATENATE(B26,F26,D26,UPPER(LEFT(J26,3)),RIGHT(A26,3))</f>
        <v>HY20SNTBLA050</v>
      </c>
    </row>
    <row r="27" spans="1:14" x14ac:dyDescent="0.3">
      <c r="A27" t="s">
        <v>99</v>
      </c>
      <c r="B27" t="s">
        <v>86</v>
      </c>
      <c r="C27" t="s">
        <v>87</v>
      </c>
      <c r="D27" t="s">
        <v>97</v>
      </c>
      <c r="E27" t="s">
        <v>98</v>
      </c>
      <c r="F27">
        <v>15</v>
      </c>
      <c r="G27">
        <v>9</v>
      </c>
      <c r="H27" s="1">
        <v>42504.6</v>
      </c>
      <c r="I27" s="1">
        <v>4474.17</v>
      </c>
      <c r="J27" t="s">
        <v>23</v>
      </c>
      <c r="K27" t="s">
        <v>46</v>
      </c>
      <c r="L27">
        <v>100000</v>
      </c>
      <c r="M27" t="s">
        <v>21</v>
      </c>
      <c r="N27" t="str">
        <f>CONCATENATE(B27,F27,D27,UPPER(LEFT(J27,3)),RIGHT(A27,3))</f>
        <v>TM15TIGWHI038</v>
      </c>
    </row>
    <row r="28" spans="1:14" x14ac:dyDescent="0.3">
      <c r="A28" t="s">
        <v>93</v>
      </c>
      <c r="B28" t="s">
        <v>86</v>
      </c>
      <c r="C28" t="s">
        <v>87</v>
      </c>
      <c r="D28" t="s">
        <v>88</v>
      </c>
      <c r="E28" t="s">
        <v>89</v>
      </c>
      <c r="F28">
        <v>19</v>
      </c>
      <c r="G28">
        <v>5</v>
      </c>
      <c r="H28" s="1">
        <v>24513.200000000001</v>
      </c>
      <c r="I28" s="1">
        <v>4456.95</v>
      </c>
      <c r="J28" t="s">
        <v>19</v>
      </c>
      <c r="K28" t="s">
        <v>57</v>
      </c>
      <c r="L28">
        <v>75000</v>
      </c>
      <c r="M28" t="s">
        <v>21</v>
      </c>
      <c r="N28" t="str">
        <f>CONCATENATE(B28,F28,D28,UPPER(LEFT(J28,3)),RIGHT(A28,3))</f>
        <v>TM19NNOBLA034</v>
      </c>
    </row>
    <row r="29" spans="1:14" x14ac:dyDescent="0.3">
      <c r="A29" t="s">
        <v>96</v>
      </c>
      <c r="B29" t="s">
        <v>86</v>
      </c>
      <c r="C29" t="s">
        <v>87</v>
      </c>
      <c r="D29" t="s">
        <v>97</v>
      </c>
      <c r="E29" t="s">
        <v>98</v>
      </c>
      <c r="F29">
        <v>13</v>
      </c>
      <c r="G29">
        <v>11</v>
      </c>
      <c r="H29" s="1">
        <v>50854.1</v>
      </c>
      <c r="I29" s="1">
        <v>4422.1000000000004</v>
      </c>
      <c r="J29" t="s">
        <v>19</v>
      </c>
      <c r="K29" t="s">
        <v>71</v>
      </c>
      <c r="L29">
        <v>100000</v>
      </c>
      <c r="M29" t="s">
        <v>21</v>
      </c>
      <c r="N29" t="str">
        <f>CONCATENATE(B29,F29,D29,UPPER(LEFT(J29,3)),RIGHT(A29,3))</f>
        <v>TM13TIGBLA037</v>
      </c>
    </row>
    <row r="30" spans="1:14" x14ac:dyDescent="0.3">
      <c r="A30" t="s">
        <v>28</v>
      </c>
      <c r="B30" t="s">
        <v>15</v>
      </c>
      <c r="C30" t="s">
        <v>16</v>
      </c>
      <c r="D30" t="s">
        <v>17</v>
      </c>
      <c r="E30" t="s">
        <v>18</v>
      </c>
      <c r="F30">
        <v>16</v>
      </c>
      <c r="G30">
        <v>8</v>
      </c>
      <c r="H30" s="1">
        <v>37558.800000000003</v>
      </c>
      <c r="I30" s="1">
        <v>4418.68</v>
      </c>
      <c r="J30" t="s">
        <v>19</v>
      </c>
      <c r="K30" t="s">
        <v>29</v>
      </c>
      <c r="L30">
        <v>50000</v>
      </c>
      <c r="M30" t="s">
        <v>21</v>
      </c>
      <c r="N30" t="str">
        <f>CONCATENATE(B30,F30,D30,UPPER(LEFT(J30,3)),RIGHT(A30,3))</f>
        <v>MH16BLRBLA004</v>
      </c>
    </row>
    <row r="31" spans="1:14" x14ac:dyDescent="0.3">
      <c r="A31" t="s">
        <v>110</v>
      </c>
      <c r="B31" t="s">
        <v>104</v>
      </c>
      <c r="C31" t="s">
        <v>105</v>
      </c>
      <c r="D31" t="s">
        <v>111</v>
      </c>
      <c r="E31" t="s">
        <v>112</v>
      </c>
      <c r="F31">
        <v>7</v>
      </c>
      <c r="G31">
        <v>17</v>
      </c>
      <c r="H31" s="1">
        <v>77243.100000000006</v>
      </c>
      <c r="I31" s="1">
        <v>4413.8900000000003</v>
      </c>
      <c r="J31" t="s">
        <v>19</v>
      </c>
      <c r="K31" t="s">
        <v>29</v>
      </c>
      <c r="L31">
        <v>75000</v>
      </c>
      <c r="M31" t="s">
        <v>65</v>
      </c>
      <c r="N31" t="str">
        <f>CONCATENATE(B31,F31,D31,UPPER(LEFT(J31,3)),RIGHT(A31,3))</f>
        <v>MS7WGNBLA045</v>
      </c>
    </row>
    <row r="32" spans="1:14" x14ac:dyDescent="0.3">
      <c r="A32" t="s">
        <v>31</v>
      </c>
      <c r="B32" t="s">
        <v>15</v>
      </c>
      <c r="C32" t="s">
        <v>16</v>
      </c>
      <c r="D32" t="s">
        <v>32</v>
      </c>
      <c r="E32" t="s">
        <v>33</v>
      </c>
      <c r="F32">
        <v>14</v>
      </c>
      <c r="G32">
        <v>10</v>
      </c>
      <c r="H32" s="1">
        <v>46311.4</v>
      </c>
      <c r="I32" s="1">
        <v>4410.6099999999997</v>
      </c>
      <c r="J32" t="s">
        <v>26</v>
      </c>
      <c r="K32" t="s">
        <v>34</v>
      </c>
      <c r="L32">
        <v>75000</v>
      </c>
      <c r="M32" t="s">
        <v>21</v>
      </c>
      <c r="N32" t="str">
        <f>CONCATENATE(B32,F32,D32,UPPER(LEFT(J32,3)),RIGHT(A32,3))</f>
        <v>MH14SCRGRE006</v>
      </c>
    </row>
    <row r="33" spans="1:14" x14ac:dyDescent="0.3">
      <c r="A33" t="s">
        <v>113</v>
      </c>
      <c r="B33" t="s">
        <v>104</v>
      </c>
      <c r="C33" t="s">
        <v>105</v>
      </c>
      <c r="D33" t="s">
        <v>111</v>
      </c>
      <c r="E33" t="s">
        <v>112</v>
      </c>
      <c r="F33">
        <v>8</v>
      </c>
      <c r="G33">
        <v>16</v>
      </c>
      <c r="H33" s="1">
        <v>72527.199999999997</v>
      </c>
      <c r="I33" s="1">
        <v>4395.59</v>
      </c>
      <c r="J33" t="s">
        <v>23</v>
      </c>
      <c r="K33" t="s">
        <v>53</v>
      </c>
      <c r="L33">
        <v>75000</v>
      </c>
      <c r="M33" t="s">
        <v>21</v>
      </c>
      <c r="N33" t="str">
        <f>CONCATENATE(B33,F33,D33,UPPER(LEFT(J33,3)),RIGHT(A33,3))</f>
        <v>MS8WGNWHI046</v>
      </c>
    </row>
    <row r="34" spans="1:14" x14ac:dyDescent="0.3">
      <c r="A34" t="s">
        <v>61</v>
      </c>
      <c r="B34" t="s">
        <v>49</v>
      </c>
      <c r="C34" t="s">
        <v>50</v>
      </c>
      <c r="D34" t="s">
        <v>59</v>
      </c>
      <c r="E34" t="s">
        <v>60</v>
      </c>
      <c r="F34">
        <v>6</v>
      </c>
      <c r="G34">
        <v>18</v>
      </c>
      <c r="H34" s="1">
        <v>80685.8</v>
      </c>
      <c r="I34" s="1">
        <v>4361.3900000000003</v>
      </c>
      <c r="J34" t="s">
        <v>62</v>
      </c>
      <c r="K34" t="s">
        <v>44</v>
      </c>
      <c r="L34">
        <v>100000</v>
      </c>
      <c r="M34" t="s">
        <v>21</v>
      </c>
      <c r="N34" t="str">
        <f>CONCATENATE(B34,F34,D34,UPPER(LEFT(J34,3)),RIGHT(A34,3))</f>
        <v>KI6SNTBLU018</v>
      </c>
    </row>
    <row r="35" spans="1:14" x14ac:dyDescent="0.3">
      <c r="A35" t="s">
        <v>41</v>
      </c>
      <c r="B35" t="s">
        <v>15</v>
      </c>
      <c r="C35" t="s">
        <v>16</v>
      </c>
      <c r="D35" t="s">
        <v>32</v>
      </c>
      <c r="E35" t="s">
        <v>33</v>
      </c>
      <c r="F35">
        <v>20</v>
      </c>
      <c r="G35">
        <v>4</v>
      </c>
      <c r="H35" s="1">
        <v>19341.7</v>
      </c>
      <c r="I35" s="1">
        <v>4298.16</v>
      </c>
      <c r="J35" t="s">
        <v>23</v>
      </c>
      <c r="K35" t="s">
        <v>42</v>
      </c>
      <c r="L35">
        <v>75000</v>
      </c>
      <c r="M35" t="s">
        <v>21</v>
      </c>
      <c r="N35" t="str">
        <f>CONCATENATE(B35,F35,D35,UPPER(LEFT(J35,3)),RIGHT(A35,3))</f>
        <v>MH20SCRWHI011</v>
      </c>
    </row>
    <row r="36" spans="1:14" x14ac:dyDescent="0.3">
      <c r="A36" t="s">
        <v>30</v>
      </c>
      <c r="B36" t="s">
        <v>15</v>
      </c>
      <c r="C36" t="s">
        <v>16</v>
      </c>
      <c r="D36" t="s">
        <v>17</v>
      </c>
      <c r="E36" t="s">
        <v>18</v>
      </c>
      <c r="F36">
        <v>16</v>
      </c>
      <c r="G36">
        <v>8</v>
      </c>
      <c r="H36" s="1">
        <v>36438.5</v>
      </c>
      <c r="I36" s="1">
        <v>4286.88</v>
      </c>
      <c r="J36" t="s">
        <v>23</v>
      </c>
      <c r="K36" t="s">
        <v>20</v>
      </c>
      <c r="L36">
        <v>50000</v>
      </c>
      <c r="M36" t="s">
        <v>21</v>
      </c>
      <c r="N36" t="str">
        <f>CONCATENATE(B36,F36,D36,UPPER(LEFT(J36,3)),RIGHT(A36,3))</f>
        <v>MH16BLRWHI005</v>
      </c>
    </row>
    <row r="37" spans="1:14" x14ac:dyDescent="0.3">
      <c r="A37" t="s">
        <v>22</v>
      </c>
      <c r="B37" t="s">
        <v>15</v>
      </c>
      <c r="C37" t="s">
        <v>16</v>
      </c>
      <c r="D37" t="s">
        <v>17</v>
      </c>
      <c r="E37" t="s">
        <v>18</v>
      </c>
      <c r="F37">
        <v>14</v>
      </c>
      <c r="G37">
        <v>10</v>
      </c>
      <c r="H37" s="1">
        <v>44974.8</v>
      </c>
      <c r="I37" s="1">
        <v>4283.3100000000004</v>
      </c>
      <c r="J37" t="s">
        <v>23</v>
      </c>
      <c r="K37" t="s">
        <v>24</v>
      </c>
      <c r="L37">
        <v>50000</v>
      </c>
      <c r="M37" t="s">
        <v>21</v>
      </c>
      <c r="N37" t="str">
        <f>CONCATENATE(B37,F37,D37,UPPER(LEFT(J37,3)),RIGHT(A37,3))</f>
        <v>MH14BLRWHI002</v>
      </c>
    </row>
    <row r="38" spans="1:14" x14ac:dyDescent="0.3">
      <c r="A38" t="s">
        <v>114</v>
      </c>
      <c r="B38" t="s">
        <v>104</v>
      </c>
      <c r="C38" t="s">
        <v>105</v>
      </c>
      <c r="D38" t="s">
        <v>111</v>
      </c>
      <c r="E38" t="s">
        <v>112</v>
      </c>
      <c r="F38">
        <v>12</v>
      </c>
      <c r="G38">
        <v>12</v>
      </c>
      <c r="H38" s="1">
        <v>52699.4</v>
      </c>
      <c r="I38" s="1">
        <v>4215.95</v>
      </c>
      <c r="J38" t="s">
        <v>76</v>
      </c>
      <c r="K38" t="s">
        <v>53</v>
      </c>
      <c r="L38">
        <v>75000</v>
      </c>
      <c r="M38" t="s">
        <v>21</v>
      </c>
      <c r="N38" t="str">
        <f>CONCATENATE(B38,F38,D38,UPPER(LEFT(J38,3)),RIGHT(A38,3))</f>
        <v>MS12WGNRED047</v>
      </c>
    </row>
    <row r="39" spans="1:14" x14ac:dyDescent="0.3">
      <c r="A39" t="s">
        <v>73</v>
      </c>
      <c r="B39" t="s">
        <v>67</v>
      </c>
      <c r="C39" t="s">
        <v>68</v>
      </c>
      <c r="D39" t="s">
        <v>69</v>
      </c>
      <c r="E39" t="s">
        <v>70</v>
      </c>
      <c r="F39">
        <v>8</v>
      </c>
      <c r="G39">
        <v>16</v>
      </c>
      <c r="H39" s="1">
        <v>67829.100000000006</v>
      </c>
      <c r="I39" s="1">
        <v>4110.8500000000004</v>
      </c>
      <c r="J39" t="s">
        <v>19</v>
      </c>
      <c r="K39" t="s">
        <v>20</v>
      </c>
      <c r="L39">
        <v>100000</v>
      </c>
      <c r="M39" t="s">
        <v>21</v>
      </c>
      <c r="N39" t="str">
        <f>CONCATENATE(B39,F39,D39,UPPER(LEFT(J39,3)),RIGHT(A39,3))</f>
        <v>TY8FRTBLA022</v>
      </c>
    </row>
    <row r="40" spans="1:14" x14ac:dyDescent="0.3">
      <c r="A40" t="s">
        <v>116</v>
      </c>
      <c r="B40" t="s">
        <v>117</v>
      </c>
      <c r="C40" t="s">
        <v>118</v>
      </c>
      <c r="D40" t="s">
        <v>59</v>
      </c>
      <c r="E40" t="s">
        <v>60</v>
      </c>
      <c r="F40">
        <v>19</v>
      </c>
      <c r="G40">
        <v>5</v>
      </c>
      <c r="H40" s="1">
        <v>22282</v>
      </c>
      <c r="I40" s="1">
        <v>4051.27</v>
      </c>
      <c r="J40" t="s">
        <v>62</v>
      </c>
      <c r="K40" t="s">
        <v>24</v>
      </c>
      <c r="L40">
        <v>100000</v>
      </c>
      <c r="M40" t="s">
        <v>21</v>
      </c>
      <c r="N40" t="str">
        <f>CONCATENATE(B40,F40,D40,UPPER(LEFT(J40,3)),RIGHT(A40,3))</f>
        <v>HY19SNTBLU049</v>
      </c>
    </row>
    <row r="41" spans="1:14" x14ac:dyDescent="0.3">
      <c r="A41" t="s">
        <v>85</v>
      </c>
      <c r="B41" t="s">
        <v>86</v>
      </c>
      <c r="C41" t="s">
        <v>87</v>
      </c>
      <c r="D41" t="s">
        <v>88</v>
      </c>
      <c r="E41" t="s">
        <v>89</v>
      </c>
      <c r="F41">
        <v>7</v>
      </c>
      <c r="G41">
        <v>17</v>
      </c>
      <c r="H41" s="1">
        <v>69891.899999999994</v>
      </c>
      <c r="I41" s="1">
        <v>3993.82</v>
      </c>
      <c r="J41" t="s">
        <v>62</v>
      </c>
      <c r="K41" t="s">
        <v>29</v>
      </c>
      <c r="L41">
        <v>75000</v>
      </c>
      <c r="M41" t="s">
        <v>21</v>
      </c>
      <c r="N41" t="str">
        <f>CONCATENATE(B41,F41,D41,UPPER(LEFT(J41,3)),RIGHT(A41,3))</f>
        <v>TM7NNOBLU030</v>
      </c>
    </row>
    <row r="42" spans="1:14" x14ac:dyDescent="0.3">
      <c r="A42" t="s">
        <v>45</v>
      </c>
      <c r="B42" t="s">
        <v>15</v>
      </c>
      <c r="C42" t="s">
        <v>16</v>
      </c>
      <c r="D42" t="s">
        <v>32</v>
      </c>
      <c r="E42" t="s">
        <v>33</v>
      </c>
      <c r="F42">
        <v>21</v>
      </c>
      <c r="G42">
        <v>3</v>
      </c>
      <c r="H42" s="1">
        <v>13682.9</v>
      </c>
      <c r="I42" s="1">
        <v>3909.4</v>
      </c>
      <c r="J42" t="s">
        <v>19</v>
      </c>
      <c r="K42" t="s">
        <v>46</v>
      </c>
      <c r="L42">
        <v>75000</v>
      </c>
      <c r="M42" t="s">
        <v>21</v>
      </c>
      <c r="N42" t="str">
        <f>CONCATENATE(B42,F42,D42,UPPER(LEFT(J42,3)),RIGHT(A42,3))</f>
        <v>MH21SCRBLA013</v>
      </c>
    </row>
    <row r="43" spans="1:14" x14ac:dyDescent="0.3">
      <c r="A43" t="s">
        <v>14</v>
      </c>
      <c r="B43" t="s">
        <v>15</v>
      </c>
      <c r="C43" t="s">
        <v>16</v>
      </c>
      <c r="D43" t="s">
        <v>17</v>
      </c>
      <c r="E43" t="s">
        <v>18</v>
      </c>
      <c r="F43">
        <v>14</v>
      </c>
      <c r="G43">
        <v>10</v>
      </c>
      <c r="H43" s="1">
        <v>40326.800000000003</v>
      </c>
      <c r="I43" s="1">
        <v>3840.65</v>
      </c>
      <c r="J43" t="s">
        <v>19</v>
      </c>
      <c r="K43" t="s">
        <v>20</v>
      </c>
      <c r="L43">
        <v>50000</v>
      </c>
      <c r="M43" t="s">
        <v>21</v>
      </c>
      <c r="N43" t="str">
        <f>CONCATENATE(B43,F43,D43,UPPER(LEFT(J43,3)),RIGHT(A43,3))</f>
        <v>MH14BLRBLA001</v>
      </c>
    </row>
    <row r="44" spans="1:14" x14ac:dyDescent="0.3">
      <c r="A44" t="s">
        <v>103</v>
      </c>
      <c r="B44" t="s">
        <v>104</v>
      </c>
      <c r="C44" t="s">
        <v>105</v>
      </c>
      <c r="D44" t="s">
        <v>106</v>
      </c>
      <c r="E44" t="s">
        <v>107</v>
      </c>
      <c r="F44">
        <v>12</v>
      </c>
      <c r="G44">
        <v>12</v>
      </c>
      <c r="H44" s="1">
        <v>42074.2</v>
      </c>
      <c r="I44" s="1">
        <v>3365.94</v>
      </c>
      <c r="J44" t="s">
        <v>26</v>
      </c>
      <c r="K44" t="s">
        <v>77</v>
      </c>
      <c r="L44">
        <v>75000</v>
      </c>
      <c r="M44" t="s">
        <v>21</v>
      </c>
      <c r="N44" t="str">
        <f>CONCATENATE(B44,F44,D44,UPPER(LEFT(J44,3)),RIGHT(A44,3))</f>
        <v>MS12SFTGRE042</v>
      </c>
    </row>
    <row r="45" spans="1:14" x14ac:dyDescent="0.3">
      <c r="A45" t="s">
        <v>74</v>
      </c>
      <c r="B45" t="s">
        <v>67</v>
      </c>
      <c r="C45" t="s">
        <v>68</v>
      </c>
      <c r="D45" t="s">
        <v>69</v>
      </c>
      <c r="E45" t="s">
        <v>70</v>
      </c>
      <c r="F45">
        <v>10</v>
      </c>
      <c r="G45">
        <v>14</v>
      </c>
      <c r="H45" s="1">
        <v>48114.2</v>
      </c>
      <c r="I45" s="1">
        <v>3318.22</v>
      </c>
      <c r="J45" t="s">
        <v>23</v>
      </c>
      <c r="K45" t="s">
        <v>37</v>
      </c>
      <c r="L45">
        <v>100000</v>
      </c>
      <c r="M45" t="s">
        <v>21</v>
      </c>
      <c r="N45" t="str">
        <f>CONCATENATE(B45,F45,D45,UPPER(LEFT(J45,3)),RIGHT(A45,3))</f>
        <v>TY10FRTWHI023</v>
      </c>
    </row>
    <row r="46" spans="1:14" x14ac:dyDescent="0.3">
      <c r="A46" t="s">
        <v>54</v>
      </c>
      <c r="B46" t="s">
        <v>49</v>
      </c>
      <c r="C46" t="s">
        <v>50</v>
      </c>
      <c r="D46" t="s">
        <v>51</v>
      </c>
      <c r="E46" t="s">
        <v>52</v>
      </c>
      <c r="F46">
        <v>20</v>
      </c>
      <c r="G46">
        <v>4</v>
      </c>
      <c r="H46" s="1">
        <v>14289.6</v>
      </c>
      <c r="I46" s="1">
        <v>3175.47</v>
      </c>
      <c r="J46" t="s">
        <v>23</v>
      </c>
      <c r="K46" t="s">
        <v>55</v>
      </c>
      <c r="L46">
        <v>100000</v>
      </c>
      <c r="M46" t="s">
        <v>21</v>
      </c>
      <c r="N46" t="str">
        <f>CONCATENATE(B46,F46,D46,UPPER(LEFT(J46,3)),RIGHT(A46,3))</f>
        <v>KI20SLTWHI015</v>
      </c>
    </row>
    <row r="47" spans="1:14" x14ac:dyDescent="0.3">
      <c r="A47" t="s">
        <v>94</v>
      </c>
      <c r="B47" t="s">
        <v>86</v>
      </c>
      <c r="C47" t="s">
        <v>87</v>
      </c>
      <c r="D47" t="s">
        <v>88</v>
      </c>
      <c r="E47" t="s">
        <v>89</v>
      </c>
      <c r="F47">
        <v>20</v>
      </c>
      <c r="G47">
        <v>4</v>
      </c>
      <c r="H47" s="1">
        <v>13867.6</v>
      </c>
      <c r="I47" s="1">
        <v>3081.69</v>
      </c>
      <c r="J47" t="s">
        <v>19</v>
      </c>
      <c r="K47" t="s">
        <v>64</v>
      </c>
      <c r="L47">
        <v>75000</v>
      </c>
      <c r="M47" t="s">
        <v>21</v>
      </c>
      <c r="N47" t="str">
        <f>CONCATENATE(B47,F47,D47,UPPER(LEFT(J47,3)),RIGHT(A47,3))</f>
        <v>TM20NNOBLA035</v>
      </c>
    </row>
    <row r="48" spans="1:14" x14ac:dyDescent="0.3">
      <c r="A48" t="s">
        <v>108</v>
      </c>
      <c r="B48" t="s">
        <v>104</v>
      </c>
      <c r="C48" t="s">
        <v>105</v>
      </c>
      <c r="D48" t="s">
        <v>106</v>
      </c>
      <c r="E48" t="s">
        <v>107</v>
      </c>
      <c r="F48">
        <v>15</v>
      </c>
      <c r="G48">
        <v>9</v>
      </c>
      <c r="H48" s="1">
        <v>27394.2</v>
      </c>
      <c r="I48" s="1">
        <v>2883.6</v>
      </c>
      <c r="J48" t="s">
        <v>19</v>
      </c>
      <c r="K48" t="s">
        <v>44</v>
      </c>
      <c r="L48">
        <v>75000</v>
      </c>
      <c r="M48" t="s">
        <v>21</v>
      </c>
      <c r="N48" t="str">
        <f>CONCATENATE(B48,F48,D48,UPPER(LEFT(J48,3)),RIGHT(A48,3))</f>
        <v>MS15SFTBLA043</v>
      </c>
    </row>
    <row r="49" spans="1:14" x14ac:dyDescent="0.3">
      <c r="A49" t="s">
        <v>48</v>
      </c>
      <c r="B49" t="s">
        <v>49</v>
      </c>
      <c r="C49" t="s">
        <v>50</v>
      </c>
      <c r="D49" t="s">
        <v>51</v>
      </c>
      <c r="E49" t="s">
        <v>52</v>
      </c>
      <c r="F49">
        <v>17</v>
      </c>
      <c r="G49">
        <v>7</v>
      </c>
      <c r="H49" s="1">
        <v>19421.099999999999</v>
      </c>
      <c r="I49" s="1">
        <v>2589.48</v>
      </c>
      <c r="J49" t="s">
        <v>19</v>
      </c>
      <c r="K49" t="s">
        <v>53</v>
      </c>
      <c r="L49">
        <v>100000</v>
      </c>
      <c r="M49" t="s">
        <v>21</v>
      </c>
      <c r="N49" t="str">
        <f>CONCATENATE(B49,F49,D49,UPPER(LEFT(J49,3)),RIGHT(A49,3))</f>
        <v>KI17SLTBLA014</v>
      </c>
    </row>
    <row r="50" spans="1:14" x14ac:dyDescent="0.3">
      <c r="A50" t="s">
        <v>115</v>
      </c>
      <c r="B50" t="s">
        <v>104</v>
      </c>
      <c r="C50" t="s">
        <v>105</v>
      </c>
      <c r="D50" t="s">
        <v>111</v>
      </c>
      <c r="E50" t="s">
        <v>112</v>
      </c>
      <c r="F50">
        <v>12</v>
      </c>
      <c r="G50">
        <v>12</v>
      </c>
      <c r="H50" s="1">
        <v>29102.3</v>
      </c>
      <c r="I50" s="1">
        <v>2328.1799999999998</v>
      </c>
      <c r="J50" t="s">
        <v>19</v>
      </c>
      <c r="K50" t="s">
        <v>55</v>
      </c>
      <c r="L50">
        <v>100000</v>
      </c>
      <c r="M50" t="s">
        <v>21</v>
      </c>
      <c r="N50" t="str">
        <f>CONCATENATE(B50,F50,D50,UPPER(LEFT(J50,3)),RIGHT(A50,3))</f>
        <v>MS12WGNBLA048</v>
      </c>
    </row>
    <row r="51" spans="1:14" x14ac:dyDescent="0.3">
      <c r="A51" t="s">
        <v>90</v>
      </c>
      <c r="B51" t="s">
        <v>86</v>
      </c>
      <c r="C51" t="s">
        <v>87</v>
      </c>
      <c r="D51" t="s">
        <v>88</v>
      </c>
      <c r="E51" t="s">
        <v>89</v>
      </c>
      <c r="F51">
        <v>9</v>
      </c>
      <c r="G51">
        <v>15</v>
      </c>
      <c r="H51" s="1">
        <v>22573</v>
      </c>
      <c r="I51" s="1">
        <v>1456.32</v>
      </c>
      <c r="J51" t="s">
        <v>62</v>
      </c>
      <c r="K51" t="s">
        <v>55</v>
      </c>
      <c r="L51">
        <v>75000</v>
      </c>
      <c r="M51" t="s">
        <v>21</v>
      </c>
      <c r="N51" t="str">
        <f>CONCATENATE(B51,F51,D51,UPPER(LEFT(J51,3)),RIGHT(A51,3))</f>
        <v>TM9NNOBLU031</v>
      </c>
    </row>
    <row r="52" spans="1:14" x14ac:dyDescent="0.3">
      <c r="A52" t="s">
        <v>81</v>
      </c>
      <c r="B52" t="s">
        <v>67</v>
      </c>
      <c r="C52" t="s">
        <v>68</v>
      </c>
      <c r="D52" t="s">
        <v>79</v>
      </c>
      <c r="E52" t="s">
        <v>80</v>
      </c>
      <c r="F52">
        <v>11</v>
      </c>
      <c r="G52">
        <v>13</v>
      </c>
      <c r="H52" s="1">
        <v>17556.3</v>
      </c>
      <c r="I52" s="1">
        <v>1300.47</v>
      </c>
      <c r="J52" t="s">
        <v>62</v>
      </c>
      <c r="K52" t="s">
        <v>40</v>
      </c>
      <c r="L52">
        <v>100000</v>
      </c>
      <c r="M52" t="s">
        <v>21</v>
      </c>
      <c r="N52" t="str">
        <f>CONCATENATE(B52,F52,D52,UPPER(LEFT(J52,3)),RIGHT(A52,3))</f>
        <v>TY11INVBLU026</v>
      </c>
    </row>
    <row r="53" spans="1:14" x14ac:dyDescent="0.3">
      <c r="A53" t="s">
        <v>101</v>
      </c>
      <c r="B53" t="s">
        <v>86</v>
      </c>
      <c r="C53" t="s">
        <v>87</v>
      </c>
      <c r="D53" t="s">
        <v>97</v>
      </c>
      <c r="E53" t="s">
        <v>98</v>
      </c>
      <c r="F53">
        <v>9</v>
      </c>
      <c r="G53">
        <v>15</v>
      </c>
      <c r="H53" s="1">
        <v>3708.1</v>
      </c>
      <c r="I53">
        <v>239.23</v>
      </c>
      <c r="J53" t="s">
        <v>19</v>
      </c>
      <c r="K53" t="s">
        <v>24</v>
      </c>
      <c r="L53">
        <v>100000</v>
      </c>
      <c r="M53" t="s">
        <v>21</v>
      </c>
      <c r="N53" t="str">
        <f>CONCATENATE(B53,F53,D53,UPPER(LEFT(J53,3)),RIGHT(A53,3))</f>
        <v>TM9TIGBLA040</v>
      </c>
    </row>
    <row r="56" spans="1:14" x14ac:dyDescent="0.3">
      <c r="B56" t="s">
        <v>121</v>
      </c>
      <c r="C56" t="s">
        <v>122</v>
      </c>
      <c r="D56" t="s">
        <v>17</v>
      </c>
      <c r="E56" t="s">
        <v>18</v>
      </c>
    </row>
    <row r="57" spans="1:14" x14ac:dyDescent="0.3">
      <c r="B57" t="s">
        <v>117</v>
      </c>
      <c r="C57" t="s">
        <v>118</v>
      </c>
      <c r="D57" t="s">
        <v>69</v>
      </c>
      <c r="E57" t="s">
        <v>70</v>
      </c>
    </row>
    <row r="58" spans="1:14" x14ac:dyDescent="0.3">
      <c r="B58" t="s">
        <v>49</v>
      </c>
      <c r="C58" t="s">
        <v>50</v>
      </c>
      <c r="D58" t="s">
        <v>79</v>
      </c>
      <c r="E58" t="s">
        <v>80</v>
      </c>
    </row>
    <row r="59" spans="1:14" x14ac:dyDescent="0.3">
      <c r="B59" t="s">
        <v>15</v>
      </c>
      <c r="C59" t="s">
        <v>16</v>
      </c>
      <c r="D59" t="s">
        <v>88</v>
      </c>
      <c r="E59" t="s">
        <v>89</v>
      </c>
    </row>
    <row r="60" spans="1:14" x14ac:dyDescent="0.3">
      <c r="B60" t="s">
        <v>104</v>
      </c>
      <c r="C60" t="s">
        <v>105</v>
      </c>
      <c r="D60" t="s">
        <v>32</v>
      </c>
      <c r="E60" t="s">
        <v>33</v>
      </c>
    </row>
    <row r="61" spans="1:14" x14ac:dyDescent="0.3">
      <c r="B61" t="s">
        <v>86</v>
      </c>
      <c r="C61" t="s">
        <v>87</v>
      </c>
      <c r="D61" t="s">
        <v>106</v>
      </c>
      <c r="E61" t="s">
        <v>107</v>
      </c>
    </row>
    <row r="62" spans="1:14" x14ac:dyDescent="0.3">
      <c r="B62" t="s">
        <v>67</v>
      </c>
      <c r="C62" t="s">
        <v>68</v>
      </c>
      <c r="D62" t="s">
        <v>51</v>
      </c>
      <c r="E62" t="s">
        <v>52</v>
      </c>
    </row>
    <row r="63" spans="1:14" x14ac:dyDescent="0.3">
      <c r="D63" t="s">
        <v>59</v>
      </c>
      <c r="E63" t="s">
        <v>60</v>
      </c>
    </row>
    <row r="64" spans="1:14" x14ac:dyDescent="0.3">
      <c r="D64" t="s">
        <v>97</v>
      </c>
      <c r="E64" t="s">
        <v>98</v>
      </c>
    </row>
    <row r="65" spans="4:5" x14ac:dyDescent="0.3">
      <c r="D65" t="s">
        <v>111</v>
      </c>
      <c r="E65" t="s">
        <v>112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car-inventory-IND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BAVISKAR</dc:creator>
  <cp:lastModifiedBy>LINA BAVISKAR</cp:lastModifiedBy>
  <dcterms:created xsi:type="dcterms:W3CDTF">2024-01-11T05:36:59Z</dcterms:created>
  <dcterms:modified xsi:type="dcterms:W3CDTF">2024-01-11T05:36:59Z</dcterms:modified>
</cp:coreProperties>
</file>