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ar\Downloads\"/>
    </mc:Choice>
  </mc:AlternateContent>
  <xr:revisionPtr revIDLastSave="0" documentId="13_ncr:1_{00EA6472-58CB-4517-89E1-26AAC7B08389}" xr6:coauthVersionLast="47" xr6:coauthVersionMax="47" xr10:uidLastSave="{00000000-0000-0000-0000-000000000000}"/>
  <bookViews>
    <workbookView xWindow="-108" yWindow="-108" windowWidth="23256" windowHeight="12456" xr2:uid="{10D615DD-C79F-4824-A0AF-B07F772209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" i="1" l="1"/>
  <c r="D22" i="1"/>
  <c r="E22" i="1"/>
  <c r="F22" i="1"/>
  <c r="H22" i="1"/>
  <c r="I22" i="1"/>
  <c r="J22" i="1"/>
  <c r="K22" i="1"/>
  <c r="D23" i="1"/>
  <c r="E23" i="1"/>
  <c r="F23" i="1"/>
  <c r="I23" i="1"/>
  <c r="J23" i="1"/>
  <c r="K23" i="1"/>
  <c r="D24" i="1"/>
  <c r="E24" i="1"/>
  <c r="F24" i="1"/>
  <c r="H24" i="1"/>
  <c r="I24" i="1"/>
  <c r="J24" i="1"/>
  <c r="K24" i="1"/>
  <c r="C24" i="1"/>
  <c r="C23" i="1"/>
  <c r="C22" i="1"/>
  <c r="M15" i="1"/>
  <c r="M16" i="1"/>
  <c r="M17" i="1"/>
  <c r="M18" i="1"/>
  <c r="M19" i="1"/>
  <c r="M20" i="1"/>
  <c r="M5" i="1"/>
  <c r="M6" i="1"/>
  <c r="M7" i="1"/>
  <c r="M8" i="1"/>
  <c r="M9" i="1"/>
  <c r="M10" i="1"/>
  <c r="M11" i="1"/>
  <c r="M12" i="1"/>
  <c r="M13" i="1"/>
  <c r="M14" i="1"/>
  <c r="M4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</calcChain>
</file>

<file path=xl/sharedStrings.xml><?xml version="1.0" encoding="utf-8"?>
<sst xmlns="http://schemas.openxmlformats.org/spreadsheetml/2006/main" count="50" uniqueCount="38">
  <si>
    <t>Gradebook</t>
  </si>
  <si>
    <t>Last Name</t>
  </si>
  <si>
    <t>First Name</t>
  </si>
  <si>
    <t>Patil</t>
  </si>
  <si>
    <t>Bagul</t>
  </si>
  <si>
    <t>Bhamre</t>
  </si>
  <si>
    <t>khairnar</t>
  </si>
  <si>
    <t>Borse</t>
  </si>
  <si>
    <t>Khairnar</t>
  </si>
  <si>
    <t>Sonawane</t>
  </si>
  <si>
    <t>Saner</t>
  </si>
  <si>
    <t>Sima</t>
  </si>
  <si>
    <t>Pratiksha</t>
  </si>
  <si>
    <t>Mayur</t>
  </si>
  <si>
    <t>Kamini</t>
  </si>
  <si>
    <t>Vaishali</t>
  </si>
  <si>
    <t>Paresh</t>
  </si>
  <si>
    <t>Gaurav</t>
  </si>
  <si>
    <t>Amol</t>
  </si>
  <si>
    <t>Kiran</t>
  </si>
  <si>
    <t>Shital</t>
  </si>
  <si>
    <t>Yadnesh</t>
  </si>
  <si>
    <t>Aayush</t>
  </si>
  <si>
    <t>Safety Test</t>
  </si>
  <si>
    <t>Company Philosophy Test</t>
  </si>
  <si>
    <t>Financial Skills Test</t>
  </si>
  <si>
    <t>Drug Test</t>
  </si>
  <si>
    <t>Points Possible</t>
  </si>
  <si>
    <t>Fire Employee ?</t>
  </si>
  <si>
    <t>Max</t>
  </si>
  <si>
    <t>Min</t>
  </si>
  <si>
    <t>Average</t>
  </si>
  <si>
    <t>Pooja</t>
  </si>
  <si>
    <t>Devare</t>
  </si>
  <si>
    <t>Yogita</t>
  </si>
  <si>
    <t>Gunavantro</t>
  </si>
  <si>
    <t>yogita</t>
  </si>
  <si>
    <t>sunita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</si>
</sst>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textRotation="90"/>
    </xf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Safety</a:t>
            </a:r>
            <a:r>
              <a:rPr lang="en-IN" baseline="0"/>
              <a:t> Test</a:t>
            </a:r>
          </a:p>
          <a:p>
            <a:pPr>
              <a:defRPr/>
            </a:pPr>
            <a:endParaRPr lang="en-IN"/>
          </a:p>
        </c:rich>
      </c:tx>
      <c:layout>
        <c:manualLayout>
          <c:xMode val="edge"/>
          <c:yMode val="edge"/>
          <c:x val="0.4150485564304462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Sheet1!$B$4:$B$20</c:f>
              <c:strCache>
                <c:ptCount val="17"/>
                <c:pt idx="0">
                  <c:v>Pooja</c:v>
                </c:pt>
                <c:pt idx="1">
                  <c:v>Yogita</c:v>
                </c:pt>
                <c:pt idx="2">
                  <c:v>Gunavantro</c:v>
                </c:pt>
                <c:pt idx="3">
                  <c:v>yogita</c:v>
                </c:pt>
                <c:pt idx="4">
                  <c:v>sunita</c:v>
                </c:pt>
                <c:pt idx="5">
                  <c:v>Sima</c:v>
                </c:pt>
                <c:pt idx="6">
                  <c:v>Pratiksha</c:v>
                </c:pt>
                <c:pt idx="7">
                  <c:v>Mayur</c:v>
                </c:pt>
                <c:pt idx="8">
                  <c:v>Kamini</c:v>
                </c:pt>
                <c:pt idx="9">
                  <c:v>Vaishali</c:v>
                </c:pt>
                <c:pt idx="10">
                  <c:v>Paresh</c:v>
                </c:pt>
                <c:pt idx="11">
                  <c:v>Gaurav</c:v>
                </c:pt>
                <c:pt idx="12">
                  <c:v>Amol</c:v>
                </c:pt>
                <c:pt idx="13">
                  <c:v>Kiran</c:v>
                </c:pt>
                <c:pt idx="14">
                  <c:v>Shital</c:v>
                </c:pt>
                <c:pt idx="15">
                  <c:v>Yadnesh</c:v>
                </c:pt>
                <c:pt idx="16">
                  <c:v>Aayush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9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8</c:v>
                </c:pt>
                <c:pt idx="11">
                  <c:v>6</c:v>
                </c:pt>
                <c:pt idx="12">
                  <c:v>9</c:v>
                </c:pt>
                <c:pt idx="13">
                  <c:v>5</c:v>
                </c:pt>
                <c:pt idx="14">
                  <c:v>11</c:v>
                </c:pt>
                <c:pt idx="15">
                  <c:v>7</c:v>
                </c:pt>
                <c:pt idx="1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BE-4D8D-AB9C-4EFFD284A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3082351"/>
        <c:axId val="1638194847"/>
      </c:barChart>
      <c:catAx>
        <c:axId val="164308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194847"/>
        <c:crosses val="autoZero"/>
        <c:auto val="1"/>
        <c:lblAlgn val="ctr"/>
        <c:lblOffset val="100"/>
        <c:noMultiLvlLbl val="0"/>
      </c:catAx>
      <c:valAx>
        <c:axId val="163819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08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Company</a:t>
            </a:r>
            <a:r>
              <a:rPr lang="en-IN" baseline="0"/>
              <a:t> Philosophy Test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22768518518518518"/>
          <c:w val="0.90286351706036749"/>
          <c:h val="0.5326735199766695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Devare</c:v>
                </c:pt>
                <c:pt idx="1">
                  <c:v>Devare</c:v>
                </c:pt>
                <c:pt idx="2">
                  <c:v>Devare</c:v>
                </c:pt>
                <c:pt idx="3">
                  <c:v>Devare</c:v>
                </c:pt>
                <c:pt idx="4">
                  <c:v>Devare</c:v>
                </c:pt>
                <c:pt idx="5">
                  <c:v>Patil</c:v>
                </c:pt>
                <c:pt idx="6">
                  <c:v>Bagul</c:v>
                </c:pt>
                <c:pt idx="7">
                  <c:v>Bhamre</c:v>
                </c:pt>
                <c:pt idx="8">
                  <c:v>khairnar</c:v>
                </c:pt>
                <c:pt idx="9">
                  <c:v>Bhamre</c:v>
                </c:pt>
                <c:pt idx="10">
                  <c:v>Borse</c:v>
                </c:pt>
                <c:pt idx="11">
                  <c:v>Patil</c:v>
                </c:pt>
                <c:pt idx="12">
                  <c:v>Khairnar</c:v>
                </c:pt>
                <c:pt idx="13">
                  <c:v>Patil</c:v>
                </c:pt>
                <c:pt idx="14">
                  <c:v>Sonawane</c:v>
                </c:pt>
                <c:pt idx="15">
                  <c:v>Saner</c:v>
                </c:pt>
                <c:pt idx="16">
                  <c:v>Patil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17</c:v>
                </c:pt>
                <c:pt idx="1">
                  <c:v>20</c:v>
                </c:pt>
                <c:pt idx="2">
                  <c:v>18</c:v>
                </c:pt>
                <c:pt idx="3">
                  <c:v>15</c:v>
                </c:pt>
                <c:pt idx="4">
                  <c:v>19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19</c:v>
                </c:pt>
                <c:pt idx="9">
                  <c:v>17</c:v>
                </c:pt>
                <c:pt idx="10">
                  <c:v>16</c:v>
                </c:pt>
                <c:pt idx="11">
                  <c:v>18</c:v>
                </c:pt>
                <c:pt idx="12">
                  <c:v>11</c:v>
                </c:pt>
                <c:pt idx="13">
                  <c:v>13</c:v>
                </c:pt>
                <c:pt idx="14">
                  <c:v>19</c:v>
                </c:pt>
                <c:pt idx="15">
                  <c:v>20</c:v>
                </c:pt>
                <c:pt idx="1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5-4271-ACC8-32BD75063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7951343"/>
        <c:axId val="1967259583"/>
      </c:barChart>
      <c:catAx>
        <c:axId val="163795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59583"/>
        <c:crosses val="autoZero"/>
        <c:auto val="1"/>
        <c:lblAlgn val="ctr"/>
        <c:lblOffset val="100"/>
        <c:noMultiLvlLbl val="0"/>
      </c:catAx>
      <c:valAx>
        <c:axId val="196725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95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Financial</a:t>
            </a:r>
            <a:r>
              <a:rPr lang="en-IN" baseline="0"/>
              <a:t> Safety Test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Sheet1!$B$4:$B$20</c:f>
              <c:strCache>
                <c:ptCount val="17"/>
                <c:pt idx="0">
                  <c:v>Pooja</c:v>
                </c:pt>
                <c:pt idx="1">
                  <c:v>Yogita</c:v>
                </c:pt>
                <c:pt idx="2">
                  <c:v>Gunavantro</c:v>
                </c:pt>
                <c:pt idx="3">
                  <c:v>yogita</c:v>
                </c:pt>
                <c:pt idx="4">
                  <c:v>sunita</c:v>
                </c:pt>
                <c:pt idx="5">
                  <c:v>Sima</c:v>
                </c:pt>
                <c:pt idx="6">
                  <c:v>Pratiksha</c:v>
                </c:pt>
                <c:pt idx="7">
                  <c:v>Mayur</c:v>
                </c:pt>
                <c:pt idx="8">
                  <c:v>Kamini</c:v>
                </c:pt>
                <c:pt idx="9">
                  <c:v>Vaishali</c:v>
                </c:pt>
                <c:pt idx="10">
                  <c:v>Paresh</c:v>
                </c:pt>
                <c:pt idx="11">
                  <c:v>Gaurav</c:v>
                </c:pt>
                <c:pt idx="12">
                  <c:v>Amol</c:v>
                </c:pt>
                <c:pt idx="13">
                  <c:v>Kiran</c:v>
                </c:pt>
                <c:pt idx="14">
                  <c:v>Shital</c:v>
                </c:pt>
                <c:pt idx="15">
                  <c:v>Yadnesh</c:v>
                </c:pt>
                <c:pt idx="16">
                  <c:v>Aayush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100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93</c:v>
                </c:pt>
                <c:pt idx="8">
                  <c:v>87</c:v>
                </c:pt>
                <c:pt idx="9">
                  <c:v>95</c:v>
                </c:pt>
                <c:pt idx="10">
                  <c:v>74</c:v>
                </c:pt>
                <c:pt idx="11">
                  <c:v>77</c:v>
                </c:pt>
                <c:pt idx="12">
                  <c:v>81</c:v>
                </c:pt>
                <c:pt idx="13">
                  <c:v>87</c:v>
                </c:pt>
                <c:pt idx="14">
                  <c:v>94</c:v>
                </c:pt>
                <c:pt idx="15">
                  <c:v>90</c:v>
                </c:pt>
                <c:pt idx="16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50-4E6A-8BD1-2F1CFDE10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4674399"/>
        <c:axId val="1967249167"/>
      </c:barChart>
      <c:catAx>
        <c:axId val="196467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49167"/>
        <c:crosses val="autoZero"/>
        <c:auto val="1"/>
        <c:lblAlgn val="ctr"/>
        <c:lblOffset val="100"/>
        <c:noMultiLvlLbl val="0"/>
      </c:catAx>
      <c:valAx>
        <c:axId val="196724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67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259080</xdr:colOff>
      <xdr:row>0</xdr:row>
      <xdr:rowOff>156210</xdr:rowOff>
    </xdr:from>
    <xdr:to>
      <xdr:col>21</xdr:col>
      <xdr:colOff>563880</xdr:colOff>
      <xdr:row>8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E337EF-26B1-DC83-3CAA-06EA7BCA5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228600</xdr:colOff>
      <xdr:row>9</xdr:row>
      <xdr:rowOff>15240</xdr:rowOff>
    </xdr:from>
    <xdr:to>
      <xdr:col>21</xdr:col>
      <xdr:colOff>533400</xdr:colOff>
      <xdr:row>24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E47401-B6EC-72ED-0D48-024C589B7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228600</xdr:colOff>
      <xdr:row>24</xdr:row>
      <xdr:rowOff>156210</xdr:rowOff>
    </xdr:from>
    <xdr:to>
      <xdr:col>21</xdr:col>
      <xdr:colOff>533400</xdr:colOff>
      <xdr:row>39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050D5C-4261-27AF-5602-99C590881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DD08A-A58F-4E62-AEAC-B80107DACE7F}">
  <sheetPr>
    <pageSetUpPr fitToPage="1"/>
  </sheetPr>
  <dimension ref="A1:M24"/>
  <sheetViews>
    <sheetView tabSelected="1" topLeftCell="A3" workbookViewId="0">
      <selection activeCell="B9" sqref="B9"/>
    </sheetView>
  </sheetViews>
  <sheetFormatPr defaultRowHeight="14.4" x14ac:dyDescent="0.3"/>
  <cols>
    <col min="1" max="2" width="11.33203125" customWidth="1"/>
    <col min="3" max="3" width="6.77734375" customWidth="1"/>
    <col min="4" max="4" width="7" customWidth="1"/>
    <col min="5" max="5" width="7.33203125" customWidth="1"/>
    <col min="6" max="6" width="6" customWidth="1"/>
    <col min="7" max="8" width="8.88671875" customWidth="1"/>
  </cols>
  <sheetData>
    <row r="1" spans="1:13" ht="119.4" x14ac:dyDescent="0.3">
      <c r="A1" t="s">
        <v>0</v>
      </c>
      <c r="C1" s="2" t="s">
        <v>23</v>
      </c>
      <c r="D1" s="2" t="s">
        <v>24</v>
      </c>
      <c r="E1" s="2" t="s">
        <v>25</v>
      </c>
      <c r="F1" s="2" t="s">
        <v>26</v>
      </c>
      <c r="H1" s="2" t="s">
        <v>23</v>
      </c>
      <c r="I1" s="2" t="s">
        <v>24</v>
      </c>
      <c r="J1" s="2" t="s">
        <v>25</v>
      </c>
      <c r="K1" s="2" t="s">
        <v>26</v>
      </c>
      <c r="M1" s="2" t="s">
        <v>28</v>
      </c>
    </row>
    <row r="2" spans="1:13" x14ac:dyDescent="0.3">
      <c r="B2" t="s">
        <v>27</v>
      </c>
      <c r="C2">
        <v>10</v>
      </c>
      <c r="D2">
        <v>20</v>
      </c>
      <c r="E2">
        <v>100</v>
      </c>
      <c r="F2">
        <v>1</v>
      </c>
    </row>
    <row r="3" spans="1:13" x14ac:dyDescent="0.3">
      <c r="A3" t="s">
        <v>1</v>
      </c>
      <c r="B3" t="s">
        <v>2</v>
      </c>
    </row>
    <row r="4" spans="1:13" x14ac:dyDescent="0.3">
      <c r="A4" s="1" t="s">
        <v>33</v>
      </c>
      <c r="B4" t="s">
        <v>32</v>
      </c>
      <c r="C4">
        <v>10</v>
      </c>
      <c r="D4">
        <v>17</v>
      </c>
      <c r="E4">
        <v>100</v>
      </c>
      <c r="F4">
        <v>1</v>
      </c>
      <c r="H4" s="3">
        <f>C4/C$2</f>
        <v>1</v>
      </c>
      <c r="I4" s="3">
        <f t="shared" ref="I4:K19" si="0">D4/D$2</f>
        <v>0.85</v>
      </c>
      <c r="J4" s="3">
        <f t="shared" si="0"/>
        <v>1</v>
      </c>
      <c r="K4" s="3">
        <f t="shared" si="0"/>
        <v>1</v>
      </c>
      <c r="M4" s="3" t="b">
        <f>OR(H4&lt;0.5,I4&lt;0.5,J4&lt;0.5,K4&lt;0.5)</f>
        <v>0</v>
      </c>
    </row>
    <row r="5" spans="1:13" x14ac:dyDescent="0.3">
      <c r="A5" s="1" t="s">
        <v>33</v>
      </c>
      <c r="B5" t="s">
        <v>34</v>
      </c>
      <c r="C5">
        <v>9</v>
      </c>
      <c r="D5">
        <v>20</v>
      </c>
      <c r="E5">
        <v>70</v>
      </c>
      <c r="F5">
        <v>1</v>
      </c>
      <c r="H5" s="3">
        <f t="shared" ref="H5:H20" si="1">C5/C$2</f>
        <v>0.9</v>
      </c>
      <c r="I5" s="3">
        <f t="shared" si="0"/>
        <v>1</v>
      </c>
      <c r="J5" s="3">
        <f t="shared" si="0"/>
        <v>0.7</v>
      </c>
      <c r="K5" s="3">
        <f t="shared" si="0"/>
        <v>1</v>
      </c>
      <c r="M5" s="3" t="b">
        <f t="shared" ref="M5:M20" si="2">OR(H5&lt;0.5,I5&lt;0.5,J5&lt;0.5,K5&lt;0.5)</f>
        <v>0</v>
      </c>
    </row>
    <row r="6" spans="1:13" x14ac:dyDescent="0.3">
      <c r="A6" s="1" t="s">
        <v>33</v>
      </c>
      <c r="B6" t="s">
        <v>35</v>
      </c>
      <c r="C6">
        <v>8</v>
      </c>
      <c r="D6">
        <v>18</v>
      </c>
      <c r="E6">
        <v>80</v>
      </c>
      <c r="F6">
        <v>1</v>
      </c>
      <c r="H6" s="3">
        <f t="shared" si="1"/>
        <v>0.8</v>
      </c>
      <c r="I6" s="3">
        <f t="shared" si="0"/>
        <v>0.9</v>
      </c>
      <c r="J6" s="3">
        <f t="shared" si="0"/>
        <v>0.8</v>
      </c>
      <c r="K6" s="3">
        <f t="shared" si="0"/>
        <v>1</v>
      </c>
      <c r="M6" s="3" t="b">
        <f t="shared" si="2"/>
        <v>0</v>
      </c>
    </row>
    <row r="7" spans="1:13" x14ac:dyDescent="0.3">
      <c r="A7" s="1" t="s">
        <v>33</v>
      </c>
      <c r="B7" t="s">
        <v>36</v>
      </c>
      <c r="C7">
        <v>10</v>
      </c>
      <c r="D7">
        <v>15</v>
      </c>
      <c r="E7">
        <v>90</v>
      </c>
      <c r="F7">
        <v>0</v>
      </c>
      <c r="H7" s="3">
        <f t="shared" si="1"/>
        <v>1</v>
      </c>
      <c r="I7" s="3">
        <f t="shared" si="0"/>
        <v>0.75</v>
      </c>
      <c r="J7" s="3">
        <f t="shared" si="0"/>
        <v>0.9</v>
      </c>
      <c r="K7" s="3">
        <f t="shared" si="0"/>
        <v>0</v>
      </c>
      <c r="M7" s="3" t="b">
        <f t="shared" si="2"/>
        <v>1</v>
      </c>
    </row>
    <row r="8" spans="1:13" x14ac:dyDescent="0.3">
      <c r="A8" s="1" t="s">
        <v>33</v>
      </c>
      <c r="B8" t="s">
        <v>37</v>
      </c>
      <c r="C8">
        <v>9</v>
      </c>
      <c r="D8">
        <v>19</v>
      </c>
      <c r="E8">
        <v>100</v>
      </c>
      <c r="F8">
        <v>0</v>
      </c>
      <c r="H8" s="3">
        <f t="shared" si="1"/>
        <v>0.9</v>
      </c>
      <c r="I8" s="3">
        <f t="shared" si="0"/>
        <v>0.95</v>
      </c>
      <c r="J8" s="3">
        <f t="shared" si="0"/>
        <v>1</v>
      </c>
      <c r="K8" s="3">
        <f t="shared" si="0"/>
        <v>0</v>
      </c>
      <c r="M8" s="3" t="b">
        <f t="shared" si="2"/>
        <v>1</v>
      </c>
    </row>
    <row r="9" spans="1:13" x14ac:dyDescent="0.3">
      <c r="A9" s="1" t="s">
        <v>3</v>
      </c>
      <c r="B9" t="s">
        <v>11</v>
      </c>
      <c r="C9">
        <v>8</v>
      </c>
      <c r="D9">
        <v>20</v>
      </c>
      <c r="E9">
        <v>100</v>
      </c>
      <c r="F9">
        <v>0</v>
      </c>
      <c r="H9" s="3">
        <f t="shared" si="1"/>
        <v>0.8</v>
      </c>
      <c r="I9" s="3">
        <f t="shared" si="0"/>
        <v>1</v>
      </c>
      <c r="J9" s="3">
        <f t="shared" si="0"/>
        <v>1</v>
      </c>
      <c r="K9" s="3">
        <f t="shared" si="0"/>
        <v>0</v>
      </c>
      <c r="M9" s="3" t="b">
        <f t="shared" si="2"/>
        <v>1</v>
      </c>
    </row>
    <row r="10" spans="1:13" x14ac:dyDescent="0.3">
      <c r="A10" s="1" t="s">
        <v>4</v>
      </c>
      <c r="B10" t="s">
        <v>12</v>
      </c>
      <c r="C10">
        <v>9</v>
      </c>
      <c r="D10">
        <v>20</v>
      </c>
      <c r="E10">
        <v>100</v>
      </c>
      <c r="F10">
        <v>1</v>
      </c>
      <c r="H10" s="3">
        <f t="shared" si="1"/>
        <v>0.9</v>
      </c>
      <c r="I10" s="3">
        <f t="shared" si="0"/>
        <v>1</v>
      </c>
      <c r="J10" s="3">
        <f t="shared" si="0"/>
        <v>1</v>
      </c>
      <c r="K10" s="3">
        <f t="shared" si="0"/>
        <v>1</v>
      </c>
      <c r="M10" s="3" t="b">
        <f t="shared" si="2"/>
        <v>0</v>
      </c>
    </row>
    <row r="11" spans="1:13" x14ac:dyDescent="0.3">
      <c r="A11" s="1" t="s">
        <v>5</v>
      </c>
      <c r="B11" t="s">
        <v>13</v>
      </c>
      <c r="C11">
        <v>7</v>
      </c>
      <c r="D11">
        <v>20</v>
      </c>
      <c r="E11">
        <v>93</v>
      </c>
      <c r="F11">
        <v>1</v>
      </c>
      <c r="H11" s="3">
        <f t="shared" si="1"/>
        <v>0.7</v>
      </c>
      <c r="I11" s="3">
        <f t="shared" si="0"/>
        <v>1</v>
      </c>
      <c r="J11" s="3">
        <f t="shared" si="0"/>
        <v>0.93</v>
      </c>
      <c r="K11" s="3">
        <f t="shared" si="0"/>
        <v>1</v>
      </c>
      <c r="M11" s="3" t="b">
        <f t="shared" si="2"/>
        <v>0</v>
      </c>
    </row>
    <row r="12" spans="1:13" x14ac:dyDescent="0.3">
      <c r="A12" s="1" t="s">
        <v>6</v>
      </c>
      <c r="B12" t="s">
        <v>14</v>
      </c>
      <c r="C12">
        <v>10</v>
      </c>
      <c r="D12">
        <v>19</v>
      </c>
      <c r="E12">
        <v>87</v>
      </c>
      <c r="F12">
        <v>1</v>
      </c>
      <c r="H12" s="3">
        <f t="shared" si="1"/>
        <v>1</v>
      </c>
      <c r="I12" s="3">
        <f t="shared" si="0"/>
        <v>0.95</v>
      </c>
      <c r="J12" s="3">
        <f t="shared" si="0"/>
        <v>0.87</v>
      </c>
      <c r="K12" s="3">
        <f t="shared" si="0"/>
        <v>1</v>
      </c>
      <c r="M12" s="3" t="b">
        <f t="shared" si="2"/>
        <v>0</v>
      </c>
    </row>
    <row r="13" spans="1:13" x14ac:dyDescent="0.3">
      <c r="A13" s="1" t="s">
        <v>5</v>
      </c>
      <c r="B13" t="s">
        <v>15</v>
      </c>
      <c r="C13">
        <v>10</v>
      </c>
      <c r="D13">
        <v>17</v>
      </c>
      <c r="E13">
        <v>95</v>
      </c>
      <c r="F13">
        <v>0</v>
      </c>
      <c r="H13" s="3">
        <f t="shared" si="1"/>
        <v>1</v>
      </c>
      <c r="I13" s="3">
        <f t="shared" si="0"/>
        <v>0.85</v>
      </c>
      <c r="J13" s="3">
        <f t="shared" si="0"/>
        <v>0.95</v>
      </c>
      <c r="K13" s="3">
        <f t="shared" si="0"/>
        <v>0</v>
      </c>
      <c r="M13" s="3" t="b">
        <f t="shared" si="2"/>
        <v>1</v>
      </c>
    </row>
    <row r="14" spans="1:13" x14ac:dyDescent="0.3">
      <c r="A14" s="1" t="s">
        <v>7</v>
      </c>
      <c r="B14" t="s">
        <v>16</v>
      </c>
      <c r="C14">
        <v>8</v>
      </c>
      <c r="D14">
        <v>16</v>
      </c>
      <c r="E14">
        <v>74</v>
      </c>
      <c r="F14">
        <v>0</v>
      </c>
      <c r="H14" s="3">
        <f t="shared" si="1"/>
        <v>0.8</v>
      </c>
      <c r="I14" s="3">
        <f t="shared" si="0"/>
        <v>0.8</v>
      </c>
      <c r="J14" s="3">
        <f t="shared" si="0"/>
        <v>0.74</v>
      </c>
      <c r="K14" s="3">
        <f t="shared" si="0"/>
        <v>0</v>
      </c>
      <c r="M14" s="3" t="b">
        <f t="shared" si="2"/>
        <v>1</v>
      </c>
    </row>
    <row r="15" spans="1:13" x14ac:dyDescent="0.3">
      <c r="A15" s="1" t="s">
        <v>3</v>
      </c>
      <c r="B15" t="s">
        <v>17</v>
      </c>
      <c r="C15">
        <v>6</v>
      </c>
      <c r="D15">
        <v>18</v>
      </c>
      <c r="E15">
        <v>77</v>
      </c>
      <c r="F15">
        <v>0</v>
      </c>
      <c r="H15" s="3">
        <f t="shared" si="1"/>
        <v>0.6</v>
      </c>
      <c r="I15" s="3">
        <f t="shared" si="0"/>
        <v>0.9</v>
      </c>
      <c r="J15" s="3">
        <f t="shared" si="0"/>
        <v>0.77</v>
      </c>
      <c r="K15" s="3">
        <f t="shared" si="0"/>
        <v>0</v>
      </c>
      <c r="M15" s="3" t="b">
        <f>OR(H15&lt;0.5,I15&lt;0.5,J15&lt;0.5,K15&lt;0.5)</f>
        <v>1</v>
      </c>
    </row>
    <row r="16" spans="1:13" x14ac:dyDescent="0.3">
      <c r="A16" s="1" t="s">
        <v>8</v>
      </c>
      <c r="B16" t="s">
        <v>18</v>
      </c>
      <c r="C16">
        <v>9</v>
      </c>
      <c r="D16">
        <v>11</v>
      </c>
      <c r="E16">
        <v>81</v>
      </c>
      <c r="F16">
        <v>1</v>
      </c>
      <c r="H16" s="3">
        <f t="shared" si="1"/>
        <v>0.9</v>
      </c>
      <c r="I16" s="3">
        <f t="shared" si="0"/>
        <v>0.55000000000000004</v>
      </c>
      <c r="J16" s="3">
        <f t="shared" si="0"/>
        <v>0.81</v>
      </c>
      <c r="K16" s="3">
        <f t="shared" si="0"/>
        <v>1</v>
      </c>
      <c r="M16" s="3" t="b">
        <f t="shared" si="2"/>
        <v>0</v>
      </c>
    </row>
    <row r="17" spans="1:13" x14ac:dyDescent="0.3">
      <c r="A17" s="1" t="s">
        <v>3</v>
      </c>
      <c r="B17" t="s">
        <v>19</v>
      </c>
      <c r="C17">
        <v>5</v>
      </c>
      <c r="D17">
        <v>13</v>
      </c>
      <c r="E17">
        <v>87</v>
      </c>
      <c r="F17">
        <v>1</v>
      </c>
      <c r="H17" s="3">
        <f t="shared" si="1"/>
        <v>0.5</v>
      </c>
      <c r="I17" s="3">
        <f t="shared" si="0"/>
        <v>0.65</v>
      </c>
      <c r="J17" s="3">
        <f t="shared" si="0"/>
        <v>0.87</v>
      </c>
      <c r="K17" s="3">
        <f t="shared" si="0"/>
        <v>1</v>
      </c>
      <c r="M17" s="3" t="b">
        <f t="shared" si="2"/>
        <v>0</v>
      </c>
    </row>
    <row r="18" spans="1:13" x14ac:dyDescent="0.3">
      <c r="A18" s="1" t="s">
        <v>9</v>
      </c>
      <c r="B18" t="s">
        <v>20</v>
      </c>
      <c r="C18">
        <v>11</v>
      </c>
      <c r="D18">
        <v>19</v>
      </c>
      <c r="E18">
        <v>94</v>
      </c>
      <c r="F18">
        <v>1</v>
      </c>
      <c r="H18" s="3">
        <f t="shared" si="1"/>
        <v>1.1000000000000001</v>
      </c>
      <c r="I18" s="3">
        <f t="shared" si="0"/>
        <v>0.95</v>
      </c>
      <c r="J18" s="3">
        <f t="shared" si="0"/>
        <v>0.94</v>
      </c>
      <c r="K18" s="3">
        <f t="shared" si="0"/>
        <v>1</v>
      </c>
      <c r="M18" s="3" t="b">
        <f t="shared" si="2"/>
        <v>0</v>
      </c>
    </row>
    <row r="19" spans="1:13" x14ac:dyDescent="0.3">
      <c r="A19" s="1" t="s">
        <v>10</v>
      </c>
      <c r="B19" t="s">
        <v>21</v>
      </c>
      <c r="C19">
        <v>7</v>
      </c>
      <c r="D19">
        <v>20</v>
      </c>
      <c r="E19">
        <v>90</v>
      </c>
      <c r="F19">
        <v>1</v>
      </c>
      <c r="H19" s="3">
        <f t="shared" si="1"/>
        <v>0.7</v>
      </c>
      <c r="I19" s="3">
        <f t="shared" si="0"/>
        <v>1</v>
      </c>
      <c r="J19" s="3">
        <f t="shared" si="0"/>
        <v>0.9</v>
      </c>
      <c r="K19" s="3">
        <f t="shared" si="0"/>
        <v>1</v>
      </c>
      <c r="M19" s="3" t="b">
        <f t="shared" si="2"/>
        <v>0</v>
      </c>
    </row>
    <row r="20" spans="1:13" x14ac:dyDescent="0.3">
      <c r="A20" s="1" t="s">
        <v>3</v>
      </c>
      <c r="B20" t="s">
        <v>22</v>
      </c>
      <c r="C20">
        <v>8</v>
      </c>
      <c r="D20">
        <v>17</v>
      </c>
      <c r="E20">
        <v>89</v>
      </c>
      <c r="F20">
        <v>1</v>
      </c>
      <c r="H20" s="3">
        <f t="shared" si="1"/>
        <v>0.8</v>
      </c>
      <c r="I20" s="3">
        <f t="shared" ref="I20" si="3">D20/D$2</f>
        <v>0.85</v>
      </c>
      <c r="J20" s="3">
        <f t="shared" ref="J20" si="4">E20/E$2</f>
        <v>0.89</v>
      </c>
      <c r="K20" s="3">
        <f t="shared" ref="K20" si="5">F20/F$2</f>
        <v>1</v>
      </c>
      <c r="M20" s="3" t="b">
        <f t="shared" si="2"/>
        <v>0</v>
      </c>
    </row>
    <row r="22" spans="1:13" x14ac:dyDescent="0.3">
      <c r="A22" s="1" t="s">
        <v>29</v>
      </c>
      <c r="C22">
        <f>MAX(C4:C20)</f>
        <v>11</v>
      </c>
      <c r="D22">
        <f t="shared" ref="D22:K22" si="6">MAX(D4:D20)</f>
        <v>20</v>
      </c>
      <c r="E22">
        <f t="shared" si="6"/>
        <v>100</v>
      </c>
      <c r="F22">
        <f t="shared" si="6"/>
        <v>1</v>
      </c>
      <c r="H22" s="3">
        <f t="shared" si="6"/>
        <v>1.1000000000000001</v>
      </c>
      <c r="I22" s="3">
        <f t="shared" si="6"/>
        <v>1</v>
      </c>
      <c r="J22" s="3">
        <f t="shared" si="6"/>
        <v>1</v>
      </c>
      <c r="K22" s="3">
        <f t="shared" si="6"/>
        <v>1</v>
      </c>
    </row>
    <row r="23" spans="1:13" x14ac:dyDescent="0.3">
      <c r="A23" s="1" t="s">
        <v>30</v>
      </c>
      <c r="C23">
        <f>MIN(C4:C20)</f>
        <v>5</v>
      </c>
      <c r="D23">
        <f t="shared" ref="D23:K23" si="7">MIN(D4:D20)</f>
        <v>11</v>
      </c>
      <c r="E23">
        <f t="shared" si="7"/>
        <v>70</v>
      </c>
      <c r="F23">
        <f t="shared" si="7"/>
        <v>0</v>
      </c>
      <c r="H23" s="4">
        <f>MIN(H4:H20)</f>
        <v>0.5</v>
      </c>
      <c r="I23" s="3">
        <f t="shared" si="7"/>
        <v>0.55000000000000004</v>
      </c>
      <c r="J23" s="3">
        <f t="shared" si="7"/>
        <v>0.7</v>
      </c>
      <c r="K23" s="3">
        <f t="shared" si="7"/>
        <v>0</v>
      </c>
    </row>
    <row r="24" spans="1:13" x14ac:dyDescent="0.3">
      <c r="A24" s="1" t="s">
        <v>31</v>
      </c>
      <c r="C24">
        <f>AVERAGE(C4:C20)</f>
        <v>8.4705882352941178</v>
      </c>
      <c r="D24">
        <f t="shared" ref="D24:K24" si="8">AVERAGE(D4:D20)</f>
        <v>17.588235294117649</v>
      </c>
      <c r="E24">
        <f t="shared" si="8"/>
        <v>88.647058823529406</v>
      </c>
      <c r="F24">
        <f t="shared" si="8"/>
        <v>0.6470588235294118</v>
      </c>
      <c r="H24" s="3">
        <f t="shared" si="8"/>
        <v>0.84705882352941175</v>
      </c>
      <c r="I24" s="3">
        <f t="shared" si="8"/>
        <v>0.87941176470588245</v>
      </c>
      <c r="J24" s="3">
        <f t="shared" si="8"/>
        <v>0.88647058823529401</v>
      </c>
      <c r="K24" s="3">
        <f t="shared" si="8"/>
        <v>0.6470588235294118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  <cfRule type="iconSet" priority="8">
      <iconSet>
        <cfvo type="percent" val="0"/>
        <cfvo type="percent" val="33"/>
        <cfvo type="percent" val="67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  <cfRule type="iconSet" priority="7">
      <iconSet>
        <cfvo type="percent" val="0"/>
        <cfvo type="percent" val="33"/>
        <cfvo type="percent" val="67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>
        <cfvo type="percent" val="0"/>
        <cfvo type="percent" val="33"/>
        <cfvo type="percent" val="67"/>
      </iconSet>
    </cfRule>
  </conditionalFormatting>
  <conditionalFormatting sqref="H4:K20 M4:M20">
    <cfRule type="cellIs" dxfId="1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pageSetup scale="6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LINA BAVISKAR</dc:creator>
  <cp:lastModifiedBy>Pooja Devre</cp:lastModifiedBy>
  <cp:lastPrinted>2024-01-10T09:53:38Z</cp:lastPrinted>
  <dcterms:created xsi:type="dcterms:W3CDTF">2024-01-10T09:06:01Z</dcterms:created>
  <dcterms:modified xsi:type="dcterms:W3CDTF">2024-10-18T09:54:17Z</dcterms:modified>
</cp:coreProperties>
</file>