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C456439-BB41-4CD8-A6BE-1756CC0968D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Data_Validation" sheetId="2" r:id="rId2"/>
    <sheet name="Pivot_Table" sheetId="3" r:id="rId3"/>
  </sheets>
  <definedNames>
    <definedName name="_xlnm._FilterDatabase" localSheetId="0" hidden="1">Sheet1!$A$1:$O$1002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02" i="1" l="1"/>
  <c r="P1001" i="1"/>
  <c r="Q1001" i="1" s="1"/>
  <c r="R1001" i="1" s="1"/>
  <c r="P1000" i="1"/>
  <c r="Q1000" i="1" s="1"/>
  <c r="R1000" i="1" s="1"/>
  <c r="P999" i="1"/>
  <c r="Q999" i="1" s="1"/>
  <c r="R999" i="1" s="1"/>
  <c r="P998" i="1"/>
  <c r="Q998" i="1" s="1"/>
  <c r="R998" i="1" s="1"/>
  <c r="P997" i="1"/>
  <c r="Q997" i="1" s="1"/>
  <c r="R997" i="1" s="1"/>
  <c r="P996" i="1"/>
  <c r="Q996" i="1" s="1"/>
  <c r="R996" i="1" s="1"/>
  <c r="P995" i="1"/>
  <c r="Q995" i="1" s="1"/>
  <c r="R995" i="1" s="1"/>
  <c r="P994" i="1"/>
  <c r="Q994" i="1" s="1"/>
  <c r="R994" i="1" s="1"/>
  <c r="P993" i="1"/>
  <c r="Q993" i="1" s="1"/>
  <c r="R993" i="1" s="1"/>
  <c r="P992" i="1"/>
  <c r="Q992" i="1" s="1"/>
  <c r="R992" i="1" s="1"/>
  <c r="Q991" i="1"/>
  <c r="R991" i="1" s="1"/>
  <c r="P991" i="1"/>
  <c r="P990" i="1"/>
  <c r="Q990" i="1" s="1"/>
  <c r="R990" i="1" s="1"/>
  <c r="P989" i="1"/>
  <c r="Q989" i="1" s="1"/>
  <c r="R989" i="1" s="1"/>
  <c r="P988" i="1"/>
  <c r="Q988" i="1" s="1"/>
  <c r="R988" i="1" s="1"/>
  <c r="Q987" i="1"/>
  <c r="R987" i="1" s="1"/>
  <c r="P987" i="1"/>
  <c r="R986" i="1"/>
  <c r="P986" i="1"/>
  <c r="Q986" i="1" s="1"/>
  <c r="P985" i="1"/>
  <c r="Q985" i="1" s="1"/>
  <c r="R985" i="1" s="1"/>
  <c r="P984" i="1"/>
  <c r="Q984" i="1" s="1"/>
  <c r="R984" i="1" s="1"/>
  <c r="Q983" i="1"/>
  <c r="R983" i="1" s="1"/>
  <c r="P983" i="1"/>
  <c r="P982" i="1"/>
  <c r="Q982" i="1" s="1"/>
  <c r="R982" i="1" s="1"/>
  <c r="P981" i="1"/>
  <c r="Q981" i="1" s="1"/>
  <c r="R981" i="1" s="1"/>
  <c r="P980" i="1"/>
  <c r="Q980" i="1" s="1"/>
  <c r="R980" i="1" s="1"/>
  <c r="P979" i="1"/>
  <c r="Q979" i="1" s="1"/>
  <c r="R979" i="1" s="1"/>
  <c r="P978" i="1"/>
  <c r="Q978" i="1" s="1"/>
  <c r="R978" i="1" s="1"/>
  <c r="P977" i="1"/>
  <c r="Q977" i="1" s="1"/>
  <c r="R977" i="1" s="1"/>
  <c r="P976" i="1"/>
  <c r="Q976" i="1" s="1"/>
  <c r="R976" i="1" s="1"/>
  <c r="P975" i="1"/>
  <c r="Q975" i="1" s="1"/>
  <c r="R975" i="1" s="1"/>
  <c r="P974" i="1"/>
  <c r="Q974" i="1" s="1"/>
  <c r="R974" i="1" s="1"/>
  <c r="P973" i="1"/>
  <c r="Q973" i="1" s="1"/>
  <c r="R973" i="1" s="1"/>
  <c r="R972" i="1"/>
  <c r="P972" i="1"/>
  <c r="Q972" i="1" s="1"/>
  <c r="P971" i="1"/>
  <c r="Q971" i="1" s="1"/>
  <c r="R971" i="1" s="1"/>
  <c r="P970" i="1"/>
  <c r="Q970" i="1" s="1"/>
  <c r="R970" i="1" s="1"/>
  <c r="P969" i="1"/>
  <c r="Q969" i="1" s="1"/>
  <c r="R969" i="1" s="1"/>
  <c r="P968" i="1"/>
  <c r="Q968" i="1" s="1"/>
  <c r="R968" i="1" s="1"/>
  <c r="Q967" i="1"/>
  <c r="R967" i="1" s="1"/>
  <c r="P967" i="1"/>
  <c r="P966" i="1"/>
  <c r="Q966" i="1" s="1"/>
  <c r="R966" i="1" s="1"/>
  <c r="P965" i="1"/>
  <c r="Q965" i="1" s="1"/>
  <c r="R965" i="1" s="1"/>
  <c r="Q964" i="1"/>
  <c r="R964" i="1" s="1"/>
  <c r="P964" i="1"/>
  <c r="Q963" i="1"/>
  <c r="R963" i="1" s="1"/>
  <c r="P963" i="1"/>
  <c r="P962" i="1"/>
  <c r="Q962" i="1" s="1"/>
  <c r="R962" i="1" s="1"/>
  <c r="P961" i="1"/>
  <c r="Q961" i="1" s="1"/>
  <c r="R961" i="1" s="1"/>
  <c r="P960" i="1"/>
  <c r="Q960" i="1" s="1"/>
  <c r="R960" i="1" s="1"/>
  <c r="P959" i="1"/>
  <c r="Q959" i="1" s="1"/>
  <c r="R959" i="1" s="1"/>
  <c r="P958" i="1"/>
  <c r="Q958" i="1" s="1"/>
  <c r="R958" i="1" s="1"/>
  <c r="P957" i="1"/>
  <c r="Q957" i="1" s="1"/>
  <c r="R957" i="1" s="1"/>
  <c r="P956" i="1"/>
  <c r="Q956" i="1" s="1"/>
  <c r="R956" i="1" s="1"/>
  <c r="P955" i="1"/>
  <c r="Q955" i="1" s="1"/>
  <c r="R955" i="1" s="1"/>
  <c r="P954" i="1"/>
  <c r="Q954" i="1" s="1"/>
  <c r="R954" i="1" s="1"/>
  <c r="P953" i="1"/>
  <c r="Q953" i="1" s="1"/>
  <c r="R953" i="1" s="1"/>
  <c r="P952" i="1"/>
  <c r="Q952" i="1" s="1"/>
  <c r="R952" i="1" s="1"/>
  <c r="P951" i="1"/>
  <c r="Q951" i="1" s="1"/>
  <c r="R951" i="1" s="1"/>
  <c r="P950" i="1"/>
  <c r="Q950" i="1" s="1"/>
  <c r="R950" i="1" s="1"/>
  <c r="P949" i="1"/>
  <c r="Q949" i="1" s="1"/>
  <c r="R949" i="1" s="1"/>
  <c r="P948" i="1"/>
  <c r="Q948" i="1" s="1"/>
  <c r="R948" i="1" s="1"/>
  <c r="P947" i="1"/>
  <c r="Q947" i="1" s="1"/>
  <c r="R947" i="1" s="1"/>
  <c r="P946" i="1"/>
  <c r="Q946" i="1" s="1"/>
  <c r="R946" i="1" s="1"/>
  <c r="P945" i="1"/>
  <c r="Q945" i="1" s="1"/>
  <c r="R945" i="1" s="1"/>
  <c r="P944" i="1"/>
  <c r="Q944" i="1" s="1"/>
  <c r="R944" i="1" s="1"/>
  <c r="Q943" i="1"/>
  <c r="R943" i="1" s="1"/>
  <c r="P943" i="1"/>
  <c r="P942" i="1"/>
  <c r="Q942" i="1" s="1"/>
  <c r="R942" i="1" s="1"/>
  <c r="P941" i="1"/>
  <c r="Q941" i="1" s="1"/>
  <c r="R941" i="1" s="1"/>
  <c r="P940" i="1"/>
  <c r="Q940" i="1" s="1"/>
  <c r="R940" i="1" s="1"/>
  <c r="Q939" i="1"/>
  <c r="R939" i="1" s="1"/>
  <c r="P939" i="1"/>
  <c r="P938" i="1"/>
  <c r="Q938" i="1" s="1"/>
  <c r="R938" i="1" s="1"/>
  <c r="P937" i="1"/>
  <c r="Q937" i="1" s="1"/>
  <c r="R937" i="1" s="1"/>
  <c r="P936" i="1"/>
  <c r="Q936" i="1" s="1"/>
  <c r="R936" i="1" s="1"/>
  <c r="P935" i="1"/>
  <c r="Q935" i="1" s="1"/>
  <c r="R935" i="1" s="1"/>
  <c r="P934" i="1"/>
  <c r="Q934" i="1" s="1"/>
  <c r="R934" i="1" s="1"/>
  <c r="P933" i="1"/>
  <c r="Q933" i="1" s="1"/>
  <c r="R933" i="1" s="1"/>
  <c r="P932" i="1"/>
  <c r="Q932" i="1" s="1"/>
  <c r="R932" i="1" s="1"/>
  <c r="P931" i="1"/>
  <c r="Q931" i="1" s="1"/>
  <c r="R931" i="1" s="1"/>
  <c r="P930" i="1"/>
  <c r="Q930" i="1" s="1"/>
  <c r="R930" i="1" s="1"/>
  <c r="P929" i="1"/>
  <c r="Q929" i="1" s="1"/>
  <c r="R929" i="1" s="1"/>
  <c r="R928" i="1"/>
  <c r="P928" i="1"/>
  <c r="Q928" i="1" s="1"/>
  <c r="P927" i="1"/>
  <c r="Q927" i="1" s="1"/>
  <c r="R927" i="1" s="1"/>
  <c r="P926" i="1"/>
  <c r="Q926" i="1" s="1"/>
  <c r="R926" i="1" s="1"/>
  <c r="P925" i="1"/>
  <c r="Q925" i="1" s="1"/>
  <c r="R925" i="1" s="1"/>
  <c r="P924" i="1"/>
  <c r="Q924" i="1" s="1"/>
  <c r="R924" i="1" s="1"/>
  <c r="P923" i="1"/>
  <c r="Q923" i="1" s="1"/>
  <c r="R923" i="1" s="1"/>
  <c r="Q922" i="1"/>
  <c r="R922" i="1" s="1"/>
  <c r="P922" i="1"/>
  <c r="P921" i="1"/>
  <c r="Q921" i="1" s="1"/>
  <c r="R921" i="1" s="1"/>
  <c r="P920" i="1"/>
  <c r="Q920" i="1" s="1"/>
  <c r="R920" i="1" s="1"/>
  <c r="Q919" i="1"/>
  <c r="R919" i="1" s="1"/>
  <c r="P919" i="1"/>
  <c r="P918" i="1"/>
  <c r="Q918" i="1" s="1"/>
  <c r="R918" i="1" s="1"/>
  <c r="P917" i="1"/>
  <c r="Q917" i="1" s="1"/>
  <c r="R917" i="1" s="1"/>
  <c r="P916" i="1"/>
  <c r="Q916" i="1" s="1"/>
  <c r="R916" i="1" s="1"/>
  <c r="Q915" i="1"/>
  <c r="R915" i="1" s="1"/>
  <c r="P915" i="1"/>
  <c r="P914" i="1"/>
  <c r="Q914" i="1" s="1"/>
  <c r="R914" i="1" s="1"/>
  <c r="P913" i="1"/>
  <c r="Q913" i="1" s="1"/>
  <c r="R913" i="1" s="1"/>
  <c r="P912" i="1"/>
  <c r="Q912" i="1" s="1"/>
  <c r="R912" i="1" s="1"/>
  <c r="P911" i="1"/>
  <c r="Q911" i="1" s="1"/>
  <c r="R911" i="1" s="1"/>
  <c r="P910" i="1"/>
  <c r="Q910" i="1" s="1"/>
  <c r="R910" i="1" s="1"/>
  <c r="P909" i="1"/>
  <c r="Q909" i="1" s="1"/>
  <c r="R909" i="1" s="1"/>
  <c r="P908" i="1"/>
  <c r="Q908" i="1" s="1"/>
  <c r="R908" i="1" s="1"/>
  <c r="P907" i="1"/>
  <c r="Q907" i="1" s="1"/>
  <c r="R907" i="1" s="1"/>
  <c r="P906" i="1"/>
  <c r="Q906" i="1" s="1"/>
  <c r="R906" i="1" s="1"/>
  <c r="P905" i="1"/>
  <c r="Q905" i="1" s="1"/>
  <c r="R905" i="1" s="1"/>
  <c r="P904" i="1"/>
  <c r="Q904" i="1" s="1"/>
  <c r="R904" i="1" s="1"/>
  <c r="P903" i="1"/>
  <c r="Q903" i="1" s="1"/>
  <c r="R903" i="1" s="1"/>
  <c r="P902" i="1"/>
  <c r="Q902" i="1" s="1"/>
  <c r="R902" i="1" s="1"/>
  <c r="P901" i="1"/>
  <c r="Q901" i="1" s="1"/>
  <c r="R901" i="1" s="1"/>
  <c r="P900" i="1"/>
  <c r="Q900" i="1" s="1"/>
  <c r="R900" i="1" s="1"/>
  <c r="P899" i="1"/>
  <c r="Q899" i="1" s="1"/>
  <c r="R899" i="1" s="1"/>
  <c r="Q898" i="1"/>
  <c r="R898" i="1" s="1"/>
  <c r="P898" i="1"/>
  <c r="P897" i="1"/>
  <c r="Q897" i="1" s="1"/>
  <c r="R897" i="1" s="1"/>
  <c r="P896" i="1"/>
  <c r="Q896" i="1" s="1"/>
  <c r="R896" i="1" s="1"/>
  <c r="Q895" i="1"/>
  <c r="R895" i="1" s="1"/>
  <c r="P895" i="1"/>
  <c r="P894" i="1"/>
  <c r="Q894" i="1" s="1"/>
  <c r="R894" i="1" s="1"/>
  <c r="P893" i="1"/>
  <c r="Q893" i="1" s="1"/>
  <c r="R893" i="1" s="1"/>
  <c r="Q892" i="1"/>
  <c r="R892" i="1" s="1"/>
  <c r="P892" i="1"/>
  <c r="Q891" i="1"/>
  <c r="R891" i="1" s="1"/>
  <c r="P891" i="1"/>
  <c r="P890" i="1"/>
  <c r="Q890" i="1" s="1"/>
  <c r="R890" i="1" s="1"/>
  <c r="P889" i="1"/>
  <c r="Q889" i="1" s="1"/>
  <c r="R889" i="1" s="1"/>
  <c r="P888" i="1"/>
  <c r="Q888" i="1" s="1"/>
  <c r="R888" i="1" s="1"/>
  <c r="Q887" i="1"/>
  <c r="R887" i="1" s="1"/>
  <c r="P887" i="1"/>
  <c r="R886" i="1"/>
  <c r="P886" i="1"/>
  <c r="Q886" i="1" s="1"/>
  <c r="P885" i="1"/>
  <c r="Q885" i="1" s="1"/>
  <c r="R885" i="1" s="1"/>
  <c r="P884" i="1"/>
  <c r="Q884" i="1" s="1"/>
  <c r="R884" i="1" s="1"/>
  <c r="P883" i="1"/>
  <c r="Q883" i="1" s="1"/>
  <c r="R883" i="1" s="1"/>
  <c r="P882" i="1"/>
  <c r="Q882" i="1" s="1"/>
  <c r="R882" i="1" s="1"/>
  <c r="P881" i="1"/>
  <c r="Q881" i="1" s="1"/>
  <c r="R881" i="1" s="1"/>
  <c r="P880" i="1"/>
  <c r="Q880" i="1" s="1"/>
  <c r="R880" i="1" s="1"/>
  <c r="P879" i="1"/>
  <c r="Q879" i="1" s="1"/>
  <c r="R879" i="1" s="1"/>
  <c r="P878" i="1"/>
  <c r="Q878" i="1" s="1"/>
  <c r="R878" i="1" s="1"/>
  <c r="P877" i="1"/>
  <c r="Q877" i="1" s="1"/>
  <c r="R877" i="1" s="1"/>
  <c r="P876" i="1"/>
  <c r="Q876" i="1" s="1"/>
  <c r="R876" i="1" s="1"/>
  <c r="P875" i="1"/>
  <c r="Q875" i="1" s="1"/>
  <c r="R875" i="1" s="1"/>
  <c r="P874" i="1"/>
  <c r="Q874" i="1" s="1"/>
  <c r="R874" i="1" s="1"/>
  <c r="P873" i="1"/>
  <c r="Q873" i="1" s="1"/>
  <c r="R873" i="1" s="1"/>
  <c r="P872" i="1"/>
  <c r="Q872" i="1" s="1"/>
  <c r="R872" i="1" s="1"/>
  <c r="Q871" i="1"/>
  <c r="R871" i="1" s="1"/>
  <c r="P871" i="1"/>
  <c r="P870" i="1"/>
  <c r="Q870" i="1" s="1"/>
  <c r="R870" i="1" s="1"/>
  <c r="P869" i="1"/>
  <c r="Q869" i="1" s="1"/>
  <c r="R869" i="1" s="1"/>
  <c r="P868" i="1"/>
  <c r="Q868" i="1" s="1"/>
  <c r="R868" i="1" s="1"/>
  <c r="Q867" i="1"/>
  <c r="R867" i="1" s="1"/>
  <c r="P867" i="1"/>
  <c r="P866" i="1"/>
  <c r="Q866" i="1" s="1"/>
  <c r="R866" i="1" s="1"/>
  <c r="P865" i="1"/>
  <c r="Q865" i="1" s="1"/>
  <c r="R865" i="1" s="1"/>
  <c r="P864" i="1"/>
  <c r="Q864" i="1" s="1"/>
  <c r="R864" i="1" s="1"/>
  <c r="P863" i="1"/>
  <c r="Q863" i="1" s="1"/>
  <c r="R863" i="1" s="1"/>
  <c r="P862" i="1"/>
  <c r="Q862" i="1" s="1"/>
  <c r="R862" i="1" s="1"/>
  <c r="P861" i="1"/>
  <c r="Q861" i="1" s="1"/>
  <c r="R861" i="1" s="1"/>
  <c r="P860" i="1"/>
  <c r="Q860" i="1" s="1"/>
  <c r="R860" i="1" s="1"/>
  <c r="P859" i="1"/>
  <c r="Q859" i="1" s="1"/>
  <c r="R859" i="1" s="1"/>
  <c r="P858" i="1"/>
  <c r="Q858" i="1" s="1"/>
  <c r="R858" i="1" s="1"/>
  <c r="P857" i="1"/>
  <c r="Q857" i="1" s="1"/>
  <c r="R857" i="1" s="1"/>
  <c r="P856" i="1"/>
  <c r="Q856" i="1" s="1"/>
  <c r="R856" i="1" s="1"/>
  <c r="P855" i="1"/>
  <c r="Q855" i="1" s="1"/>
  <c r="R855" i="1" s="1"/>
  <c r="P854" i="1"/>
  <c r="Q854" i="1" s="1"/>
  <c r="R854" i="1" s="1"/>
  <c r="P853" i="1"/>
  <c r="Q853" i="1" s="1"/>
  <c r="R853" i="1" s="1"/>
  <c r="R852" i="1"/>
  <c r="P852" i="1"/>
  <c r="Q852" i="1" s="1"/>
  <c r="P851" i="1"/>
  <c r="Q851" i="1" s="1"/>
  <c r="R851" i="1" s="1"/>
  <c r="P850" i="1"/>
  <c r="Q850" i="1" s="1"/>
  <c r="R850" i="1" s="1"/>
  <c r="P849" i="1"/>
  <c r="Q849" i="1" s="1"/>
  <c r="R849" i="1" s="1"/>
  <c r="P848" i="1"/>
  <c r="Q848" i="1" s="1"/>
  <c r="R848" i="1" s="1"/>
  <c r="Q847" i="1"/>
  <c r="R847" i="1" s="1"/>
  <c r="P847" i="1"/>
  <c r="P846" i="1"/>
  <c r="Q846" i="1" s="1"/>
  <c r="R846" i="1" s="1"/>
  <c r="P845" i="1"/>
  <c r="Q845" i="1" s="1"/>
  <c r="R845" i="1" s="1"/>
  <c r="Q844" i="1"/>
  <c r="R844" i="1" s="1"/>
  <c r="P844" i="1"/>
  <c r="Q843" i="1"/>
  <c r="R843" i="1" s="1"/>
  <c r="P843" i="1"/>
  <c r="P842" i="1"/>
  <c r="Q842" i="1" s="1"/>
  <c r="R842" i="1" s="1"/>
  <c r="P841" i="1"/>
  <c r="Q841" i="1" s="1"/>
  <c r="R841" i="1" s="1"/>
  <c r="P840" i="1"/>
  <c r="Q840" i="1" s="1"/>
  <c r="R840" i="1" s="1"/>
  <c r="P839" i="1"/>
  <c r="Q839" i="1" s="1"/>
  <c r="R839" i="1" s="1"/>
  <c r="P838" i="1"/>
  <c r="Q838" i="1" s="1"/>
  <c r="R838" i="1" s="1"/>
  <c r="P837" i="1"/>
  <c r="Q837" i="1" s="1"/>
  <c r="R837" i="1" s="1"/>
  <c r="P836" i="1"/>
  <c r="Q836" i="1" s="1"/>
  <c r="R836" i="1" s="1"/>
  <c r="P835" i="1"/>
  <c r="Q835" i="1" s="1"/>
  <c r="R835" i="1" s="1"/>
  <c r="P834" i="1"/>
  <c r="Q834" i="1" s="1"/>
  <c r="R834" i="1" s="1"/>
  <c r="P833" i="1"/>
  <c r="Q833" i="1" s="1"/>
  <c r="R833" i="1" s="1"/>
  <c r="P832" i="1"/>
  <c r="Q832" i="1" s="1"/>
  <c r="R832" i="1" s="1"/>
  <c r="P831" i="1"/>
  <c r="Q831" i="1" s="1"/>
  <c r="R831" i="1" s="1"/>
  <c r="P830" i="1"/>
  <c r="Q830" i="1" s="1"/>
  <c r="R830" i="1" s="1"/>
  <c r="P829" i="1"/>
  <c r="Q829" i="1" s="1"/>
  <c r="R829" i="1" s="1"/>
  <c r="P828" i="1"/>
  <c r="Q828" i="1" s="1"/>
  <c r="R828" i="1" s="1"/>
  <c r="P827" i="1"/>
  <c r="Q827" i="1" s="1"/>
  <c r="R827" i="1" s="1"/>
  <c r="P826" i="1"/>
  <c r="Q826" i="1" s="1"/>
  <c r="R826" i="1" s="1"/>
  <c r="P825" i="1"/>
  <c r="Q825" i="1" s="1"/>
  <c r="R825" i="1" s="1"/>
  <c r="P824" i="1"/>
  <c r="Q824" i="1" s="1"/>
  <c r="R824" i="1" s="1"/>
  <c r="Q823" i="1"/>
  <c r="R823" i="1" s="1"/>
  <c r="P823" i="1"/>
  <c r="P822" i="1"/>
  <c r="Q822" i="1" s="1"/>
  <c r="R822" i="1" s="1"/>
  <c r="P821" i="1"/>
  <c r="Q821" i="1" s="1"/>
  <c r="R821" i="1" s="1"/>
  <c r="P820" i="1"/>
  <c r="Q820" i="1" s="1"/>
  <c r="R820" i="1" s="1"/>
  <c r="Q819" i="1"/>
  <c r="R819" i="1" s="1"/>
  <c r="P819" i="1"/>
  <c r="P818" i="1"/>
  <c r="Q818" i="1" s="1"/>
  <c r="R818" i="1" s="1"/>
  <c r="P817" i="1"/>
  <c r="Q817" i="1" s="1"/>
  <c r="R817" i="1" s="1"/>
  <c r="P816" i="1"/>
  <c r="Q816" i="1" s="1"/>
  <c r="R816" i="1" s="1"/>
  <c r="P815" i="1"/>
  <c r="Q815" i="1" s="1"/>
  <c r="R815" i="1" s="1"/>
  <c r="P814" i="1"/>
  <c r="Q814" i="1" s="1"/>
  <c r="R814" i="1" s="1"/>
  <c r="P813" i="1"/>
  <c r="Q813" i="1" s="1"/>
  <c r="R813" i="1" s="1"/>
  <c r="P812" i="1"/>
  <c r="Q812" i="1" s="1"/>
  <c r="R812" i="1" s="1"/>
  <c r="P811" i="1"/>
  <c r="Q811" i="1" s="1"/>
  <c r="R811" i="1" s="1"/>
  <c r="P810" i="1"/>
  <c r="Q810" i="1" s="1"/>
  <c r="R810" i="1" s="1"/>
  <c r="P809" i="1"/>
  <c r="Q809" i="1" s="1"/>
  <c r="R809" i="1" s="1"/>
  <c r="P808" i="1"/>
  <c r="Q808" i="1" s="1"/>
  <c r="R808" i="1" s="1"/>
  <c r="Q807" i="1"/>
  <c r="R807" i="1" s="1"/>
  <c r="P807" i="1"/>
  <c r="P806" i="1"/>
  <c r="Q806" i="1" s="1"/>
  <c r="R806" i="1" s="1"/>
  <c r="P805" i="1"/>
  <c r="Q805" i="1" s="1"/>
  <c r="R805" i="1" s="1"/>
  <c r="P804" i="1"/>
  <c r="Q804" i="1" s="1"/>
  <c r="R804" i="1" s="1"/>
  <c r="P803" i="1"/>
  <c r="Q803" i="1" s="1"/>
  <c r="R803" i="1" s="1"/>
  <c r="P802" i="1"/>
  <c r="Q802" i="1" s="1"/>
  <c r="R802" i="1" s="1"/>
  <c r="P801" i="1"/>
  <c r="Q801" i="1" s="1"/>
  <c r="R801" i="1" s="1"/>
  <c r="P800" i="1"/>
  <c r="Q800" i="1" s="1"/>
  <c r="R800" i="1" s="1"/>
  <c r="Q799" i="1"/>
  <c r="R799" i="1" s="1"/>
  <c r="P799" i="1"/>
  <c r="P798" i="1"/>
  <c r="Q798" i="1" s="1"/>
  <c r="R798" i="1" s="1"/>
  <c r="P797" i="1"/>
  <c r="Q797" i="1" s="1"/>
  <c r="R797" i="1" s="1"/>
  <c r="R796" i="1"/>
  <c r="Q796" i="1"/>
  <c r="P796" i="1"/>
  <c r="R795" i="1"/>
  <c r="Q795" i="1"/>
  <c r="P795" i="1"/>
  <c r="P794" i="1"/>
  <c r="Q794" i="1" s="1"/>
  <c r="R794" i="1" s="1"/>
  <c r="P793" i="1"/>
  <c r="Q793" i="1" s="1"/>
  <c r="R793" i="1" s="1"/>
  <c r="P792" i="1"/>
  <c r="Q792" i="1" s="1"/>
  <c r="R792" i="1" s="1"/>
  <c r="P791" i="1"/>
  <c r="Q791" i="1" s="1"/>
  <c r="R791" i="1" s="1"/>
  <c r="P790" i="1"/>
  <c r="Q790" i="1" s="1"/>
  <c r="R790" i="1" s="1"/>
  <c r="P789" i="1"/>
  <c r="Q789" i="1" s="1"/>
  <c r="R789" i="1" s="1"/>
  <c r="P788" i="1"/>
  <c r="Q788" i="1" s="1"/>
  <c r="R788" i="1" s="1"/>
  <c r="P787" i="1"/>
  <c r="Q787" i="1" s="1"/>
  <c r="R787" i="1" s="1"/>
  <c r="P786" i="1"/>
  <c r="Q786" i="1" s="1"/>
  <c r="R786" i="1" s="1"/>
  <c r="P785" i="1"/>
  <c r="Q785" i="1" s="1"/>
  <c r="R785" i="1" s="1"/>
  <c r="P784" i="1"/>
  <c r="Q784" i="1" s="1"/>
  <c r="R784" i="1" s="1"/>
  <c r="Q783" i="1"/>
  <c r="R783" i="1" s="1"/>
  <c r="P783" i="1"/>
  <c r="P782" i="1"/>
  <c r="Q782" i="1" s="1"/>
  <c r="R782" i="1" s="1"/>
  <c r="P781" i="1"/>
  <c r="Q781" i="1" s="1"/>
  <c r="R781" i="1" s="1"/>
  <c r="P780" i="1"/>
  <c r="Q780" i="1" s="1"/>
  <c r="R780" i="1" s="1"/>
  <c r="P779" i="1"/>
  <c r="Q779" i="1" s="1"/>
  <c r="R779" i="1" s="1"/>
  <c r="P778" i="1"/>
  <c r="Q778" i="1" s="1"/>
  <c r="R778" i="1" s="1"/>
  <c r="P777" i="1"/>
  <c r="Q777" i="1" s="1"/>
  <c r="R777" i="1" s="1"/>
  <c r="P776" i="1"/>
  <c r="Q776" i="1" s="1"/>
  <c r="R776" i="1" s="1"/>
  <c r="Q775" i="1"/>
  <c r="R775" i="1" s="1"/>
  <c r="P775" i="1"/>
  <c r="P774" i="1"/>
  <c r="Q774" i="1" s="1"/>
  <c r="R774" i="1" s="1"/>
  <c r="P773" i="1"/>
  <c r="Q773" i="1" s="1"/>
  <c r="R773" i="1" s="1"/>
  <c r="P772" i="1"/>
  <c r="Q772" i="1" s="1"/>
  <c r="R772" i="1" s="1"/>
  <c r="Q771" i="1"/>
  <c r="R771" i="1" s="1"/>
  <c r="P771" i="1"/>
  <c r="R770" i="1"/>
  <c r="P770" i="1"/>
  <c r="Q770" i="1" s="1"/>
  <c r="P769" i="1"/>
  <c r="Q769" i="1" s="1"/>
  <c r="R769" i="1" s="1"/>
  <c r="P768" i="1"/>
  <c r="Q768" i="1" s="1"/>
  <c r="R768" i="1" s="1"/>
  <c r="P767" i="1"/>
  <c r="Q767" i="1" s="1"/>
  <c r="R767" i="1" s="1"/>
  <c r="P766" i="1"/>
  <c r="Q766" i="1" s="1"/>
  <c r="R766" i="1" s="1"/>
  <c r="P765" i="1"/>
  <c r="Q765" i="1" s="1"/>
  <c r="R765" i="1" s="1"/>
  <c r="Q764" i="1"/>
  <c r="R764" i="1" s="1"/>
  <c r="P764" i="1"/>
  <c r="P763" i="1"/>
  <c r="Q763" i="1" s="1"/>
  <c r="R763" i="1" s="1"/>
  <c r="P762" i="1"/>
  <c r="Q762" i="1" s="1"/>
  <c r="R762" i="1" s="1"/>
  <c r="P761" i="1"/>
  <c r="Q761" i="1" s="1"/>
  <c r="R761" i="1" s="1"/>
  <c r="P760" i="1"/>
  <c r="Q760" i="1" s="1"/>
  <c r="R760" i="1" s="1"/>
  <c r="P759" i="1"/>
  <c r="Q759" i="1" s="1"/>
  <c r="R759" i="1" s="1"/>
  <c r="P758" i="1"/>
  <c r="Q758" i="1" s="1"/>
  <c r="R758" i="1" s="1"/>
  <c r="P757" i="1"/>
  <c r="Q757" i="1" s="1"/>
  <c r="R757" i="1" s="1"/>
  <c r="P756" i="1"/>
  <c r="Q756" i="1" s="1"/>
  <c r="R756" i="1" s="1"/>
  <c r="P755" i="1"/>
  <c r="Q755" i="1" s="1"/>
  <c r="R755" i="1" s="1"/>
  <c r="P754" i="1"/>
  <c r="Q754" i="1" s="1"/>
  <c r="R754" i="1" s="1"/>
  <c r="P753" i="1"/>
  <c r="Q753" i="1" s="1"/>
  <c r="R753" i="1" s="1"/>
  <c r="P752" i="1"/>
  <c r="Q752" i="1" s="1"/>
  <c r="R752" i="1" s="1"/>
  <c r="Q751" i="1"/>
  <c r="R751" i="1" s="1"/>
  <c r="P751" i="1"/>
  <c r="P750" i="1"/>
  <c r="Q750" i="1" s="1"/>
  <c r="R750" i="1" s="1"/>
  <c r="P749" i="1"/>
  <c r="Q749" i="1" s="1"/>
  <c r="R749" i="1" s="1"/>
  <c r="P748" i="1"/>
  <c r="Q748" i="1" s="1"/>
  <c r="R748" i="1" s="1"/>
  <c r="Q747" i="1"/>
  <c r="R747" i="1" s="1"/>
  <c r="P747" i="1"/>
  <c r="P746" i="1"/>
  <c r="Q746" i="1" s="1"/>
  <c r="R746" i="1" s="1"/>
  <c r="P745" i="1"/>
  <c r="Q745" i="1" s="1"/>
  <c r="R745" i="1" s="1"/>
  <c r="P744" i="1"/>
  <c r="Q744" i="1" s="1"/>
  <c r="R744" i="1" s="1"/>
  <c r="Q743" i="1"/>
  <c r="R743" i="1" s="1"/>
  <c r="P743" i="1"/>
  <c r="R742" i="1"/>
  <c r="P742" i="1"/>
  <c r="Q742" i="1" s="1"/>
  <c r="P741" i="1"/>
  <c r="Q741" i="1" s="1"/>
  <c r="R741" i="1" s="1"/>
  <c r="P740" i="1"/>
  <c r="Q740" i="1" s="1"/>
  <c r="R740" i="1" s="1"/>
  <c r="P739" i="1"/>
  <c r="Q739" i="1" s="1"/>
  <c r="R739" i="1" s="1"/>
  <c r="P738" i="1"/>
  <c r="Q738" i="1" s="1"/>
  <c r="R738" i="1" s="1"/>
  <c r="P737" i="1"/>
  <c r="Q737" i="1" s="1"/>
  <c r="R737" i="1" s="1"/>
  <c r="P736" i="1"/>
  <c r="Q736" i="1" s="1"/>
  <c r="R736" i="1" s="1"/>
  <c r="P735" i="1"/>
  <c r="Q735" i="1" s="1"/>
  <c r="R735" i="1" s="1"/>
  <c r="P734" i="1"/>
  <c r="Q734" i="1" s="1"/>
  <c r="R734" i="1" s="1"/>
  <c r="P733" i="1"/>
  <c r="Q733" i="1" s="1"/>
  <c r="R733" i="1" s="1"/>
  <c r="P732" i="1"/>
  <c r="Q732" i="1" s="1"/>
  <c r="R732" i="1" s="1"/>
  <c r="P731" i="1"/>
  <c r="Q731" i="1" s="1"/>
  <c r="R731" i="1" s="1"/>
  <c r="P730" i="1"/>
  <c r="Q730" i="1" s="1"/>
  <c r="R730" i="1" s="1"/>
  <c r="P729" i="1"/>
  <c r="Q729" i="1" s="1"/>
  <c r="R729" i="1" s="1"/>
  <c r="P728" i="1"/>
  <c r="Q728" i="1" s="1"/>
  <c r="R728" i="1" s="1"/>
  <c r="Q727" i="1"/>
  <c r="R727" i="1" s="1"/>
  <c r="P727" i="1"/>
  <c r="P726" i="1"/>
  <c r="Q726" i="1" s="1"/>
  <c r="R726" i="1" s="1"/>
  <c r="P725" i="1"/>
  <c r="Q725" i="1" s="1"/>
  <c r="R725" i="1" s="1"/>
  <c r="P724" i="1"/>
  <c r="Q724" i="1" s="1"/>
  <c r="R724" i="1" s="1"/>
  <c r="Q723" i="1"/>
  <c r="R723" i="1" s="1"/>
  <c r="P723" i="1"/>
  <c r="P722" i="1"/>
  <c r="Q722" i="1" s="1"/>
  <c r="R722" i="1" s="1"/>
  <c r="P721" i="1"/>
  <c r="Q721" i="1" s="1"/>
  <c r="R721" i="1" s="1"/>
  <c r="P720" i="1"/>
  <c r="Q720" i="1" s="1"/>
  <c r="R720" i="1" s="1"/>
  <c r="P719" i="1"/>
  <c r="Q719" i="1" s="1"/>
  <c r="R719" i="1" s="1"/>
  <c r="P718" i="1"/>
  <c r="Q718" i="1" s="1"/>
  <c r="R718" i="1" s="1"/>
  <c r="P717" i="1"/>
  <c r="Q717" i="1" s="1"/>
  <c r="R717" i="1" s="1"/>
  <c r="P716" i="1"/>
  <c r="Q716" i="1" s="1"/>
  <c r="R716" i="1" s="1"/>
  <c r="P715" i="1"/>
  <c r="Q715" i="1" s="1"/>
  <c r="R715" i="1" s="1"/>
  <c r="Q714" i="1"/>
  <c r="R714" i="1" s="1"/>
  <c r="P714" i="1"/>
  <c r="P713" i="1"/>
  <c r="Q713" i="1" s="1"/>
  <c r="R713" i="1" s="1"/>
  <c r="P712" i="1"/>
  <c r="Q712" i="1" s="1"/>
  <c r="R712" i="1" s="1"/>
  <c r="P711" i="1"/>
  <c r="Q711" i="1" s="1"/>
  <c r="R711" i="1" s="1"/>
  <c r="P710" i="1"/>
  <c r="Q710" i="1" s="1"/>
  <c r="R710" i="1" s="1"/>
  <c r="P709" i="1"/>
  <c r="Q709" i="1" s="1"/>
  <c r="R709" i="1" s="1"/>
  <c r="P708" i="1"/>
  <c r="Q708" i="1" s="1"/>
  <c r="R708" i="1" s="1"/>
  <c r="P707" i="1"/>
  <c r="Q707" i="1" s="1"/>
  <c r="R707" i="1" s="1"/>
  <c r="P706" i="1"/>
  <c r="Q706" i="1" s="1"/>
  <c r="R706" i="1" s="1"/>
  <c r="P705" i="1"/>
  <c r="Q705" i="1" s="1"/>
  <c r="R705" i="1" s="1"/>
  <c r="Q704" i="1"/>
  <c r="R704" i="1" s="1"/>
  <c r="P704" i="1"/>
  <c r="Q703" i="1"/>
  <c r="R703" i="1" s="1"/>
  <c r="P703" i="1"/>
  <c r="P702" i="1"/>
  <c r="Q702" i="1" s="1"/>
  <c r="R702" i="1" s="1"/>
  <c r="P701" i="1"/>
  <c r="Q701" i="1" s="1"/>
  <c r="R701" i="1" s="1"/>
  <c r="P700" i="1"/>
  <c r="Q700" i="1" s="1"/>
  <c r="R700" i="1" s="1"/>
  <c r="Q699" i="1"/>
  <c r="R699" i="1" s="1"/>
  <c r="P699" i="1"/>
  <c r="P698" i="1"/>
  <c r="Q698" i="1" s="1"/>
  <c r="R698" i="1" s="1"/>
  <c r="P697" i="1"/>
  <c r="Q697" i="1" s="1"/>
  <c r="R697" i="1" s="1"/>
  <c r="P696" i="1"/>
  <c r="Q696" i="1" s="1"/>
  <c r="R696" i="1" s="1"/>
  <c r="P695" i="1"/>
  <c r="Q695" i="1" s="1"/>
  <c r="R695" i="1" s="1"/>
  <c r="P694" i="1"/>
  <c r="Q694" i="1" s="1"/>
  <c r="R694" i="1" s="1"/>
  <c r="P693" i="1"/>
  <c r="Q693" i="1" s="1"/>
  <c r="R693" i="1" s="1"/>
  <c r="Q692" i="1"/>
  <c r="R692" i="1" s="1"/>
  <c r="P692" i="1"/>
  <c r="P691" i="1"/>
  <c r="Q691" i="1" s="1"/>
  <c r="R691" i="1" s="1"/>
  <c r="P690" i="1"/>
  <c r="Q690" i="1" s="1"/>
  <c r="R690" i="1" s="1"/>
  <c r="P689" i="1"/>
  <c r="Q689" i="1" s="1"/>
  <c r="R689" i="1" s="1"/>
  <c r="P688" i="1"/>
  <c r="Q688" i="1" s="1"/>
  <c r="R688" i="1" s="1"/>
  <c r="P687" i="1"/>
  <c r="Q687" i="1" s="1"/>
  <c r="R687" i="1" s="1"/>
  <c r="P686" i="1"/>
  <c r="Q686" i="1" s="1"/>
  <c r="R686" i="1" s="1"/>
  <c r="P685" i="1"/>
  <c r="Q685" i="1" s="1"/>
  <c r="R685" i="1" s="1"/>
  <c r="P684" i="1"/>
  <c r="Q684" i="1" s="1"/>
  <c r="R684" i="1" s="1"/>
  <c r="P683" i="1"/>
  <c r="Q683" i="1" s="1"/>
  <c r="R683" i="1" s="1"/>
  <c r="P682" i="1"/>
  <c r="Q682" i="1" s="1"/>
  <c r="R682" i="1" s="1"/>
  <c r="P681" i="1"/>
  <c r="Q681" i="1" s="1"/>
  <c r="R681" i="1" s="1"/>
  <c r="P680" i="1"/>
  <c r="Q680" i="1" s="1"/>
  <c r="R680" i="1" s="1"/>
  <c r="Q679" i="1"/>
  <c r="R679" i="1" s="1"/>
  <c r="P679" i="1"/>
  <c r="P678" i="1"/>
  <c r="Q678" i="1" s="1"/>
  <c r="R678" i="1" s="1"/>
  <c r="P677" i="1"/>
  <c r="Q677" i="1" s="1"/>
  <c r="R677" i="1" s="1"/>
  <c r="P676" i="1"/>
  <c r="Q676" i="1" s="1"/>
  <c r="R676" i="1" s="1"/>
  <c r="Q675" i="1"/>
  <c r="R675" i="1" s="1"/>
  <c r="P675" i="1"/>
  <c r="P674" i="1"/>
  <c r="Q674" i="1" s="1"/>
  <c r="R674" i="1" s="1"/>
  <c r="P673" i="1"/>
  <c r="Q673" i="1" s="1"/>
  <c r="R673" i="1" s="1"/>
  <c r="P672" i="1"/>
  <c r="Q672" i="1" s="1"/>
  <c r="R672" i="1" s="1"/>
  <c r="P671" i="1"/>
  <c r="Q671" i="1" s="1"/>
  <c r="R671" i="1" s="1"/>
  <c r="P670" i="1"/>
  <c r="Q670" i="1" s="1"/>
  <c r="R670" i="1" s="1"/>
  <c r="P669" i="1"/>
  <c r="Q669" i="1" s="1"/>
  <c r="R669" i="1" s="1"/>
  <c r="P668" i="1"/>
  <c r="Q668" i="1" s="1"/>
  <c r="R668" i="1" s="1"/>
  <c r="P667" i="1"/>
  <c r="Q667" i="1" s="1"/>
  <c r="R667" i="1" s="1"/>
  <c r="P666" i="1"/>
  <c r="Q666" i="1" s="1"/>
  <c r="R666" i="1" s="1"/>
  <c r="P665" i="1"/>
  <c r="Q665" i="1" s="1"/>
  <c r="R665" i="1" s="1"/>
  <c r="P664" i="1"/>
  <c r="Q664" i="1" s="1"/>
  <c r="R664" i="1" s="1"/>
  <c r="P663" i="1"/>
  <c r="Q663" i="1" s="1"/>
  <c r="R663" i="1" s="1"/>
  <c r="Q662" i="1"/>
  <c r="R662" i="1" s="1"/>
  <c r="P662" i="1"/>
  <c r="Q661" i="1"/>
  <c r="R661" i="1" s="1"/>
  <c r="P661" i="1"/>
  <c r="P660" i="1"/>
  <c r="Q660" i="1" s="1"/>
  <c r="R660" i="1" s="1"/>
  <c r="P659" i="1"/>
  <c r="Q659" i="1" s="1"/>
  <c r="R659" i="1" s="1"/>
  <c r="P658" i="1"/>
  <c r="Q658" i="1" s="1"/>
  <c r="R658" i="1" s="1"/>
  <c r="R657" i="1"/>
  <c r="Q657" i="1"/>
  <c r="P657" i="1"/>
  <c r="R656" i="1"/>
  <c r="P656" i="1"/>
  <c r="Q656" i="1" s="1"/>
  <c r="P655" i="1"/>
  <c r="Q655" i="1" s="1"/>
  <c r="R655" i="1" s="1"/>
  <c r="P654" i="1"/>
  <c r="Q654" i="1" s="1"/>
  <c r="R654" i="1" s="1"/>
  <c r="Q653" i="1"/>
  <c r="R653" i="1" s="1"/>
  <c r="P653" i="1"/>
  <c r="P652" i="1"/>
  <c r="Q652" i="1" s="1"/>
  <c r="R652" i="1" s="1"/>
  <c r="P651" i="1"/>
  <c r="Q651" i="1" s="1"/>
  <c r="R651" i="1" s="1"/>
  <c r="Q650" i="1"/>
  <c r="R650" i="1" s="1"/>
  <c r="P650" i="1"/>
  <c r="Q649" i="1"/>
  <c r="R649" i="1" s="1"/>
  <c r="P649" i="1"/>
  <c r="P648" i="1"/>
  <c r="Q648" i="1" s="1"/>
  <c r="R648" i="1" s="1"/>
  <c r="R647" i="1"/>
  <c r="P647" i="1"/>
  <c r="Q647" i="1" s="1"/>
  <c r="P646" i="1"/>
  <c r="Q646" i="1" s="1"/>
  <c r="R646" i="1" s="1"/>
  <c r="Q645" i="1"/>
  <c r="R645" i="1" s="1"/>
  <c r="P645" i="1"/>
  <c r="P644" i="1"/>
  <c r="Q644" i="1" s="1"/>
  <c r="R644" i="1" s="1"/>
  <c r="Q643" i="1"/>
  <c r="R643" i="1" s="1"/>
  <c r="P643" i="1"/>
  <c r="P642" i="1"/>
  <c r="Q642" i="1" s="1"/>
  <c r="R642" i="1" s="1"/>
  <c r="Q641" i="1"/>
  <c r="R641" i="1" s="1"/>
  <c r="P641" i="1"/>
  <c r="P640" i="1"/>
  <c r="Q640" i="1" s="1"/>
  <c r="R640" i="1" s="1"/>
  <c r="Q639" i="1"/>
  <c r="R639" i="1" s="1"/>
  <c r="P639" i="1"/>
  <c r="P638" i="1"/>
  <c r="Q638" i="1" s="1"/>
  <c r="R638" i="1" s="1"/>
  <c r="R637" i="1"/>
  <c r="Q637" i="1"/>
  <c r="P637" i="1"/>
  <c r="P636" i="1"/>
  <c r="Q636" i="1" s="1"/>
  <c r="R636" i="1" s="1"/>
  <c r="P635" i="1"/>
  <c r="Q635" i="1" s="1"/>
  <c r="R635" i="1" s="1"/>
  <c r="P634" i="1"/>
  <c r="Q634" i="1" s="1"/>
  <c r="R634" i="1" s="1"/>
  <c r="R633" i="1"/>
  <c r="Q633" i="1"/>
  <c r="P633" i="1"/>
  <c r="P632" i="1"/>
  <c r="Q632" i="1" s="1"/>
  <c r="R632" i="1" s="1"/>
  <c r="P631" i="1"/>
  <c r="Q631" i="1" s="1"/>
  <c r="R631" i="1" s="1"/>
  <c r="Q630" i="1"/>
  <c r="R630" i="1" s="1"/>
  <c r="P630" i="1"/>
  <c r="Q629" i="1"/>
  <c r="R629" i="1" s="1"/>
  <c r="P629" i="1"/>
  <c r="P628" i="1"/>
  <c r="Q628" i="1" s="1"/>
  <c r="R628" i="1" s="1"/>
  <c r="P627" i="1"/>
  <c r="Q627" i="1" s="1"/>
  <c r="R627" i="1" s="1"/>
  <c r="P626" i="1"/>
  <c r="Q626" i="1" s="1"/>
  <c r="R626" i="1" s="1"/>
  <c r="Q625" i="1"/>
  <c r="R625" i="1" s="1"/>
  <c r="P625" i="1"/>
  <c r="P624" i="1"/>
  <c r="Q624" i="1" s="1"/>
  <c r="R624" i="1" s="1"/>
  <c r="Q623" i="1"/>
  <c r="R623" i="1" s="1"/>
  <c r="P623" i="1"/>
  <c r="P622" i="1"/>
  <c r="Q622" i="1" s="1"/>
  <c r="R622" i="1" s="1"/>
  <c r="R621" i="1"/>
  <c r="Q621" i="1"/>
  <c r="P621" i="1"/>
  <c r="P620" i="1"/>
  <c r="Q620" i="1" s="1"/>
  <c r="R620" i="1" s="1"/>
  <c r="P619" i="1"/>
  <c r="Q619" i="1" s="1"/>
  <c r="R619" i="1" s="1"/>
  <c r="P618" i="1"/>
  <c r="Q618" i="1" s="1"/>
  <c r="R618" i="1" s="1"/>
  <c r="Q617" i="1"/>
  <c r="R617" i="1" s="1"/>
  <c r="P617" i="1"/>
  <c r="P616" i="1"/>
  <c r="Q616" i="1" s="1"/>
  <c r="R616" i="1" s="1"/>
  <c r="P615" i="1"/>
  <c r="Q615" i="1" s="1"/>
  <c r="R615" i="1" s="1"/>
  <c r="Q614" i="1"/>
  <c r="R614" i="1" s="1"/>
  <c r="P614" i="1"/>
  <c r="Q613" i="1"/>
  <c r="R613" i="1" s="1"/>
  <c r="P613" i="1"/>
  <c r="P612" i="1"/>
  <c r="Q612" i="1" s="1"/>
  <c r="R612" i="1" s="1"/>
  <c r="R611" i="1"/>
  <c r="Q611" i="1"/>
  <c r="P611" i="1"/>
  <c r="P610" i="1"/>
  <c r="Q610" i="1" s="1"/>
  <c r="R610" i="1" s="1"/>
  <c r="R609" i="1"/>
  <c r="Q609" i="1"/>
  <c r="P609" i="1"/>
  <c r="R608" i="1"/>
  <c r="P608" i="1"/>
  <c r="Q608" i="1" s="1"/>
  <c r="P607" i="1"/>
  <c r="Q607" i="1" s="1"/>
  <c r="R607" i="1" s="1"/>
  <c r="P606" i="1"/>
  <c r="Q606" i="1" s="1"/>
  <c r="R606" i="1" s="1"/>
  <c r="Q605" i="1"/>
  <c r="R605" i="1" s="1"/>
  <c r="P605" i="1"/>
  <c r="P604" i="1"/>
  <c r="Q604" i="1" s="1"/>
  <c r="R604" i="1" s="1"/>
  <c r="P603" i="1"/>
  <c r="Q603" i="1" s="1"/>
  <c r="R603" i="1" s="1"/>
  <c r="P602" i="1"/>
  <c r="Q602" i="1" s="1"/>
  <c r="R602" i="1" s="1"/>
  <c r="Q601" i="1"/>
  <c r="R601" i="1" s="1"/>
  <c r="P601" i="1"/>
  <c r="P600" i="1"/>
  <c r="Q600" i="1" s="1"/>
  <c r="R600" i="1" s="1"/>
  <c r="R599" i="1"/>
  <c r="P599" i="1"/>
  <c r="Q599" i="1" s="1"/>
  <c r="P598" i="1"/>
  <c r="Q598" i="1" s="1"/>
  <c r="R598" i="1" s="1"/>
  <c r="Q597" i="1"/>
  <c r="R597" i="1" s="1"/>
  <c r="P597" i="1"/>
  <c r="P596" i="1"/>
  <c r="Q596" i="1" s="1"/>
  <c r="R596" i="1" s="1"/>
  <c r="R595" i="1"/>
  <c r="Q595" i="1"/>
  <c r="P595" i="1"/>
  <c r="P594" i="1"/>
  <c r="Q594" i="1" s="1"/>
  <c r="R594" i="1" s="1"/>
  <c r="Q593" i="1"/>
  <c r="R593" i="1" s="1"/>
  <c r="P593" i="1"/>
  <c r="P592" i="1"/>
  <c r="Q592" i="1" s="1"/>
  <c r="R592" i="1" s="1"/>
  <c r="P591" i="1"/>
  <c r="Q591" i="1" s="1"/>
  <c r="R591" i="1" s="1"/>
  <c r="P590" i="1"/>
  <c r="Q590" i="1" s="1"/>
  <c r="R590" i="1" s="1"/>
  <c r="R589" i="1"/>
  <c r="Q589" i="1"/>
  <c r="P589" i="1"/>
  <c r="P588" i="1"/>
  <c r="Q588" i="1" s="1"/>
  <c r="R588" i="1" s="1"/>
  <c r="P587" i="1"/>
  <c r="Q587" i="1" s="1"/>
  <c r="R587" i="1" s="1"/>
  <c r="P586" i="1"/>
  <c r="Q586" i="1" s="1"/>
  <c r="R586" i="1" s="1"/>
  <c r="Q585" i="1"/>
  <c r="R585" i="1" s="1"/>
  <c r="P585" i="1"/>
  <c r="P584" i="1"/>
  <c r="Q584" i="1" s="1"/>
  <c r="R584" i="1" s="1"/>
  <c r="P583" i="1"/>
  <c r="Q583" i="1" s="1"/>
  <c r="R583" i="1" s="1"/>
  <c r="Q582" i="1"/>
  <c r="R582" i="1" s="1"/>
  <c r="P582" i="1"/>
  <c r="Q581" i="1"/>
  <c r="R581" i="1" s="1"/>
  <c r="P581" i="1"/>
  <c r="P580" i="1"/>
  <c r="Q580" i="1" s="1"/>
  <c r="R580" i="1" s="1"/>
  <c r="P579" i="1"/>
  <c r="Q579" i="1" s="1"/>
  <c r="R579" i="1" s="1"/>
  <c r="Q578" i="1"/>
  <c r="R578" i="1" s="1"/>
  <c r="P578" i="1"/>
  <c r="Q577" i="1"/>
  <c r="R577" i="1" s="1"/>
  <c r="P577" i="1"/>
  <c r="P576" i="1"/>
  <c r="Q576" i="1" s="1"/>
  <c r="R576" i="1" s="1"/>
  <c r="Q575" i="1"/>
  <c r="R575" i="1" s="1"/>
  <c r="P575" i="1"/>
  <c r="P574" i="1"/>
  <c r="Q574" i="1" s="1"/>
  <c r="R574" i="1" s="1"/>
  <c r="R573" i="1"/>
  <c r="Q573" i="1"/>
  <c r="P573" i="1"/>
  <c r="P572" i="1"/>
  <c r="Q572" i="1" s="1"/>
  <c r="R572" i="1" s="1"/>
  <c r="P571" i="1"/>
  <c r="Q571" i="1" s="1"/>
  <c r="R571" i="1" s="1"/>
  <c r="P570" i="1"/>
  <c r="Q570" i="1" s="1"/>
  <c r="R570" i="1" s="1"/>
  <c r="Q569" i="1"/>
  <c r="R569" i="1" s="1"/>
  <c r="P569" i="1"/>
  <c r="P568" i="1"/>
  <c r="Q568" i="1" s="1"/>
  <c r="R568" i="1" s="1"/>
  <c r="Q567" i="1"/>
  <c r="R567" i="1" s="1"/>
  <c r="P567" i="1"/>
  <c r="Q566" i="1"/>
  <c r="R566" i="1" s="1"/>
  <c r="P566" i="1"/>
  <c r="Q565" i="1"/>
  <c r="R565" i="1" s="1"/>
  <c r="P565" i="1"/>
  <c r="P564" i="1"/>
  <c r="Q564" i="1" s="1"/>
  <c r="R564" i="1" s="1"/>
  <c r="P563" i="1"/>
  <c r="Q563" i="1" s="1"/>
  <c r="R563" i="1" s="1"/>
  <c r="Q562" i="1"/>
  <c r="R562" i="1" s="1"/>
  <c r="P562" i="1"/>
  <c r="R561" i="1"/>
  <c r="Q561" i="1"/>
  <c r="P561" i="1"/>
  <c r="R560" i="1"/>
  <c r="P560" i="1"/>
  <c r="Q560" i="1" s="1"/>
  <c r="P559" i="1"/>
  <c r="Q559" i="1" s="1"/>
  <c r="R559" i="1" s="1"/>
  <c r="P558" i="1"/>
  <c r="Q558" i="1" s="1"/>
  <c r="R558" i="1" s="1"/>
  <c r="R557" i="1"/>
  <c r="Q557" i="1"/>
  <c r="P557" i="1"/>
  <c r="P556" i="1"/>
  <c r="Q556" i="1" s="1"/>
  <c r="R556" i="1" s="1"/>
  <c r="P555" i="1"/>
  <c r="Q555" i="1" s="1"/>
  <c r="R555" i="1" s="1"/>
  <c r="P554" i="1"/>
  <c r="Q554" i="1" s="1"/>
  <c r="R554" i="1" s="1"/>
  <c r="Q553" i="1"/>
  <c r="R553" i="1" s="1"/>
  <c r="P553" i="1"/>
  <c r="P552" i="1"/>
  <c r="Q552" i="1" s="1"/>
  <c r="R552" i="1" s="1"/>
  <c r="R551" i="1"/>
  <c r="P551" i="1"/>
  <c r="Q551" i="1" s="1"/>
  <c r="P550" i="1"/>
  <c r="Q550" i="1" s="1"/>
  <c r="R550" i="1" s="1"/>
  <c r="Q549" i="1"/>
  <c r="R549" i="1" s="1"/>
  <c r="P549" i="1"/>
  <c r="P548" i="1"/>
  <c r="Q548" i="1" s="1"/>
  <c r="R548" i="1" s="1"/>
  <c r="Q547" i="1"/>
  <c r="R547" i="1" s="1"/>
  <c r="P547" i="1"/>
  <c r="P546" i="1"/>
  <c r="Q546" i="1" s="1"/>
  <c r="R546" i="1" s="1"/>
  <c r="Q545" i="1"/>
  <c r="R545" i="1" s="1"/>
  <c r="P545" i="1"/>
  <c r="P544" i="1"/>
  <c r="Q544" i="1" s="1"/>
  <c r="R544" i="1" s="1"/>
  <c r="P543" i="1"/>
  <c r="Q543" i="1" s="1"/>
  <c r="R543" i="1" s="1"/>
  <c r="P542" i="1"/>
  <c r="Q542" i="1" s="1"/>
  <c r="R542" i="1" s="1"/>
  <c r="R541" i="1"/>
  <c r="Q541" i="1"/>
  <c r="P541" i="1"/>
  <c r="P540" i="1"/>
  <c r="Q540" i="1" s="1"/>
  <c r="R540" i="1" s="1"/>
  <c r="P539" i="1"/>
  <c r="Q539" i="1" s="1"/>
  <c r="R539" i="1" s="1"/>
  <c r="P538" i="1"/>
  <c r="Q538" i="1" s="1"/>
  <c r="R538" i="1" s="1"/>
  <c r="Q537" i="1"/>
  <c r="R537" i="1" s="1"/>
  <c r="P537" i="1"/>
  <c r="P536" i="1"/>
  <c r="Q536" i="1" s="1"/>
  <c r="R536" i="1" s="1"/>
  <c r="P535" i="1"/>
  <c r="Q535" i="1" s="1"/>
  <c r="R535" i="1" s="1"/>
  <c r="R534" i="1"/>
  <c r="Q534" i="1"/>
  <c r="P534" i="1"/>
  <c r="Q533" i="1"/>
  <c r="R533" i="1" s="1"/>
  <c r="P533" i="1"/>
  <c r="P532" i="1"/>
  <c r="Q532" i="1" s="1"/>
  <c r="R532" i="1" s="1"/>
  <c r="P531" i="1"/>
  <c r="Q531" i="1" s="1"/>
  <c r="R531" i="1" s="1"/>
  <c r="P530" i="1"/>
  <c r="Q530" i="1" s="1"/>
  <c r="R530" i="1" s="1"/>
  <c r="Q529" i="1"/>
  <c r="R529" i="1" s="1"/>
  <c r="P529" i="1"/>
  <c r="P528" i="1"/>
  <c r="Q528" i="1" s="1"/>
  <c r="R528" i="1" s="1"/>
  <c r="Q527" i="1"/>
  <c r="R527" i="1" s="1"/>
  <c r="P527" i="1"/>
  <c r="P526" i="1"/>
  <c r="Q526" i="1" s="1"/>
  <c r="R526" i="1" s="1"/>
  <c r="R525" i="1"/>
  <c r="Q525" i="1"/>
  <c r="P525" i="1"/>
  <c r="P524" i="1"/>
  <c r="Q524" i="1" s="1"/>
  <c r="R524" i="1" s="1"/>
  <c r="P523" i="1"/>
  <c r="Q523" i="1" s="1"/>
  <c r="R523" i="1" s="1"/>
  <c r="P522" i="1"/>
  <c r="Q522" i="1" s="1"/>
  <c r="R522" i="1" s="1"/>
  <c r="Q521" i="1"/>
  <c r="R521" i="1" s="1"/>
  <c r="P521" i="1"/>
  <c r="P520" i="1"/>
  <c r="Q520" i="1" s="1"/>
  <c r="R520" i="1" s="1"/>
  <c r="P519" i="1"/>
  <c r="Q519" i="1" s="1"/>
  <c r="R519" i="1" s="1"/>
  <c r="Q518" i="1"/>
  <c r="R518" i="1" s="1"/>
  <c r="P518" i="1"/>
  <c r="Q517" i="1"/>
  <c r="R517" i="1" s="1"/>
  <c r="P517" i="1"/>
  <c r="P516" i="1"/>
  <c r="Q516" i="1" s="1"/>
  <c r="R516" i="1" s="1"/>
  <c r="P515" i="1"/>
  <c r="Q515" i="1" s="1"/>
  <c r="R515" i="1" s="1"/>
  <c r="Q514" i="1"/>
  <c r="R514" i="1" s="1"/>
  <c r="P514" i="1"/>
  <c r="R513" i="1"/>
  <c r="Q513" i="1"/>
  <c r="P513" i="1"/>
  <c r="R512" i="1"/>
  <c r="P512" i="1"/>
  <c r="Q512" i="1" s="1"/>
  <c r="P511" i="1"/>
  <c r="Q511" i="1" s="1"/>
  <c r="R511" i="1" s="1"/>
  <c r="P510" i="1"/>
  <c r="Q510" i="1" s="1"/>
  <c r="R510" i="1" s="1"/>
  <c r="Q509" i="1"/>
  <c r="R509" i="1" s="1"/>
  <c r="P509" i="1"/>
  <c r="P508" i="1"/>
  <c r="Q508" i="1" s="1"/>
  <c r="R508" i="1" s="1"/>
  <c r="P507" i="1"/>
  <c r="Q507" i="1" s="1"/>
  <c r="R507" i="1" s="1"/>
  <c r="P506" i="1"/>
  <c r="Q506" i="1" s="1"/>
  <c r="R506" i="1" s="1"/>
  <c r="Q505" i="1"/>
  <c r="R505" i="1" s="1"/>
  <c r="P505" i="1"/>
  <c r="P504" i="1"/>
  <c r="Q504" i="1" s="1"/>
  <c r="R504" i="1" s="1"/>
  <c r="R503" i="1"/>
  <c r="P503" i="1"/>
  <c r="Q503" i="1" s="1"/>
  <c r="P502" i="1"/>
  <c r="Q502" i="1" s="1"/>
  <c r="R502" i="1" s="1"/>
  <c r="Q501" i="1"/>
  <c r="R501" i="1" s="1"/>
  <c r="P501" i="1"/>
  <c r="P500" i="1"/>
  <c r="Q500" i="1" s="1"/>
  <c r="R500" i="1" s="1"/>
  <c r="Q499" i="1"/>
  <c r="R499" i="1" s="1"/>
  <c r="P499" i="1"/>
  <c r="P498" i="1"/>
  <c r="Q498" i="1" s="1"/>
  <c r="R498" i="1" s="1"/>
  <c r="Q497" i="1"/>
  <c r="R497" i="1" s="1"/>
  <c r="P497" i="1"/>
  <c r="P496" i="1"/>
  <c r="Q496" i="1" s="1"/>
  <c r="R496" i="1" s="1"/>
  <c r="P495" i="1"/>
  <c r="Q495" i="1" s="1"/>
  <c r="R495" i="1" s="1"/>
  <c r="Q494" i="1"/>
  <c r="R494" i="1" s="1"/>
  <c r="P494" i="1"/>
  <c r="Q493" i="1"/>
  <c r="R493" i="1" s="1"/>
  <c r="P493" i="1"/>
  <c r="P492" i="1"/>
  <c r="Q492" i="1" s="1"/>
  <c r="R492" i="1" s="1"/>
  <c r="P491" i="1"/>
  <c r="Q491" i="1" s="1"/>
  <c r="R491" i="1" s="1"/>
  <c r="P490" i="1"/>
  <c r="Q490" i="1" s="1"/>
  <c r="R490" i="1" s="1"/>
  <c r="Q489" i="1"/>
  <c r="R489" i="1" s="1"/>
  <c r="P489" i="1"/>
  <c r="P488" i="1"/>
  <c r="Q488" i="1" s="1"/>
  <c r="R488" i="1" s="1"/>
  <c r="Q487" i="1"/>
  <c r="R487" i="1" s="1"/>
  <c r="P487" i="1"/>
  <c r="P486" i="1"/>
  <c r="Q486" i="1" s="1"/>
  <c r="R486" i="1" s="1"/>
  <c r="P485" i="1"/>
  <c r="Q485" i="1" s="1"/>
  <c r="R485" i="1" s="1"/>
  <c r="P484" i="1"/>
  <c r="Q484" i="1" s="1"/>
  <c r="R484" i="1" s="1"/>
  <c r="P483" i="1"/>
  <c r="Q483" i="1" s="1"/>
  <c r="R483" i="1" s="1"/>
  <c r="P482" i="1"/>
  <c r="Q482" i="1" s="1"/>
  <c r="R482" i="1" s="1"/>
  <c r="Q481" i="1"/>
  <c r="R481" i="1" s="1"/>
  <c r="P481" i="1"/>
  <c r="P480" i="1"/>
  <c r="Q480" i="1" s="1"/>
  <c r="R480" i="1" s="1"/>
  <c r="P479" i="1"/>
  <c r="Q479" i="1" s="1"/>
  <c r="R479" i="1" s="1"/>
  <c r="P478" i="1"/>
  <c r="Q478" i="1" s="1"/>
  <c r="R478" i="1" s="1"/>
  <c r="P477" i="1"/>
  <c r="Q477" i="1" s="1"/>
  <c r="R477" i="1" s="1"/>
  <c r="P476" i="1"/>
  <c r="Q476" i="1" s="1"/>
  <c r="R476" i="1" s="1"/>
  <c r="P475" i="1"/>
  <c r="Q475" i="1" s="1"/>
  <c r="R475" i="1" s="1"/>
  <c r="P474" i="1"/>
  <c r="Q474" i="1" s="1"/>
  <c r="R474" i="1" s="1"/>
  <c r="P473" i="1"/>
  <c r="Q473" i="1" s="1"/>
  <c r="R473" i="1" s="1"/>
  <c r="P472" i="1"/>
  <c r="Q472" i="1" s="1"/>
  <c r="R472" i="1" s="1"/>
  <c r="Q471" i="1"/>
  <c r="R471" i="1" s="1"/>
  <c r="P471" i="1"/>
  <c r="P470" i="1"/>
  <c r="Q470" i="1" s="1"/>
  <c r="R470" i="1" s="1"/>
  <c r="P469" i="1"/>
  <c r="Q469" i="1" s="1"/>
  <c r="R469" i="1" s="1"/>
  <c r="Q468" i="1"/>
  <c r="R468" i="1" s="1"/>
  <c r="P468" i="1"/>
  <c r="P467" i="1"/>
  <c r="Q467" i="1" s="1"/>
  <c r="R467" i="1" s="1"/>
  <c r="P466" i="1"/>
  <c r="Q466" i="1" s="1"/>
  <c r="R466" i="1" s="1"/>
  <c r="P465" i="1"/>
  <c r="Q465" i="1" s="1"/>
  <c r="R465" i="1" s="1"/>
  <c r="P464" i="1"/>
  <c r="Q464" i="1" s="1"/>
  <c r="R464" i="1" s="1"/>
  <c r="P463" i="1"/>
  <c r="Q463" i="1" s="1"/>
  <c r="R463" i="1" s="1"/>
  <c r="P462" i="1"/>
  <c r="Q462" i="1" s="1"/>
  <c r="R462" i="1" s="1"/>
  <c r="P461" i="1"/>
  <c r="Q461" i="1" s="1"/>
  <c r="R461" i="1" s="1"/>
  <c r="P460" i="1"/>
  <c r="Q460" i="1" s="1"/>
  <c r="R460" i="1" s="1"/>
  <c r="P459" i="1"/>
  <c r="Q459" i="1" s="1"/>
  <c r="R459" i="1" s="1"/>
  <c r="P458" i="1"/>
  <c r="Q458" i="1" s="1"/>
  <c r="R458" i="1" s="1"/>
  <c r="P457" i="1"/>
  <c r="Q457" i="1" s="1"/>
  <c r="R457" i="1" s="1"/>
  <c r="P456" i="1"/>
  <c r="Q456" i="1" s="1"/>
  <c r="R456" i="1" s="1"/>
  <c r="Q455" i="1"/>
  <c r="R455" i="1" s="1"/>
  <c r="P455" i="1"/>
  <c r="P454" i="1"/>
  <c r="Q454" i="1" s="1"/>
  <c r="R454" i="1" s="1"/>
  <c r="P453" i="1"/>
  <c r="Q453" i="1" s="1"/>
  <c r="R453" i="1" s="1"/>
  <c r="Q452" i="1"/>
  <c r="R452" i="1" s="1"/>
  <c r="P452" i="1"/>
  <c r="Q451" i="1"/>
  <c r="R451" i="1" s="1"/>
  <c r="P451" i="1"/>
  <c r="P450" i="1"/>
  <c r="Q450" i="1" s="1"/>
  <c r="R450" i="1" s="1"/>
  <c r="P449" i="1"/>
  <c r="Q449" i="1" s="1"/>
  <c r="R449" i="1" s="1"/>
  <c r="P448" i="1"/>
  <c r="Q448" i="1" s="1"/>
  <c r="R448" i="1" s="1"/>
  <c r="P447" i="1"/>
  <c r="Q447" i="1" s="1"/>
  <c r="R447" i="1" s="1"/>
  <c r="Q446" i="1"/>
  <c r="R446" i="1" s="1"/>
  <c r="P446" i="1"/>
  <c r="P445" i="1"/>
  <c r="Q445" i="1" s="1"/>
  <c r="R445" i="1" s="1"/>
  <c r="P444" i="1"/>
  <c r="Q444" i="1" s="1"/>
  <c r="R444" i="1" s="1"/>
  <c r="P443" i="1"/>
  <c r="Q443" i="1" s="1"/>
  <c r="R443" i="1" s="1"/>
  <c r="P442" i="1"/>
  <c r="Q442" i="1" s="1"/>
  <c r="R442" i="1" s="1"/>
  <c r="P441" i="1"/>
  <c r="Q441" i="1" s="1"/>
  <c r="R441" i="1" s="1"/>
  <c r="Q440" i="1"/>
  <c r="R440" i="1" s="1"/>
  <c r="P440" i="1"/>
  <c r="P439" i="1"/>
  <c r="Q439" i="1" s="1"/>
  <c r="R439" i="1" s="1"/>
  <c r="P438" i="1"/>
  <c r="Q438" i="1" s="1"/>
  <c r="R438" i="1" s="1"/>
  <c r="P437" i="1"/>
  <c r="Q437" i="1" s="1"/>
  <c r="R437" i="1" s="1"/>
  <c r="P436" i="1"/>
  <c r="Q436" i="1" s="1"/>
  <c r="R436" i="1" s="1"/>
  <c r="Q435" i="1"/>
  <c r="R435" i="1" s="1"/>
  <c r="P435" i="1"/>
  <c r="P434" i="1"/>
  <c r="Q434" i="1" s="1"/>
  <c r="R434" i="1" s="1"/>
  <c r="Q433" i="1"/>
  <c r="R433" i="1" s="1"/>
  <c r="P433" i="1"/>
  <c r="P432" i="1"/>
  <c r="Q432" i="1" s="1"/>
  <c r="R432" i="1" s="1"/>
  <c r="P431" i="1"/>
  <c r="Q431" i="1" s="1"/>
  <c r="R431" i="1" s="1"/>
  <c r="P430" i="1"/>
  <c r="Q430" i="1" s="1"/>
  <c r="R430" i="1" s="1"/>
  <c r="P429" i="1"/>
  <c r="Q429" i="1" s="1"/>
  <c r="R429" i="1" s="1"/>
  <c r="P428" i="1"/>
  <c r="Q428" i="1" s="1"/>
  <c r="R428" i="1" s="1"/>
  <c r="P427" i="1"/>
  <c r="Q427" i="1" s="1"/>
  <c r="R427" i="1" s="1"/>
  <c r="P426" i="1"/>
  <c r="Q426" i="1" s="1"/>
  <c r="R426" i="1" s="1"/>
  <c r="P425" i="1"/>
  <c r="Q425" i="1" s="1"/>
  <c r="R425" i="1" s="1"/>
  <c r="P424" i="1"/>
  <c r="Q424" i="1" s="1"/>
  <c r="R424" i="1" s="1"/>
  <c r="P423" i="1"/>
  <c r="Q423" i="1" s="1"/>
  <c r="R423" i="1" s="1"/>
  <c r="P422" i="1"/>
  <c r="Q422" i="1" s="1"/>
  <c r="R422" i="1" s="1"/>
  <c r="P421" i="1"/>
  <c r="Q421" i="1" s="1"/>
  <c r="R421" i="1" s="1"/>
  <c r="Q420" i="1"/>
  <c r="R420" i="1" s="1"/>
  <c r="P420" i="1"/>
  <c r="P419" i="1"/>
  <c r="Q419" i="1" s="1"/>
  <c r="R419" i="1" s="1"/>
  <c r="P418" i="1"/>
  <c r="Q418" i="1" s="1"/>
  <c r="R418" i="1" s="1"/>
  <c r="P417" i="1"/>
  <c r="Q417" i="1" s="1"/>
  <c r="R417" i="1" s="1"/>
  <c r="P416" i="1"/>
  <c r="Q416" i="1" s="1"/>
  <c r="R416" i="1" s="1"/>
  <c r="P415" i="1"/>
  <c r="Q415" i="1" s="1"/>
  <c r="R415" i="1" s="1"/>
  <c r="P414" i="1"/>
  <c r="Q414" i="1" s="1"/>
  <c r="R414" i="1" s="1"/>
  <c r="P413" i="1"/>
  <c r="Q413" i="1" s="1"/>
  <c r="R413" i="1" s="1"/>
  <c r="P412" i="1"/>
  <c r="Q412" i="1" s="1"/>
  <c r="R412" i="1" s="1"/>
  <c r="P411" i="1"/>
  <c r="Q411" i="1" s="1"/>
  <c r="R411" i="1" s="1"/>
  <c r="P410" i="1"/>
  <c r="Q410" i="1" s="1"/>
  <c r="R410" i="1" s="1"/>
  <c r="P409" i="1"/>
  <c r="Q409" i="1" s="1"/>
  <c r="R409" i="1" s="1"/>
  <c r="P408" i="1"/>
  <c r="Q408" i="1" s="1"/>
  <c r="R408" i="1" s="1"/>
  <c r="Q407" i="1"/>
  <c r="R407" i="1" s="1"/>
  <c r="P407" i="1"/>
  <c r="P406" i="1"/>
  <c r="Q406" i="1" s="1"/>
  <c r="R406" i="1" s="1"/>
  <c r="P405" i="1"/>
  <c r="Q405" i="1" s="1"/>
  <c r="R405" i="1" s="1"/>
  <c r="Q404" i="1"/>
  <c r="R404" i="1" s="1"/>
  <c r="P404" i="1"/>
  <c r="P403" i="1"/>
  <c r="Q403" i="1" s="1"/>
  <c r="R403" i="1" s="1"/>
  <c r="P402" i="1"/>
  <c r="Q402" i="1" s="1"/>
  <c r="R402" i="1" s="1"/>
  <c r="P401" i="1"/>
  <c r="Q401" i="1" s="1"/>
  <c r="R401" i="1" s="1"/>
  <c r="P400" i="1"/>
  <c r="Q400" i="1" s="1"/>
  <c r="R400" i="1" s="1"/>
  <c r="Q399" i="1"/>
  <c r="R399" i="1" s="1"/>
  <c r="P399" i="1"/>
  <c r="Q398" i="1"/>
  <c r="R398" i="1" s="1"/>
  <c r="P398" i="1"/>
  <c r="P397" i="1"/>
  <c r="Q397" i="1" s="1"/>
  <c r="R397" i="1" s="1"/>
  <c r="P396" i="1"/>
  <c r="Q396" i="1" s="1"/>
  <c r="R396" i="1" s="1"/>
  <c r="P395" i="1"/>
  <c r="Q395" i="1" s="1"/>
  <c r="R395" i="1" s="1"/>
  <c r="P394" i="1"/>
  <c r="Q394" i="1" s="1"/>
  <c r="R394" i="1" s="1"/>
  <c r="P393" i="1"/>
  <c r="Q393" i="1" s="1"/>
  <c r="R393" i="1" s="1"/>
  <c r="P392" i="1"/>
  <c r="Q392" i="1" s="1"/>
  <c r="R392" i="1" s="1"/>
  <c r="P391" i="1"/>
  <c r="Q391" i="1" s="1"/>
  <c r="R391" i="1" s="1"/>
  <c r="P390" i="1"/>
  <c r="Q390" i="1" s="1"/>
  <c r="R390" i="1" s="1"/>
  <c r="P389" i="1"/>
  <c r="Q389" i="1" s="1"/>
  <c r="R389" i="1" s="1"/>
  <c r="Q388" i="1"/>
  <c r="R388" i="1" s="1"/>
  <c r="P388" i="1"/>
  <c r="P387" i="1"/>
  <c r="Q387" i="1" s="1"/>
  <c r="R387" i="1" s="1"/>
  <c r="P386" i="1"/>
  <c r="Q386" i="1" s="1"/>
  <c r="R386" i="1" s="1"/>
  <c r="Q385" i="1"/>
  <c r="R385" i="1" s="1"/>
  <c r="P385" i="1"/>
  <c r="P384" i="1"/>
  <c r="Q384" i="1" s="1"/>
  <c r="R384" i="1" s="1"/>
  <c r="Q383" i="1"/>
  <c r="R383" i="1" s="1"/>
  <c r="P383" i="1"/>
  <c r="P382" i="1"/>
  <c r="Q382" i="1" s="1"/>
  <c r="R382" i="1" s="1"/>
  <c r="P381" i="1"/>
  <c r="Q381" i="1" s="1"/>
  <c r="R381" i="1" s="1"/>
  <c r="P380" i="1"/>
  <c r="Q380" i="1" s="1"/>
  <c r="R380" i="1" s="1"/>
  <c r="Q379" i="1"/>
  <c r="R379" i="1" s="1"/>
  <c r="P379" i="1"/>
  <c r="P378" i="1"/>
  <c r="Q378" i="1" s="1"/>
  <c r="R378" i="1" s="1"/>
  <c r="P377" i="1"/>
  <c r="Q377" i="1" s="1"/>
  <c r="R377" i="1" s="1"/>
  <c r="P376" i="1"/>
  <c r="Q376" i="1" s="1"/>
  <c r="R376" i="1" s="1"/>
  <c r="P375" i="1"/>
  <c r="Q375" i="1" s="1"/>
  <c r="R375" i="1" s="1"/>
  <c r="P374" i="1"/>
  <c r="Q374" i="1" s="1"/>
  <c r="R374" i="1" s="1"/>
  <c r="P373" i="1"/>
  <c r="Q373" i="1" s="1"/>
  <c r="R373" i="1" s="1"/>
  <c r="Q372" i="1"/>
  <c r="R372" i="1" s="1"/>
  <c r="P372" i="1"/>
  <c r="P371" i="1"/>
  <c r="Q371" i="1" s="1"/>
  <c r="R371" i="1" s="1"/>
  <c r="P370" i="1"/>
  <c r="Q370" i="1" s="1"/>
  <c r="R370" i="1" s="1"/>
  <c r="P369" i="1"/>
  <c r="Q369" i="1" s="1"/>
  <c r="R369" i="1" s="1"/>
  <c r="P368" i="1"/>
  <c r="Q368" i="1" s="1"/>
  <c r="R368" i="1" s="1"/>
  <c r="P367" i="1"/>
  <c r="Q367" i="1" s="1"/>
  <c r="R367" i="1" s="1"/>
  <c r="P366" i="1"/>
  <c r="Q366" i="1" s="1"/>
  <c r="R366" i="1" s="1"/>
  <c r="P365" i="1"/>
  <c r="Q365" i="1" s="1"/>
  <c r="R365" i="1" s="1"/>
  <c r="P364" i="1"/>
  <c r="Q364" i="1" s="1"/>
  <c r="R364" i="1" s="1"/>
  <c r="P363" i="1"/>
  <c r="Q363" i="1" s="1"/>
  <c r="R363" i="1" s="1"/>
  <c r="P362" i="1"/>
  <c r="Q362" i="1" s="1"/>
  <c r="R362" i="1" s="1"/>
  <c r="P361" i="1"/>
  <c r="Q361" i="1" s="1"/>
  <c r="R361" i="1" s="1"/>
  <c r="P360" i="1"/>
  <c r="Q360" i="1" s="1"/>
  <c r="R360" i="1" s="1"/>
  <c r="Q359" i="1"/>
  <c r="R359" i="1" s="1"/>
  <c r="P359" i="1"/>
  <c r="P358" i="1"/>
  <c r="Q358" i="1" s="1"/>
  <c r="R358" i="1" s="1"/>
  <c r="Q357" i="1"/>
  <c r="R357" i="1" s="1"/>
  <c r="P357" i="1"/>
  <c r="P356" i="1"/>
  <c r="Q356" i="1" s="1"/>
  <c r="R356" i="1" s="1"/>
  <c r="P355" i="1"/>
  <c r="Q355" i="1" s="1"/>
  <c r="R355" i="1" s="1"/>
  <c r="P354" i="1"/>
  <c r="Q354" i="1" s="1"/>
  <c r="R354" i="1" s="1"/>
  <c r="P353" i="1"/>
  <c r="Q353" i="1" s="1"/>
  <c r="R353" i="1" s="1"/>
  <c r="Q352" i="1"/>
  <c r="R352" i="1" s="1"/>
  <c r="P352" i="1"/>
  <c r="P351" i="1"/>
  <c r="Q351" i="1" s="1"/>
  <c r="R351" i="1" s="1"/>
  <c r="Q350" i="1"/>
  <c r="R350" i="1" s="1"/>
  <c r="P350" i="1"/>
  <c r="P349" i="1"/>
  <c r="Q349" i="1" s="1"/>
  <c r="R349" i="1" s="1"/>
  <c r="P348" i="1"/>
  <c r="Q348" i="1" s="1"/>
  <c r="R348" i="1" s="1"/>
  <c r="R347" i="1"/>
  <c r="Q347" i="1"/>
  <c r="P347" i="1"/>
  <c r="P346" i="1"/>
  <c r="Q346" i="1" s="1"/>
  <c r="R346" i="1" s="1"/>
  <c r="P345" i="1"/>
  <c r="Q345" i="1" s="1"/>
  <c r="R345" i="1" s="1"/>
  <c r="P344" i="1"/>
  <c r="Q344" i="1" s="1"/>
  <c r="R344" i="1" s="1"/>
  <c r="P343" i="1"/>
  <c r="Q343" i="1" s="1"/>
  <c r="R343" i="1" s="1"/>
  <c r="P342" i="1"/>
  <c r="Q342" i="1" s="1"/>
  <c r="R342" i="1" s="1"/>
  <c r="P341" i="1"/>
  <c r="Q341" i="1" s="1"/>
  <c r="R341" i="1" s="1"/>
  <c r="P340" i="1"/>
  <c r="Q340" i="1" s="1"/>
  <c r="R340" i="1" s="1"/>
  <c r="P339" i="1"/>
  <c r="Q339" i="1" s="1"/>
  <c r="R339" i="1" s="1"/>
  <c r="P338" i="1"/>
  <c r="Q338" i="1" s="1"/>
  <c r="R338" i="1" s="1"/>
  <c r="Q337" i="1"/>
  <c r="R337" i="1" s="1"/>
  <c r="P337" i="1"/>
  <c r="P336" i="1"/>
  <c r="Q336" i="1" s="1"/>
  <c r="R336" i="1" s="1"/>
  <c r="P335" i="1"/>
  <c r="Q335" i="1" s="1"/>
  <c r="R335" i="1" s="1"/>
  <c r="P334" i="1"/>
  <c r="Q334" i="1" s="1"/>
  <c r="R334" i="1" s="1"/>
  <c r="P333" i="1"/>
  <c r="Q333" i="1" s="1"/>
  <c r="R333" i="1" s="1"/>
  <c r="P332" i="1"/>
  <c r="Q332" i="1" s="1"/>
  <c r="R332" i="1" s="1"/>
  <c r="Q331" i="1"/>
  <c r="R331" i="1" s="1"/>
  <c r="P331" i="1"/>
  <c r="P330" i="1"/>
  <c r="Q330" i="1" s="1"/>
  <c r="R330" i="1" s="1"/>
  <c r="P329" i="1"/>
  <c r="Q329" i="1" s="1"/>
  <c r="R329" i="1" s="1"/>
  <c r="P328" i="1"/>
  <c r="Q328" i="1" s="1"/>
  <c r="R328" i="1" s="1"/>
  <c r="P327" i="1"/>
  <c r="Q327" i="1" s="1"/>
  <c r="R327" i="1" s="1"/>
  <c r="P326" i="1"/>
  <c r="Q326" i="1" s="1"/>
  <c r="R326" i="1" s="1"/>
  <c r="P325" i="1"/>
  <c r="Q325" i="1" s="1"/>
  <c r="R325" i="1" s="1"/>
  <c r="Q324" i="1"/>
  <c r="R324" i="1" s="1"/>
  <c r="P324" i="1"/>
  <c r="P323" i="1"/>
  <c r="Q323" i="1" s="1"/>
  <c r="R323" i="1" s="1"/>
  <c r="P322" i="1"/>
  <c r="Q322" i="1" s="1"/>
  <c r="R322" i="1" s="1"/>
  <c r="P321" i="1"/>
  <c r="Q321" i="1" s="1"/>
  <c r="R321" i="1" s="1"/>
  <c r="P320" i="1"/>
  <c r="Q320" i="1" s="1"/>
  <c r="R320" i="1" s="1"/>
  <c r="P319" i="1"/>
  <c r="Q319" i="1" s="1"/>
  <c r="R319" i="1" s="1"/>
  <c r="P318" i="1"/>
  <c r="Q318" i="1" s="1"/>
  <c r="R318" i="1" s="1"/>
  <c r="P317" i="1"/>
  <c r="Q317" i="1" s="1"/>
  <c r="R317" i="1" s="1"/>
  <c r="P316" i="1"/>
  <c r="Q316" i="1" s="1"/>
  <c r="R316" i="1" s="1"/>
  <c r="P315" i="1"/>
  <c r="Q315" i="1" s="1"/>
  <c r="R315" i="1" s="1"/>
  <c r="P314" i="1"/>
  <c r="Q314" i="1" s="1"/>
  <c r="R314" i="1" s="1"/>
  <c r="P313" i="1"/>
  <c r="Q313" i="1" s="1"/>
  <c r="R313" i="1" s="1"/>
  <c r="P312" i="1"/>
  <c r="Q312" i="1" s="1"/>
  <c r="R312" i="1" s="1"/>
  <c r="Q311" i="1"/>
  <c r="R311" i="1" s="1"/>
  <c r="P311" i="1"/>
  <c r="P310" i="1"/>
  <c r="Q310" i="1" s="1"/>
  <c r="R310" i="1" s="1"/>
  <c r="P309" i="1"/>
  <c r="Q309" i="1" s="1"/>
  <c r="R309" i="1" s="1"/>
  <c r="P308" i="1"/>
  <c r="Q308" i="1" s="1"/>
  <c r="R308" i="1" s="1"/>
  <c r="P307" i="1"/>
  <c r="Q307" i="1" s="1"/>
  <c r="R307" i="1" s="1"/>
  <c r="P306" i="1"/>
  <c r="Q306" i="1" s="1"/>
  <c r="R306" i="1" s="1"/>
  <c r="Q305" i="1"/>
  <c r="R305" i="1" s="1"/>
  <c r="P305" i="1"/>
  <c r="P304" i="1"/>
  <c r="Q304" i="1" s="1"/>
  <c r="R304" i="1" s="1"/>
  <c r="P303" i="1"/>
  <c r="Q303" i="1" s="1"/>
  <c r="R303" i="1" s="1"/>
  <c r="Q302" i="1"/>
  <c r="R302" i="1" s="1"/>
  <c r="P302" i="1"/>
  <c r="P301" i="1"/>
  <c r="Q301" i="1" s="1"/>
  <c r="R301" i="1" s="1"/>
  <c r="Q300" i="1"/>
  <c r="R300" i="1" s="1"/>
  <c r="P300" i="1"/>
  <c r="P299" i="1"/>
  <c r="Q299" i="1" s="1"/>
  <c r="R299" i="1" s="1"/>
  <c r="P298" i="1"/>
  <c r="Q298" i="1" s="1"/>
  <c r="R298" i="1" s="1"/>
  <c r="P297" i="1"/>
  <c r="Q297" i="1" s="1"/>
  <c r="R297" i="1" s="1"/>
  <c r="P296" i="1"/>
  <c r="Q296" i="1" s="1"/>
  <c r="R296" i="1" s="1"/>
  <c r="Q295" i="1"/>
  <c r="R295" i="1" s="1"/>
  <c r="P295" i="1"/>
  <c r="P294" i="1"/>
  <c r="Q294" i="1" s="1"/>
  <c r="R294" i="1" s="1"/>
  <c r="P293" i="1"/>
  <c r="Q293" i="1" s="1"/>
  <c r="R293" i="1" s="1"/>
  <c r="P292" i="1"/>
  <c r="Q292" i="1" s="1"/>
  <c r="R292" i="1" s="1"/>
  <c r="P291" i="1"/>
  <c r="Q291" i="1" s="1"/>
  <c r="R291" i="1" s="1"/>
  <c r="P290" i="1"/>
  <c r="Q290" i="1" s="1"/>
  <c r="R290" i="1" s="1"/>
  <c r="Q289" i="1"/>
  <c r="R289" i="1" s="1"/>
  <c r="P289" i="1"/>
  <c r="P288" i="1"/>
  <c r="Q288" i="1" s="1"/>
  <c r="R288" i="1" s="1"/>
  <c r="P287" i="1"/>
  <c r="Q287" i="1" s="1"/>
  <c r="R287" i="1" s="1"/>
  <c r="P286" i="1"/>
  <c r="Q286" i="1" s="1"/>
  <c r="R286" i="1" s="1"/>
  <c r="P285" i="1"/>
  <c r="Q285" i="1" s="1"/>
  <c r="R285" i="1" s="1"/>
  <c r="P284" i="1"/>
  <c r="Q284" i="1" s="1"/>
  <c r="R284" i="1" s="1"/>
  <c r="P283" i="1"/>
  <c r="Q283" i="1" s="1"/>
  <c r="R283" i="1" s="1"/>
  <c r="P282" i="1"/>
  <c r="Q282" i="1" s="1"/>
  <c r="R282" i="1" s="1"/>
  <c r="P281" i="1"/>
  <c r="Q281" i="1" s="1"/>
  <c r="R281" i="1" s="1"/>
  <c r="P280" i="1"/>
  <c r="Q280" i="1" s="1"/>
  <c r="R280" i="1" s="1"/>
  <c r="Q279" i="1"/>
  <c r="R279" i="1" s="1"/>
  <c r="P279" i="1"/>
  <c r="P278" i="1"/>
  <c r="Q278" i="1" s="1"/>
  <c r="R278" i="1" s="1"/>
  <c r="P277" i="1"/>
  <c r="Q277" i="1" s="1"/>
  <c r="R277" i="1" s="1"/>
  <c r="Q276" i="1"/>
  <c r="R276" i="1" s="1"/>
  <c r="P276" i="1"/>
  <c r="P275" i="1"/>
  <c r="Q275" i="1" s="1"/>
  <c r="R275" i="1" s="1"/>
  <c r="P274" i="1"/>
  <c r="Q274" i="1" s="1"/>
  <c r="R274" i="1" s="1"/>
  <c r="P273" i="1"/>
  <c r="Q273" i="1" s="1"/>
  <c r="R273" i="1" s="1"/>
  <c r="P272" i="1"/>
  <c r="Q272" i="1" s="1"/>
  <c r="R272" i="1" s="1"/>
  <c r="P271" i="1"/>
  <c r="Q271" i="1" s="1"/>
  <c r="R271" i="1" s="1"/>
  <c r="P270" i="1"/>
  <c r="Q270" i="1" s="1"/>
  <c r="R270" i="1" s="1"/>
  <c r="P269" i="1"/>
  <c r="Q269" i="1" s="1"/>
  <c r="R269" i="1" s="1"/>
  <c r="P268" i="1"/>
  <c r="Q268" i="1" s="1"/>
  <c r="R268" i="1" s="1"/>
  <c r="P267" i="1"/>
  <c r="Q267" i="1" s="1"/>
  <c r="R267" i="1" s="1"/>
  <c r="P266" i="1"/>
  <c r="Q266" i="1" s="1"/>
  <c r="R266" i="1" s="1"/>
  <c r="P265" i="1"/>
  <c r="Q265" i="1" s="1"/>
  <c r="R265" i="1" s="1"/>
  <c r="Q264" i="1"/>
  <c r="R264" i="1" s="1"/>
  <c r="P264" i="1"/>
  <c r="Q263" i="1"/>
  <c r="R263" i="1" s="1"/>
  <c r="P263" i="1"/>
  <c r="P262" i="1"/>
  <c r="Q262" i="1" s="1"/>
  <c r="R262" i="1" s="1"/>
  <c r="P261" i="1"/>
  <c r="Q261" i="1" s="1"/>
  <c r="R261" i="1" s="1"/>
  <c r="P260" i="1"/>
  <c r="Q260" i="1" s="1"/>
  <c r="R260" i="1" s="1"/>
  <c r="Q259" i="1"/>
  <c r="R259" i="1" s="1"/>
  <c r="P259" i="1"/>
  <c r="P258" i="1"/>
  <c r="Q258" i="1" s="1"/>
  <c r="R258" i="1" s="1"/>
  <c r="P257" i="1"/>
  <c r="Q257" i="1" s="1"/>
  <c r="R257" i="1" s="1"/>
  <c r="P256" i="1"/>
  <c r="Q256" i="1" s="1"/>
  <c r="R256" i="1" s="1"/>
  <c r="P255" i="1"/>
  <c r="Q255" i="1" s="1"/>
  <c r="R255" i="1" s="1"/>
  <c r="Q254" i="1"/>
  <c r="R254" i="1" s="1"/>
  <c r="P254" i="1"/>
  <c r="P253" i="1"/>
  <c r="Q253" i="1" s="1"/>
  <c r="R253" i="1" s="1"/>
  <c r="P252" i="1"/>
  <c r="Q252" i="1" s="1"/>
  <c r="R252" i="1" s="1"/>
  <c r="P251" i="1"/>
  <c r="Q251" i="1" s="1"/>
  <c r="R251" i="1" s="1"/>
  <c r="P250" i="1"/>
  <c r="Q250" i="1" s="1"/>
  <c r="R250" i="1" s="1"/>
  <c r="P249" i="1"/>
  <c r="Q249" i="1" s="1"/>
  <c r="R249" i="1" s="1"/>
  <c r="Q248" i="1"/>
  <c r="R248" i="1" s="1"/>
  <c r="P248" i="1"/>
  <c r="P247" i="1"/>
  <c r="Q247" i="1" s="1"/>
  <c r="R247" i="1" s="1"/>
  <c r="P246" i="1"/>
  <c r="Q246" i="1" s="1"/>
  <c r="R246" i="1" s="1"/>
  <c r="P245" i="1"/>
  <c r="Q245" i="1" s="1"/>
  <c r="R245" i="1" s="1"/>
  <c r="P244" i="1"/>
  <c r="Q244" i="1" s="1"/>
  <c r="R244" i="1" s="1"/>
  <c r="Q243" i="1"/>
  <c r="R243" i="1" s="1"/>
  <c r="P243" i="1"/>
  <c r="P242" i="1"/>
  <c r="Q242" i="1" s="1"/>
  <c r="R242" i="1" s="1"/>
  <c r="Q241" i="1"/>
  <c r="R241" i="1" s="1"/>
  <c r="P241" i="1"/>
  <c r="P240" i="1"/>
  <c r="Q240" i="1" s="1"/>
  <c r="R240" i="1" s="1"/>
  <c r="P239" i="1"/>
  <c r="Q239" i="1" s="1"/>
  <c r="R239" i="1" s="1"/>
  <c r="P238" i="1"/>
  <c r="Q238" i="1" s="1"/>
  <c r="R238" i="1" s="1"/>
  <c r="P237" i="1"/>
  <c r="Q237" i="1" s="1"/>
  <c r="R237" i="1" s="1"/>
  <c r="P236" i="1"/>
  <c r="Q236" i="1" s="1"/>
  <c r="R236" i="1" s="1"/>
  <c r="P235" i="1"/>
  <c r="Q235" i="1" s="1"/>
  <c r="R235" i="1" s="1"/>
  <c r="P234" i="1"/>
  <c r="Q234" i="1" s="1"/>
  <c r="R234" i="1" s="1"/>
  <c r="P233" i="1"/>
  <c r="Q233" i="1" s="1"/>
  <c r="R233" i="1" s="1"/>
  <c r="P232" i="1"/>
  <c r="Q232" i="1" s="1"/>
  <c r="R232" i="1" s="1"/>
  <c r="P231" i="1"/>
  <c r="Q231" i="1" s="1"/>
  <c r="R231" i="1" s="1"/>
  <c r="P230" i="1"/>
  <c r="Q230" i="1" s="1"/>
  <c r="R230" i="1" s="1"/>
  <c r="P229" i="1"/>
  <c r="Q229" i="1" s="1"/>
  <c r="R229" i="1" s="1"/>
  <c r="Q228" i="1"/>
  <c r="R228" i="1" s="1"/>
  <c r="P228" i="1"/>
  <c r="P227" i="1"/>
  <c r="Q227" i="1" s="1"/>
  <c r="R227" i="1" s="1"/>
  <c r="P226" i="1"/>
  <c r="Q226" i="1" s="1"/>
  <c r="R226" i="1" s="1"/>
  <c r="P225" i="1"/>
  <c r="Q225" i="1" s="1"/>
  <c r="R225" i="1" s="1"/>
  <c r="P224" i="1"/>
  <c r="Q224" i="1" s="1"/>
  <c r="R224" i="1" s="1"/>
  <c r="P223" i="1"/>
  <c r="Q223" i="1" s="1"/>
  <c r="R223" i="1" s="1"/>
  <c r="P222" i="1"/>
  <c r="Q222" i="1" s="1"/>
  <c r="R222" i="1" s="1"/>
  <c r="P221" i="1"/>
  <c r="Q221" i="1" s="1"/>
  <c r="R221" i="1" s="1"/>
  <c r="P220" i="1"/>
  <c r="Q220" i="1" s="1"/>
  <c r="R220" i="1" s="1"/>
  <c r="P219" i="1"/>
  <c r="Q219" i="1" s="1"/>
  <c r="R219" i="1" s="1"/>
  <c r="P218" i="1"/>
  <c r="Q218" i="1" s="1"/>
  <c r="R218" i="1" s="1"/>
  <c r="P217" i="1"/>
  <c r="Q217" i="1" s="1"/>
  <c r="R217" i="1" s="1"/>
  <c r="P216" i="1"/>
  <c r="Q216" i="1" s="1"/>
  <c r="R216" i="1" s="1"/>
  <c r="Q215" i="1"/>
  <c r="R215" i="1" s="1"/>
  <c r="P215" i="1"/>
  <c r="P214" i="1"/>
  <c r="Q214" i="1" s="1"/>
  <c r="R214" i="1" s="1"/>
  <c r="P213" i="1"/>
  <c r="Q213" i="1" s="1"/>
  <c r="R213" i="1" s="1"/>
  <c r="Q212" i="1"/>
  <c r="R212" i="1" s="1"/>
  <c r="P212" i="1"/>
  <c r="P211" i="1"/>
  <c r="Q211" i="1" s="1"/>
  <c r="R211" i="1" s="1"/>
  <c r="P210" i="1"/>
  <c r="Q210" i="1" s="1"/>
  <c r="R210" i="1" s="1"/>
  <c r="P209" i="1"/>
  <c r="Q209" i="1" s="1"/>
  <c r="R209" i="1" s="1"/>
  <c r="P208" i="1"/>
  <c r="Q208" i="1" s="1"/>
  <c r="R208" i="1" s="1"/>
  <c r="R207" i="1"/>
  <c r="Q207" i="1"/>
  <c r="P207" i="1"/>
  <c r="Q206" i="1"/>
  <c r="R206" i="1" s="1"/>
  <c r="P206" i="1"/>
  <c r="P205" i="1"/>
  <c r="Q205" i="1" s="1"/>
  <c r="R205" i="1" s="1"/>
  <c r="P204" i="1"/>
  <c r="Q204" i="1" s="1"/>
  <c r="R204" i="1" s="1"/>
  <c r="P203" i="1"/>
  <c r="Q203" i="1" s="1"/>
  <c r="R203" i="1" s="1"/>
  <c r="P202" i="1"/>
  <c r="Q202" i="1" s="1"/>
  <c r="R202" i="1" s="1"/>
  <c r="P201" i="1"/>
  <c r="Q201" i="1" s="1"/>
  <c r="R201" i="1" s="1"/>
  <c r="P200" i="1"/>
  <c r="Q200" i="1" s="1"/>
  <c r="R200" i="1" s="1"/>
  <c r="P199" i="1"/>
  <c r="Q199" i="1" s="1"/>
  <c r="R199" i="1" s="1"/>
  <c r="P198" i="1"/>
  <c r="Q198" i="1" s="1"/>
  <c r="R198" i="1" s="1"/>
  <c r="P197" i="1"/>
  <c r="Q197" i="1" s="1"/>
  <c r="R197" i="1" s="1"/>
  <c r="Q196" i="1"/>
  <c r="R196" i="1" s="1"/>
  <c r="P196" i="1"/>
  <c r="P195" i="1"/>
  <c r="Q195" i="1" s="1"/>
  <c r="R195" i="1" s="1"/>
  <c r="P194" i="1"/>
  <c r="Q194" i="1" s="1"/>
  <c r="R194" i="1" s="1"/>
  <c r="Q193" i="1"/>
  <c r="R193" i="1" s="1"/>
  <c r="P193" i="1"/>
  <c r="P192" i="1"/>
  <c r="Q192" i="1" s="1"/>
  <c r="R192" i="1" s="1"/>
  <c r="R191" i="1"/>
  <c r="Q191" i="1"/>
  <c r="P191" i="1"/>
  <c r="P190" i="1"/>
  <c r="Q190" i="1" s="1"/>
  <c r="R190" i="1" s="1"/>
  <c r="P189" i="1"/>
  <c r="Q189" i="1" s="1"/>
  <c r="R189" i="1" s="1"/>
  <c r="P188" i="1"/>
  <c r="Q188" i="1" s="1"/>
  <c r="R188" i="1" s="1"/>
  <c r="P187" i="1"/>
  <c r="Q187" i="1" s="1"/>
  <c r="R187" i="1" s="1"/>
  <c r="P186" i="1"/>
  <c r="Q186" i="1" s="1"/>
  <c r="R186" i="1" s="1"/>
  <c r="P185" i="1"/>
  <c r="Q185" i="1" s="1"/>
  <c r="R185" i="1" s="1"/>
  <c r="P184" i="1"/>
  <c r="Q184" i="1" s="1"/>
  <c r="R184" i="1" s="1"/>
  <c r="P183" i="1"/>
  <c r="Q183" i="1" s="1"/>
  <c r="R183" i="1" s="1"/>
  <c r="P182" i="1"/>
  <c r="Q182" i="1" s="1"/>
  <c r="R182" i="1" s="1"/>
  <c r="P181" i="1"/>
  <c r="Q181" i="1" s="1"/>
  <c r="R181" i="1" s="1"/>
  <c r="Q180" i="1"/>
  <c r="R180" i="1" s="1"/>
  <c r="P180" i="1"/>
  <c r="P179" i="1"/>
  <c r="Q179" i="1" s="1"/>
  <c r="R179" i="1" s="1"/>
  <c r="P178" i="1"/>
  <c r="Q178" i="1" s="1"/>
  <c r="R178" i="1" s="1"/>
  <c r="P177" i="1"/>
  <c r="Q177" i="1" s="1"/>
  <c r="R177" i="1" s="1"/>
  <c r="P176" i="1"/>
  <c r="Q176" i="1" s="1"/>
  <c r="R176" i="1" s="1"/>
  <c r="P175" i="1"/>
  <c r="Q175" i="1" s="1"/>
  <c r="R175" i="1" s="1"/>
  <c r="P174" i="1"/>
  <c r="Q174" i="1" s="1"/>
  <c r="R174" i="1" s="1"/>
  <c r="P173" i="1"/>
  <c r="Q173" i="1" s="1"/>
  <c r="R173" i="1" s="1"/>
  <c r="P172" i="1"/>
  <c r="Q172" i="1" s="1"/>
  <c r="R172" i="1" s="1"/>
  <c r="P171" i="1"/>
  <c r="Q171" i="1" s="1"/>
  <c r="R171" i="1" s="1"/>
  <c r="P170" i="1"/>
  <c r="Q170" i="1" s="1"/>
  <c r="R170" i="1" s="1"/>
  <c r="P169" i="1"/>
  <c r="Q169" i="1" s="1"/>
  <c r="R169" i="1" s="1"/>
  <c r="P168" i="1"/>
  <c r="Q168" i="1" s="1"/>
  <c r="R168" i="1" s="1"/>
  <c r="Q167" i="1"/>
  <c r="R167" i="1" s="1"/>
  <c r="P167" i="1"/>
  <c r="P166" i="1"/>
  <c r="Q166" i="1" s="1"/>
  <c r="R166" i="1" s="1"/>
  <c r="Q165" i="1"/>
  <c r="R165" i="1" s="1"/>
  <c r="P165" i="1"/>
  <c r="P164" i="1"/>
  <c r="Q164" i="1" s="1"/>
  <c r="R164" i="1" s="1"/>
  <c r="P163" i="1"/>
  <c r="Q163" i="1" s="1"/>
  <c r="R163" i="1" s="1"/>
  <c r="P162" i="1"/>
  <c r="Q162" i="1" s="1"/>
  <c r="R162" i="1" s="1"/>
  <c r="P161" i="1"/>
  <c r="Q161" i="1" s="1"/>
  <c r="R161" i="1" s="1"/>
  <c r="Q160" i="1"/>
  <c r="R160" i="1" s="1"/>
  <c r="P160" i="1"/>
  <c r="P159" i="1"/>
  <c r="Q159" i="1" s="1"/>
  <c r="R159" i="1" s="1"/>
  <c r="Q158" i="1"/>
  <c r="R158" i="1" s="1"/>
  <c r="P158" i="1"/>
  <c r="P157" i="1"/>
  <c r="Q157" i="1" s="1"/>
  <c r="R157" i="1" s="1"/>
  <c r="P156" i="1"/>
  <c r="Q156" i="1" s="1"/>
  <c r="R156" i="1" s="1"/>
  <c r="Q155" i="1"/>
  <c r="R155" i="1" s="1"/>
  <c r="P155" i="1"/>
  <c r="P154" i="1"/>
  <c r="Q154" i="1" s="1"/>
  <c r="R154" i="1" s="1"/>
  <c r="P153" i="1"/>
  <c r="Q153" i="1" s="1"/>
  <c r="R153" i="1" s="1"/>
  <c r="P152" i="1"/>
  <c r="Q152" i="1" s="1"/>
  <c r="R152" i="1" s="1"/>
  <c r="Q151" i="1"/>
  <c r="R151" i="1" s="1"/>
  <c r="P151" i="1"/>
  <c r="P150" i="1"/>
  <c r="Q150" i="1" s="1"/>
  <c r="R150" i="1" s="1"/>
  <c r="P149" i="1"/>
  <c r="Q149" i="1" s="1"/>
  <c r="R149" i="1" s="1"/>
  <c r="P148" i="1"/>
  <c r="Q148" i="1" s="1"/>
  <c r="R148" i="1" s="1"/>
  <c r="P147" i="1"/>
  <c r="Q147" i="1" s="1"/>
  <c r="R147" i="1" s="1"/>
  <c r="P146" i="1"/>
  <c r="Q146" i="1" s="1"/>
  <c r="R146" i="1" s="1"/>
  <c r="Q145" i="1"/>
  <c r="R145" i="1" s="1"/>
  <c r="P145" i="1"/>
  <c r="P144" i="1"/>
  <c r="Q144" i="1" s="1"/>
  <c r="R144" i="1" s="1"/>
  <c r="P143" i="1"/>
  <c r="Q143" i="1" s="1"/>
  <c r="R143" i="1" s="1"/>
  <c r="P142" i="1"/>
  <c r="Q142" i="1" s="1"/>
  <c r="R142" i="1" s="1"/>
  <c r="P141" i="1"/>
  <c r="Q141" i="1" s="1"/>
  <c r="R141" i="1" s="1"/>
  <c r="P140" i="1"/>
  <c r="Q140" i="1" s="1"/>
  <c r="R140" i="1" s="1"/>
  <c r="Q139" i="1"/>
  <c r="R139" i="1" s="1"/>
  <c r="P139" i="1"/>
  <c r="P138" i="1"/>
  <c r="Q138" i="1" s="1"/>
  <c r="R138" i="1" s="1"/>
  <c r="P137" i="1"/>
  <c r="Q137" i="1" s="1"/>
  <c r="R137" i="1" s="1"/>
  <c r="P136" i="1"/>
  <c r="Q136" i="1" s="1"/>
  <c r="R136" i="1" s="1"/>
  <c r="P135" i="1"/>
  <c r="Q135" i="1" s="1"/>
  <c r="R135" i="1" s="1"/>
  <c r="Q134" i="1"/>
  <c r="R134" i="1" s="1"/>
  <c r="P134" i="1"/>
  <c r="P133" i="1"/>
  <c r="Q133" i="1" s="1"/>
  <c r="R133" i="1" s="1"/>
  <c r="Q132" i="1"/>
  <c r="R132" i="1" s="1"/>
  <c r="P132" i="1"/>
  <c r="P131" i="1"/>
  <c r="Q131" i="1" s="1"/>
  <c r="R131" i="1" s="1"/>
  <c r="P130" i="1"/>
  <c r="Q130" i="1" s="1"/>
  <c r="R130" i="1" s="1"/>
  <c r="P129" i="1"/>
  <c r="Q129" i="1" s="1"/>
  <c r="R129" i="1" s="1"/>
  <c r="P128" i="1"/>
  <c r="Q128" i="1" s="1"/>
  <c r="R128" i="1" s="1"/>
  <c r="P127" i="1"/>
  <c r="Q127" i="1" s="1"/>
  <c r="R127" i="1" s="1"/>
  <c r="P126" i="1"/>
  <c r="Q126" i="1" s="1"/>
  <c r="R126" i="1" s="1"/>
  <c r="P125" i="1"/>
  <c r="Q125" i="1" s="1"/>
  <c r="R125" i="1" s="1"/>
  <c r="P124" i="1"/>
  <c r="Q124" i="1" s="1"/>
  <c r="R124" i="1" s="1"/>
  <c r="P123" i="1"/>
  <c r="Q123" i="1" s="1"/>
  <c r="R123" i="1" s="1"/>
  <c r="P122" i="1"/>
  <c r="Q122" i="1" s="1"/>
  <c r="R122" i="1" s="1"/>
  <c r="P121" i="1"/>
  <c r="Q121" i="1" s="1"/>
  <c r="R121" i="1" s="1"/>
  <c r="P120" i="1"/>
  <c r="Q120" i="1" s="1"/>
  <c r="R120" i="1" s="1"/>
  <c r="P119" i="1"/>
  <c r="Q119" i="1" s="1"/>
  <c r="R119" i="1" s="1"/>
  <c r="P118" i="1"/>
  <c r="Q118" i="1" s="1"/>
  <c r="R118" i="1" s="1"/>
  <c r="P117" i="1"/>
  <c r="Q117" i="1" s="1"/>
  <c r="R117" i="1" s="1"/>
  <c r="P116" i="1"/>
  <c r="Q116" i="1" s="1"/>
  <c r="R116" i="1" s="1"/>
  <c r="P115" i="1"/>
  <c r="Q115" i="1" s="1"/>
  <c r="R115" i="1" s="1"/>
  <c r="P114" i="1"/>
  <c r="Q114" i="1" s="1"/>
  <c r="R114" i="1" s="1"/>
  <c r="P113" i="1"/>
  <c r="Q113" i="1" s="1"/>
  <c r="R113" i="1" s="1"/>
  <c r="P112" i="1"/>
  <c r="Q112" i="1" s="1"/>
  <c r="R112" i="1" s="1"/>
  <c r="P111" i="1"/>
  <c r="Q111" i="1" s="1"/>
  <c r="R111" i="1" s="1"/>
  <c r="P110" i="1"/>
  <c r="Q110" i="1" s="1"/>
  <c r="R110" i="1" s="1"/>
  <c r="Q109" i="1"/>
  <c r="R109" i="1" s="1"/>
  <c r="P109" i="1"/>
  <c r="P108" i="1"/>
  <c r="Q108" i="1" s="1"/>
  <c r="R108" i="1" s="1"/>
  <c r="P107" i="1"/>
  <c r="Q107" i="1" s="1"/>
  <c r="R107" i="1" s="1"/>
  <c r="P106" i="1"/>
  <c r="Q106" i="1" s="1"/>
  <c r="R106" i="1" s="1"/>
  <c r="P105" i="1"/>
  <c r="Q105" i="1" s="1"/>
  <c r="R105" i="1" s="1"/>
  <c r="P104" i="1"/>
  <c r="Q104" i="1" s="1"/>
  <c r="R104" i="1" s="1"/>
  <c r="P103" i="1"/>
  <c r="Q103" i="1" s="1"/>
  <c r="R103" i="1" s="1"/>
  <c r="P102" i="1"/>
  <c r="Q102" i="1" s="1"/>
  <c r="R102" i="1" s="1"/>
  <c r="P101" i="1"/>
  <c r="Q101" i="1" s="1"/>
  <c r="R101" i="1" s="1"/>
  <c r="P100" i="1"/>
  <c r="Q100" i="1" s="1"/>
  <c r="R100" i="1" s="1"/>
  <c r="P99" i="1"/>
  <c r="Q99" i="1" s="1"/>
  <c r="R99" i="1" s="1"/>
  <c r="P98" i="1"/>
  <c r="Q98" i="1" s="1"/>
  <c r="R98" i="1" s="1"/>
  <c r="P97" i="1"/>
  <c r="Q97" i="1" s="1"/>
  <c r="R97" i="1" s="1"/>
  <c r="P96" i="1"/>
  <c r="Q96" i="1" s="1"/>
  <c r="R96" i="1" s="1"/>
  <c r="P95" i="1"/>
  <c r="Q95" i="1" s="1"/>
  <c r="R95" i="1" s="1"/>
  <c r="P94" i="1"/>
  <c r="Q94" i="1" s="1"/>
  <c r="R94" i="1" s="1"/>
  <c r="P93" i="1"/>
  <c r="Q93" i="1" s="1"/>
  <c r="R93" i="1" s="1"/>
  <c r="P92" i="1"/>
  <c r="Q92" i="1" s="1"/>
  <c r="R92" i="1" s="1"/>
  <c r="P91" i="1"/>
  <c r="Q91" i="1" s="1"/>
  <c r="R91" i="1" s="1"/>
  <c r="P90" i="1"/>
  <c r="Q90" i="1" s="1"/>
  <c r="R90" i="1" s="1"/>
  <c r="P89" i="1"/>
  <c r="Q89" i="1" s="1"/>
  <c r="R89" i="1" s="1"/>
  <c r="P88" i="1"/>
  <c r="Q88" i="1" s="1"/>
  <c r="R88" i="1" s="1"/>
  <c r="P87" i="1"/>
  <c r="Q87" i="1" s="1"/>
  <c r="R87" i="1" s="1"/>
  <c r="P86" i="1"/>
  <c r="Q86" i="1" s="1"/>
  <c r="R86" i="1" s="1"/>
  <c r="Q85" i="1"/>
  <c r="R85" i="1" s="1"/>
  <c r="P85" i="1"/>
  <c r="P84" i="1"/>
  <c r="Q84" i="1" s="1"/>
  <c r="R84" i="1" s="1"/>
  <c r="P83" i="1"/>
  <c r="Q83" i="1" s="1"/>
  <c r="R83" i="1" s="1"/>
  <c r="P82" i="1"/>
  <c r="Q82" i="1" s="1"/>
  <c r="R82" i="1" s="1"/>
  <c r="P81" i="1"/>
  <c r="Q81" i="1" s="1"/>
  <c r="R81" i="1" s="1"/>
  <c r="R80" i="1"/>
  <c r="P80" i="1"/>
  <c r="Q80" i="1" s="1"/>
  <c r="P79" i="1"/>
  <c r="Q79" i="1" s="1"/>
  <c r="R79" i="1" s="1"/>
  <c r="P78" i="1"/>
  <c r="Q78" i="1" s="1"/>
  <c r="R78" i="1" s="1"/>
  <c r="P77" i="1"/>
  <c r="Q77" i="1" s="1"/>
  <c r="R77" i="1" s="1"/>
  <c r="P76" i="1"/>
  <c r="Q76" i="1" s="1"/>
  <c r="R76" i="1" s="1"/>
  <c r="P75" i="1"/>
  <c r="Q75" i="1" s="1"/>
  <c r="R75" i="1" s="1"/>
  <c r="P74" i="1"/>
  <c r="Q74" i="1" s="1"/>
  <c r="R74" i="1" s="1"/>
  <c r="P73" i="1"/>
  <c r="Q73" i="1" s="1"/>
  <c r="R73" i="1" s="1"/>
  <c r="P72" i="1"/>
  <c r="Q72" i="1" s="1"/>
  <c r="R72" i="1" s="1"/>
  <c r="P71" i="1"/>
  <c r="Q71" i="1" s="1"/>
  <c r="R71" i="1" s="1"/>
  <c r="P70" i="1"/>
  <c r="Q70" i="1" s="1"/>
  <c r="R70" i="1" s="1"/>
  <c r="P69" i="1"/>
  <c r="Q69" i="1" s="1"/>
  <c r="R69" i="1" s="1"/>
  <c r="P68" i="1"/>
  <c r="Q68" i="1" s="1"/>
  <c r="R68" i="1" s="1"/>
  <c r="P67" i="1"/>
  <c r="Q67" i="1" s="1"/>
  <c r="R67" i="1" s="1"/>
  <c r="P66" i="1"/>
  <c r="Q66" i="1" s="1"/>
  <c r="R66" i="1" s="1"/>
  <c r="P65" i="1"/>
  <c r="Q65" i="1" s="1"/>
  <c r="R65" i="1" s="1"/>
  <c r="P64" i="1"/>
  <c r="Q64" i="1" s="1"/>
  <c r="R64" i="1" s="1"/>
  <c r="P63" i="1"/>
  <c r="Q63" i="1" s="1"/>
  <c r="R63" i="1" s="1"/>
  <c r="P62" i="1"/>
  <c r="Q62" i="1" s="1"/>
  <c r="R62" i="1" s="1"/>
  <c r="Q61" i="1"/>
  <c r="R61" i="1" s="1"/>
  <c r="P61" i="1"/>
  <c r="P60" i="1"/>
  <c r="Q60" i="1" s="1"/>
  <c r="R60" i="1" s="1"/>
  <c r="P59" i="1"/>
  <c r="Q59" i="1" s="1"/>
  <c r="R59" i="1" s="1"/>
  <c r="P58" i="1"/>
  <c r="Q58" i="1" s="1"/>
  <c r="R58" i="1" s="1"/>
  <c r="Q57" i="1"/>
  <c r="R57" i="1" s="1"/>
  <c r="P57" i="1"/>
  <c r="P56" i="1"/>
  <c r="Q56" i="1" s="1"/>
  <c r="R56" i="1" s="1"/>
  <c r="P55" i="1"/>
  <c r="Q55" i="1" s="1"/>
  <c r="R55" i="1" s="1"/>
  <c r="P54" i="1"/>
  <c r="Q54" i="1" s="1"/>
  <c r="R54" i="1" s="1"/>
  <c r="P53" i="1"/>
  <c r="Q53" i="1" s="1"/>
  <c r="R53" i="1" s="1"/>
  <c r="P52" i="1"/>
  <c r="Q52" i="1" s="1"/>
  <c r="R52" i="1" s="1"/>
  <c r="P51" i="1"/>
  <c r="Q51" i="1" s="1"/>
  <c r="R51" i="1" s="1"/>
  <c r="P50" i="1"/>
  <c r="Q50" i="1" s="1"/>
  <c r="R50" i="1" s="1"/>
  <c r="P49" i="1"/>
  <c r="Q49" i="1" s="1"/>
  <c r="R49" i="1" s="1"/>
  <c r="P48" i="1"/>
  <c r="Q48" i="1" s="1"/>
  <c r="R48" i="1" s="1"/>
  <c r="P47" i="1"/>
  <c r="Q47" i="1" s="1"/>
  <c r="R47" i="1" s="1"/>
  <c r="P46" i="1"/>
  <c r="Q46" i="1" s="1"/>
  <c r="R46" i="1" s="1"/>
  <c r="P45" i="1"/>
  <c r="Q45" i="1" s="1"/>
  <c r="R45" i="1" s="1"/>
  <c r="P44" i="1"/>
  <c r="Q44" i="1" s="1"/>
  <c r="R44" i="1" s="1"/>
  <c r="P43" i="1"/>
  <c r="Q43" i="1" s="1"/>
  <c r="R43" i="1" s="1"/>
  <c r="Q42" i="1"/>
  <c r="R42" i="1" s="1"/>
  <c r="P42" i="1"/>
  <c r="P41" i="1"/>
  <c r="Q41" i="1" s="1"/>
  <c r="R41" i="1" s="1"/>
  <c r="P40" i="1"/>
  <c r="Q40" i="1" s="1"/>
  <c r="R40" i="1" s="1"/>
  <c r="P39" i="1"/>
  <c r="Q39" i="1" s="1"/>
  <c r="R39" i="1" s="1"/>
  <c r="P38" i="1"/>
  <c r="Q38" i="1" s="1"/>
  <c r="R38" i="1" s="1"/>
  <c r="Q37" i="1"/>
  <c r="R37" i="1" s="1"/>
  <c r="P37" i="1"/>
  <c r="P36" i="1"/>
  <c r="Q36" i="1" s="1"/>
  <c r="R36" i="1" s="1"/>
  <c r="P35" i="1"/>
  <c r="Q35" i="1" s="1"/>
  <c r="R35" i="1" s="1"/>
  <c r="P34" i="1"/>
  <c r="Q34" i="1" s="1"/>
  <c r="R34" i="1" s="1"/>
  <c r="P33" i="1"/>
  <c r="Q33" i="1" s="1"/>
  <c r="R33" i="1" s="1"/>
  <c r="P32" i="1"/>
  <c r="Q32" i="1" s="1"/>
  <c r="R32" i="1" s="1"/>
  <c r="P31" i="1"/>
  <c r="Q31" i="1" s="1"/>
  <c r="R31" i="1" s="1"/>
  <c r="P30" i="1"/>
  <c r="Q30" i="1" s="1"/>
  <c r="R30" i="1" s="1"/>
  <c r="P29" i="1"/>
  <c r="Q29" i="1" s="1"/>
  <c r="R29" i="1" s="1"/>
  <c r="P28" i="1"/>
  <c r="Q28" i="1" s="1"/>
  <c r="R28" i="1" s="1"/>
  <c r="P27" i="1"/>
  <c r="Q27" i="1" s="1"/>
  <c r="R27" i="1" s="1"/>
  <c r="P26" i="1"/>
  <c r="Q26" i="1" s="1"/>
  <c r="R26" i="1" s="1"/>
  <c r="P25" i="1"/>
  <c r="Q25" i="1" s="1"/>
  <c r="R25" i="1" s="1"/>
  <c r="P24" i="1"/>
  <c r="Q24" i="1" s="1"/>
  <c r="R24" i="1" s="1"/>
  <c r="P23" i="1"/>
  <c r="Q23" i="1" s="1"/>
  <c r="R23" i="1" s="1"/>
  <c r="P22" i="1"/>
  <c r="Q22" i="1" s="1"/>
  <c r="R22" i="1" s="1"/>
  <c r="P21" i="1"/>
  <c r="Q21" i="1" s="1"/>
  <c r="R21" i="1" s="1"/>
  <c r="P20" i="1"/>
  <c r="Q20" i="1" s="1"/>
  <c r="R20" i="1" s="1"/>
  <c r="R19" i="1"/>
  <c r="P19" i="1"/>
  <c r="Q19" i="1" s="1"/>
  <c r="P18" i="1"/>
  <c r="Q18" i="1" s="1"/>
  <c r="R18" i="1" s="1"/>
  <c r="P17" i="1"/>
  <c r="Q17" i="1" s="1"/>
  <c r="R17" i="1" s="1"/>
  <c r="P16" i="1"/>
  <c r="Q16" i="1" s="1"/>
  <c r="R16" i="1" s="1"/>
  <c r="P15" i="1"/>
  <c r="Q15" i="1" s="1"/>
  <c r="R15" i="1" s="1"/>
  <c r="P14" i="1"/>
  <c r="Q14" i="1" s="1"/>
  <c r="R14" i="1" s="1"/>
  <c r="Q13" i="1"/>
  <c r="R13" i="1" s="1"/>
  <c r="P13" i="1"/>
  <c r="P12" i="1"/>
  <c r="Q12" i="1" s="1"/>
  <c r="R12" i="1" s="1"/>
  <c r="P11" i="1"/>
  <c r="Q11" i="1" s="1"/>
  <c r="R11" i="1" s="1"/>
  <c r="P10" i="1"/>
  <c r="Q10" i="1" s="1"/>
  <c r="R10" i="1" s="1"/>
  <c r="P9" i="1"/>
  <c r="Q9" i="1" s="1"/>
  <c r="R9" i="1" s="1"/>
  <c r="P8" i="1"/>
  <c r="Q8" i="1" s="1"/>
  <c r="R8" i="1" s="1"/>
  <c r="P7" i="1"/>
  <c r="Q7" i="1" s="1"/>
  <c r="R7" i="1" s="1"/>
  <c r="P6" i="1"/>
  <c r="Q6" i="1" s="1"/>
  <c r="R6" i="1" s="1"/>
  <c r="P5" i="1"/>
  <c r="Q5" i="1" s="1"/>
  <c r="R5" i="1" s="1"/>
  <c r="P4" i="1"/>
  <c r="Q4" i="1" s="1"/>
  <c r="R4" i="1" s="1"/>
  <c r="P3" i="1"/>
  <c r="Q3" i="1" s="1"/>
  <c r="R3" i="1" s="1"/>
  <c r="P2" i="1"/>
  <c r="Q2" i="1" s="1"/>
  <c r="R2" i="1" s="1"/>
  <c r="Y14" i="1"/>
  <c r="Y15" i="1"/>
  <c r="X14" i="1"/>
  <c r="X15" i="1"/>
  <c r="W14" i="1"/>
  <c r="W15" i="1"/>
  <c r="V14" i="1"/>
  <c r="V15" i="1"/>
  <c r="U14" i="1"/>
  <c r="U15" i="1"/>
  <c r="V13" i="1"/>
  <c r="W13" i="1"/>
  <c r="X13" i="1"/>
  <c r="Y13" i="1"/>
  <c r="U13" i="1"/>
  <c r="W16" i="1" l="1"/>
  <c r="V16" i="1"/>
  <c r="Y16" i="1"/>
  <c r="U16" i="1"/>
  <c r="X16" i="1"/>
</calcChain>
</file>

<file path=xl/sharedStrings.xml><?xml version="1.0" encoding="utf-8"?>
<sst xmlns="http://schemas.openxmlformats.org/spreadsheetml/2006/main" count="5296" uniqueCount="1061">
  <si>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</si>
  <si>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</si>
  <si>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</si>
  <si>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</si>
  <si>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</si>
  <si>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</si>
  <si>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</si>
  <si>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</si>
  <si>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</si>
  <si>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</si>
  <si>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</si>
  <si>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</si>
  <si>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</si>
  <si>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</si>
  <si>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</si>
  <si>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</si>
  <si>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</si>
  <si>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</si>
  <si>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</si>
  <si>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</si>
  <si>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</si>
  <si>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</si>
  <si>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</si>
  <si>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</si>
  <si>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</si>
  <si>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</si>
  <si>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</si>
  <si>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</si>
  <si>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</si>
  <si>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</si>
  <si>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</si>
  <si>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</si>
  <si>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</si>
  <si>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</si>
  <si>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</si>
  <si>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</si>
  <si>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</si>
  <si>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</si>
  <si>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</si>
  <si>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</si>
  <si>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</si>
  <si>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</si>
  <si>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</si>
  <si>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</si>
  <si>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</si>
  <si>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</si>
  <si>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</si>
  <si>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</si>
  <si>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</si>
  <si>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</si>
  <si>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</si>
  <si>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</si>
  <si>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</si>
  <si>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</si>
  <si>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</si>
  <si>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</si>
  <si>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</si>
  <si>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</si>
  <si>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</si>
  <si>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</si>
  <si>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</si>
  <si>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</si>
  <si>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</si>
  <si>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</si>
  <si>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</si>
  <si>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</si>
  <si>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</si>
  <si>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</si>
  <si>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</si>
  <si>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</si>
  <si>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</si>
  <si>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</si>
  <si>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</si>
  <si>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</si>
  <si>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</si>
  <si>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</si>
  <si>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</si>
  <si>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</si>
  <si>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</si>
  <si>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</si>
  <si>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</si>
  <si>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</si>
  <si>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</si>
  <si>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</si>
  <si>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</si>
  <si>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</si>
  <si>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</si>
  <si>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</si>
  <si>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</si>
  <si>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</si>
  <si>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</si>
  <si>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</si>
  <si>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</si>
  <si>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</si>
  <si>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</si>
  <si>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</si>
  <si>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</si>
  <si>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</si>
  <si>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</si>
  <si>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</si>
  <si>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</si>
  <si>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</si>
  <si>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</si>
  <si>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</si>
  <si>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</si>
  <si>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</si>
  <si>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</si>
  <si>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</si>
  <si>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</si>
  <si>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</si>
  <si>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</si>
  <si>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</si>
  <si>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</si>
  <si>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</si>
  <si>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</si>
  <si>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</si>
  <si>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</si>
  <si>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</si>
  <si>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</si>
  <si>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</si>
  <si>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</si>
  <si>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</si>
  <si>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</si>
  <si>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</si>
  <si>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</si>
  <si>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</si>
  <si>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</si>
  <si>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</si>
  <si>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</si>
  <si>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</si>
  <si>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</si>
  <si>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</si>
  <si>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</si>
  <si>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</si>
  <si>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</si>
  <si>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</si>
  <si>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</si>
  <si>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</si>
  <si>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</si>
  <si>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</si>
  <si>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</si>
  <si>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</si>
  <si>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</si>
  <si>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</si>
  <si>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</si>
  <si>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</si>
  <si>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</si>
  <si>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</si>
  <si>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</si>
  <si>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</si>
  <si>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</si>
  <si>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</si>
  <si>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</si>
  <si>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</si>
  <si>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</si>
  <si>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</si>
  <si>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</si>
  <si>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</si>
  <si>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</si>
  <si>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</si>
  <si>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</si>
  <si>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</si>
  <si>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</si>
  <si>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</si>
  <si>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</si>
  <si>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</si>
  <si>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</si>
  <si>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</si>
  <si>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</si>
  <si>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</si>
  <si>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</si>
  <si>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</si>
  <si>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</si>
  <si>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</si>
  <si>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</si>
  <si>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</si>
  <si>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</si>
  <si>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</si>
  <si>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</si>
  <si>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</si>
  <si>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</si>
  <si>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</si>
  <si>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</si>
  <si>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</si>
  <si>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</si>
  <si>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</si>
  <si>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</si>
  <si>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</si>
  <si>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</si>
  <si>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</si>
  <si>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</si>
  <si>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</si>
  <si>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</si>
  <si>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</si>
  <si>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</si>
  <si>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</si>
  <si>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</si>
  <si>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</si>
  <si>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</si>
  <si>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</si>
  <si>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</si>
  <si>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</si>
  <si>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</si>
  <si>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</si>
  <si>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</si>
  <si>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</si>
  <si>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</si>
  <si>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</si>
  <si>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</si>
  <si>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</si>
  <si>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</si>
  <si>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</si>
  <si>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</si>
  <si>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</si>
  <si>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</si>
  <si>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</si>
  <si>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</si>
  <si>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</si>
  <si>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</si>
  <si>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</si>
  <si>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</si>
  <si>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</si>
  <si>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</si>
  <si>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</si>
  <si>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</si>
  <si>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</si>
  <si>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</si>
  <si>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</si>
  <si>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</si>
  <si>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</si>
  <si>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</si>
  <si>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</si>
  <si>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</si>
  <si>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</si>
  <si>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</si>
  <si>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</si>
  <si>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</si>
  <si>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</si>
  <si>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</si>
  <si>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</si>
  <si>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</si>
  <si>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</si>
  <si>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</si>
  <si>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</si>
  <si>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</si>
  <si>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</si>
  <si>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</si>
  <si>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</si>
  <si>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</si>
  <si>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</si>
  <si>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</si>
  <si>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</si>
  <si>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</si>
  <si>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</si>
  <si>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</si>
  <si>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</si>
  <si>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</si>
  <si>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</si>
  <si>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</si>
  <si>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</si>
  <si>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</si>
  <si>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</si>
  <si>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</si>
  <si>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</si>
  <si>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</si>
  <si>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</si>
  <si>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</si>
  <si>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</si>
  <si>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</si>
  <si>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</si>
  <si>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</si>
  <si>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</si>
  <si>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</si>
  <si>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</si>
  <si>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</si>
  <si>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</si>
  <si>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</si>
  <si>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</si>
  <si>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</si>
  <si>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</si>
  <si>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</si>
  <si>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</si>
  <si>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</si>
  <si>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</si>
  <si>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</si>
  <si>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</si>
  <si>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</si>
  <si>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</si>
  <si>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</si>
  <si>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</si>
  <si>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</si>
  <si>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</si>
  <si>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</si>
  <si>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</si>
  <si>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</si>
  <si>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</si>
  <si>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</si>
  <si>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</si>
  <si>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</si>
  <si>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</si>
  <si>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</si>
  <si>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</si>
  <si>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</si>
  <si>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</si>
  <si>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</si>
  <si>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</si>
  <si>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</si>
  <si>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</si>
  <si>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</si>
  <si>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</si>
  <si>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</si>
  <si>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</si>
  <si>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</si>
  <si>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</si>
  <si>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</si>
  <si>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</si>
  <si>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</si>
  <si>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</si>
  <si>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</si>
  <si>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</si>
  <si>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</si>
  <si>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</si>
  <si>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</si>
  <si>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</si>
  <si>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</si>
  <si>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</si>
  <si>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</si>
  <si>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</si>
  <si>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</si>
  <si>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</si>
  <si>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</si>
  <si>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</si>
  <si>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</si>
  <si>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</si>
  <si>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</si>
  <si>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</si>
  <si>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</si>
  <si>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</si>
  <si>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</si>
  <si>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</si>
  <si>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</si>
  <si>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</si>
  <si>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</si>
  <si>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</si>
  <si>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</si>
  <si>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</si>
  <si>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</si>
  <si>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</si>
  <si>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</si>
  <si>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</si>
  <si>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</si>
  <si>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</si>
  <si>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</si>
  <si>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</si>
  <si>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</si>
  <si>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</si>
  <si>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</si>
  <si>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</si>
  <si>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</si>
  <si>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</si>
  <si>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</si>
  <si>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</si>
  <si>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</si>
  <si>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</si>
  <si>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</si>
  <si>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</si>
  <si>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</si>
  <si>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</si>
  <si>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</si>
  <si>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</si>
  <si>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</si>
  <si>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</si>
  <si>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</si>
  <si>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</si>
  <si>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</si>
  <si>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</si>
  <si>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</si>
  <si>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</si>
  <si>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</si>
  <si>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</si>
  <si>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</si>
  <si>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</si>
  <si>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</si>
  <si>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</si>
  <si>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</si>
  <si>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</si>
  <si>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</si>
  <si>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</si>
  <si>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</si>
  <si>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</si>
  <si>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</si>
  <si>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</si>
  <si>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</si>
  <si>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</si>
  <si>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</si>
  <si>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</si>
  <si>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</si>
  <si>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</si>
  <si>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</si>
  <si>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</si>
  <si>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</si>
  <si>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</si>
  <si>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</si>
  <si>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</si>
  <si>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</si>
  <si>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</si>
  <si>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</si>
  <si>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</si>
  <si>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</si>
  <si>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</si>
  <si>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</si>
  <si>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</si>
  <si>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</si>
  <si>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</si>
  <si>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</si>
  <si>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</si>
  <si>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</si>
  <si>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</si>
  <si>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</si>
  <si>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</si>
  <si>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</si>
  <si>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</si>
  <si>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</si>
  <si>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</si>
  <si>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</si>
  <si>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</si>
  <si>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</si>
  <si>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</si>
  <si>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</si>
  <si>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</si>
  <si>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</si>
  <si>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</si>
  <si>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</si>
  <si>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</si>
  <si>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</si>
  <si>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</si>
  <si>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</si>
  <si>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</si>
  <si>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</si>
  <si>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</si>
  <si>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</si>
  <si>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</si>
  <si>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</si>
  <si>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</si>
  <si>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</si>
  <si>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</si>
  <si>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</si>
  <si>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</si>
  <si>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</si>
  <si>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</si>
  <si>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</si>
  <si>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</si>
  <si>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</si>
  <si>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</si>
  <si>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</si>
  <si>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</si>
  <si>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</si>
  <si>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</si>
  <si>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</si>
  <si>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</si>
  <si>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</si>
  <si>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</si>
  <si>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</si>
  <si>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</si>
  <si>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</si>
  <si>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</si>
  <si>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</si>
  <si>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</si>
  <si>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</si>
  <si>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</si>
  <si>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</si>
  <si>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</si>
  <si>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</si>
  <si>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</si>
  <si>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</si>
  <si>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</si>
  <si>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</si>
  <si>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</si>
  <si>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</si>
  <si>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</si>
  <si>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</si>
  <si>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</si>
  <si>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</si>
  <si>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</si>
  <si>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</si>
  <si>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</si>
  <si>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</si>
  <si>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</si>
  <si>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</si>
  <si>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</si>
  <si>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</si>
  <si>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</si>
  <si>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</si>
  <si>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</si>
  <si>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</si>
  <si>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</si>
  <si>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</si>
  <si>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</si>
  <si>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</si>
  <si>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</si>
  <si>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</si>
  <si>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</si>
  <si>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</si>
  <si>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</si>
  <si>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</si>
  <si>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</si>
  <si>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</si>
  <si>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</si>
  <si>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</si>
  <si>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</si>
  <si>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</si>
  <si>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</si>
  <si>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</si>
  <si>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</si>
  <si>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</si>
  <si>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</si>
  <si>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</si>
  <si>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</si>
  <si>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</si>
  <si>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</si>
  <si>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</si>
  <si>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</si>
  <si>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</si>
  <si>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</si>
  <si>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</si>
  <si>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</si>
  <si>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</si>
  <si>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</si>
  <si>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</si>
  <si>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</si>
  <si>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</si>
  <si>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</si>
  <si>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</si>
  <si>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</si>
  <si>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</si>
  <si>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</si>
  <si>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</si>
  <si>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</si>
  <si>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</si>
  <si>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</si>
  <si>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</si>
  <si>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</si>
  <si>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</si>
  <si>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</si>
  <si>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</si>
  <si>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</si>
  <si>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</si>
  <si>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</si>
  <si>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</si>
  <si>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</si>
  <si>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</si>
  <si>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</si>
  <si>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</si>
  <si>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</si>
  <si>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</si>
  <si>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</si>
  <si>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</si>
  <si>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</si>
  <si>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</si>
  <si>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</si>
  <si>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</si>
  <si>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</si>
  <si>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</si>
  <si>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</si>
  <si>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</si>
  <si>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</si>
  <si>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</si>
  <si>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</si>
  <si>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</si>
  <si>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</si>
  <si>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</si>
  <si>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</si>
  <si>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</si>
  <si>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</si>
  <si>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</si>
  <si>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</si>
  <si>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</si>
  <si>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</si>
  <si>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</si>
  <si>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</si>
  <si>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</si>
  <si>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</si>
  <si>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</si>
  <si>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</si>
  <si>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</si>
  <si>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</si>
  <si>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</si>
  <si>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</si>
  <si>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</si>
  <si>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</si>
  <si>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</si>
  <si>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</si>
  <si>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</si>
  <si>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</si>
  <si>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</si>
  <si>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</si>
  <si>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</si>
  <si>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</si>
  <si>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</si>
  <si>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</si>
  <si>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</si>
  <si>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</si>
  <si>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</si>
  <si>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</si>
  <si>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</si>
  <si>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</si>
  <si>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</si>
  <si>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</si>
  <si>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</si>
  <si>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</si>
  <si>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</si>
  <si>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</si>
  <si>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</si>
  <si>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</si>
  <si>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</si>
  <si>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</si>
  <si>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</si>
  <si>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</si>
  <si>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</si>
  <si>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</si>
  <si>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</si>
  <si>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</si>
  <si>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</si>
  <si>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</si>
  <si>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</si>
  <si>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</si>
  <si>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</si>
  <si>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</si>
  <si>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</si>
  <si>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</si>
  <si>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</si>
  <si>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</si>
  <si>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</si>
  <si>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</si>
  <si>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</si>
  <si>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</si>
  <si>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</si>
  <si>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</si>
  <si>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</si>
  <si>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</si>
  <si>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</si>
  <si>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</si>
  <si>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</si>
  <si>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</si>
  <si>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</si>
  <si>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</si>
  <si>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</si>
  <si>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</si>
  <si>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</si>
  <si>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</si>
  <si>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</si>
  <si>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</si>
  <si>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</si>
  <si>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</si>
  <si>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</si>
  <si>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</si>
  <si>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</si>
  <si>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</si>
  <si>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</si>
  <si>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</si>
  <si>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</si>
  <si>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</si>
  <si>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</si>
  <si>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</si>
  <si>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</si>
  <si>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</si>
  <si>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</si>
  <si>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</si>
  <si>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</si>
  <si>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</si>
  <si>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</si>
  <si>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</si>
  <si>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</si>
  <si>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</si>
  <si>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</si>
  <si>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</si>
  <si>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</si>
  <si>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</si>
  <si>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</si>
  <si>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</si>
  <si>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</si>
  <si>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</si>
  <si>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</si>
  <si>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</si>
  <si>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</si>
  <si>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</si>
  <si>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</si>
  <si>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</si>
  <si>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</si>
  <si>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</si>
  <si>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</si>
  <si>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</si>
  <si>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</si>
  <si>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</si>
  <si>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</si>
  <si>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</si>
  <si>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</si>
  <si>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</si>
  <si>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</si>
  <si>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</si>
  <si>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</si>
  <si>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</si>
  <si>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</si>
  <si>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</si>
  <si>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</si>
  <si>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</si>
  <si>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</si>
  <si>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</si>
  <si>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</si>
  <si>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</si>
  <si>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</si>
  <si>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</si>
  <si>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</si>
  <si>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</si>
  <si>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</si>
  <si>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</si>
  <si>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</si>
  <si>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</si>
  <si>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</si>
  <si>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</si>
  <si>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</si>
  <si>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</si>
  <si>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</si>
  <si>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</si>
  <si>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</si>
  <si>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</si>
  <si>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</si>
  <si>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</si>
  <si>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</si>
  <si>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</si>
  <si>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</si>
  <si>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</si>
  <si>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</si>
  <si>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</si>
  <si>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</si>
  <si>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</si>
  <si>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</si>
  <si>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</si>
  <si>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</si>
  <si>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</si>
  <si>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</si>
  <si>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</si>
  <si>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</si>
  <si>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</si>
  <si>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</si>
  <si>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</si>
  <si>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</si>
  <si>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</si>
  <si>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</si>
  <si>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</si>
  <si>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</si>
  <si>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</si>
  <si>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</si>
  <si>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</si>
  <si>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</si>
  <si>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</si>
  <si>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</si>
  <si>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</si>
  <si>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</si>
  <si>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</si>
  <si>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</si>
  <si>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</si>
  <si>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</si>
  <si>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</si>
  <si>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</si>
  <si>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</si>
  <si>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</si>
  <si>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</si>
  <si>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</si>
  <si>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</si>
  <si>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</si>
  <si>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</si>
  <si>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</si>
  <si>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</si>
  <si>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</si>
  <si>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</si>
  <si>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</si>
  <si>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</si>
  <si>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</si>
  <si>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</si>
  <si>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</si>
  <si>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</si>
  <si>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</si>
  <si>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</si>
  <si>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</si>
  <si>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</si>
  <si>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</si>
  <si>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</si>
  <si>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</si>
  <si>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</si>
  <si>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</si>
  <si>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</si>
  <si>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</si>
  <si>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</si>
  <si>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</si>
  <si>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</si>
  <si>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</si>
  <si>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</si>
  <si>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</si>
  <si>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</si>
  <si>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</si>
  <si>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</si>
  <si>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</si>
  <si>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</si>
  <si>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</si>
  <si>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</si>
  <si>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</si>
  <si>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</si>
  <si>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</si>
  <si>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</si>
  <si>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</si>
  <si>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</si>
  <si>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</si>
  <si>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</si>
  <si>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</si>
  <si>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</si>
  <si>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</si>
  <si>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</si>
  <si>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</si>
  <si>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</si>
  <si>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</si>
  <si>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</si>
  <si>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</si>
  <si>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</si>
  <si>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</si>
  <si>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</si>
  <si>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</si>
  <si>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</si>
  <si>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</si>
  <si>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</si>
  <si>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</si>
  <si>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</si>
  <si>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</si>
  <si>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</si>
  <si>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</si>
  <si>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</si>
  <si>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</si>
  <si>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</si>
  <si>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</si>
  <si>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</si>
  <si>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</si>
  <si>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</si>
  <si>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</si>
  <si>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</si>
  <si>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</si>
  <si>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</si>
  <si>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</si>
  <si>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</si>
  <si>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</si>
  <si>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</si>
  <si>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</si>
  <si>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</si>
  <si>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</si>
  <si>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</si>
  <si>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</si>
  <si>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</si>
  <si>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</si>
  <si>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</si>
  <si>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</si>
  <si>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</si>
  <si>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</si>
  <si>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</si>
  <si>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</si>
  <si>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</si>
  <si>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</si>
  <si>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</si>
  <si>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</si>
  <si>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</si>
  <si>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</si>
  <si>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</si>
  <si>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</si>
  <si>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</si>
  <si>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</si>
  <si>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</si>
  <si>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</si>
  <si>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</si>
  <si>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</si>
  <si>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</si>
  <si>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</si>
  <si>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</si>
  <si>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</si>
  <si>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</si>
  <si>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</si>
  <si>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</si>
  <si>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</si>
  <si>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</si>
  <si>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</si>
  <si>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</si>
  <si>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</si>
  <si>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</si>
  <si>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</si>
  <si>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</si>
  <si>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</si>
  <si>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</si>
  <si>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</si>
  <si>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</si>
  <si>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</si>
  <si>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</si>
  <si>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</si>
  <si>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</si>
  <si>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</si>
  <si>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</si>
  <si>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</si>
  <si>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</si>
  <si>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</si>
  <si>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</si>
  <si>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</si>
  <si>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</si>
  <si>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</si>
  <si>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</si>
  <si>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</si>
  <si>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</si>
  <si>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</si>
  <si>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</si>
  <si>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</si>
  <si>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</si>
  <si>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</si>
  <si>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</si>
  <si>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</si>
  <si>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</si>
  <si>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</si>
  <si>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</si>
  <si>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</si>
  <si>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</si>
  <si>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</si>
  <si>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</si>
  <si>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</si>
  <si>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</si>
  <si>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</si>
  <si>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</si>
  <si>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</si>
  <si>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</si>
  <si>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</si>
  <si>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</si>
  <si>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</si>
  <si>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</si>
  <si>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</si>
  <si>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</si>
  <si>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</si>
  <si>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</si>
  <si>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</si>
  <si>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</si>
  <si>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</si>
  <si>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</si>
  <si>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</si>
  <si>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</si>
  <si>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</si>
  <si>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</si>
  <si>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</si>
  <si>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</si>
  <si>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</si>
  <si>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</si>
  <si>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</si>
  <si>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</si>
  <si>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</si>
  <si>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</si>
  <si>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</si>
  <si>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</si>
  <si>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</si>
  <si>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</si>
  <si>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</si>
  <si>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</si>
  <si>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</si>
  <si>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</si>
  <si>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</si>
  <si>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</si>
  <si>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</si>
  <si>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</si>
  <si>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</si>
  <si>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</si>
  <si>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</si>
  <si>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</si>
  <si>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</si>
  <si>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</si>
  <si>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</si>
  <si>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</si>
  <si>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</si>
  <si>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</si>
  <si>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</si>
  <si>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</si>
  <si>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</si>
  <si>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</si>
  <si>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</si>
  <si>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</si>
  <si>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</si>
  <si>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</si>
  <si>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</si>
  <si>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</si>
  <si>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</si>
  <si>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</si>
  <si>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</si>
  <si>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</si>
  <si>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</si>
  <si>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</si>
  <si>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</si>
  <si>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</si>
  <si>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</si>
  <si>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</si>
  <si>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</si>
  <si>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</si>
  <si>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</si>
  <si>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</si>
  <si>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</si>
  <si>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</si>
  <si>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</si>
  <si>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</si>
  <si>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</si>
  <si>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</si>
  <si>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</si>
  <si>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</si>
  <si>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</si>
  <si>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</si>
  <si>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</si>
  <si>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</si>
  <si>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</si>
  <si>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</si>
  <si>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</si>
  <si>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</si>
  <si>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</si>
  <si>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</si>
  <si>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</si>
  <si>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</si>
  <si>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</si>
  <si>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</si>
  <si>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</si>
  <si>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</si>
  <si>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</si>
  <si>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</si>
  <si>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</si>
  <si>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</si>
  <si>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</si>
  <si>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</si>
  <si>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</si>
  <si>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</si>
  <si>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</si>
  <si>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</si>
  <si>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</si>
  <si>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</si>
  <si>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</si>
  <si>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</si>
  <si>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</si>
  <si>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Service type</t>
  </si>
  <si>
    <t>Task1</t>
  </si>
  <si>
    <t>Task2</t>
  </si>
  <si>
    <t>TOTAL</t>
  </si>
  <si>
    <t>Labour Cost as per techUsed</t>
  </si>
  <si>
    <t>Total labor Cost</t>
  </si>
  <si>
    <t>Total Revenue</t>
  </si>
  <si>
    <t>Grand Total</t>
  </si>
  <si>
    <t>Count of Techs</t>
  </si>
  <si>
    <t>Service Type</t>
  </si>
  <si>
    <t>Assess Total</t>
  </si>
  <si>
    <t>Deliver Total</t>
  </si>
  <si>
    <t>Install Total</t>
  </si>
  <si>
    <t>Repair Total</t>
  </si>
  <si>
    <t>Replace Total</t>
  </si>
  <si>
    <t>1 Count</t>
  </si>
  <si>
    <t>2 Count</t>
  </si>
  <si>
    <t>3 Count</t>
  </si>
  <si>
    <t>Total_Revenue</t>
  </si>
  <si>
    <t>Work Order Info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</si>
</sst>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_-[$$-409]* #,##0.00_ ;_-[$$-409]* \-#,##0.00\ ;_-[$$-409]* &quot;-&quot;??_ ;_-@_ "/>
  </numFmts>
  <fonts count="10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FFFF"/>
      <name val="Calibri"/>
      <family val="2"/>
    </font>
    <font>
      <b/>
      <sz val="2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2" fillId="3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2" fillId="3" borderId="14" xfId="0" applyFont="1" applyFill="1" applyBorder="1" applyAlignment="1">
      <alignment horizontal="right"/>
    </xf>
    <xf numFmtId="0" fontId="5" fillId="3" borderId="14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left" vertical="top"/>
    </xf>
    <xf numFmtId="169" fontId="2" fillId="3" borderId="5" xfId="0" applyNumberFormat="1" applyFont="1" applyFill="1" applyBorder="1" applyAlignment="1">
      <alignment horizontal="right"/>
    </xf>
    <xf numFmtId="169" fontId="3" fillId="0" borderId="11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6" fillId="5" borderId="5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0" fillId="7" borderId="19" xfId="0" applyFill="1" applyBorder="1"/>
    <xf numFmtId="0" fontId="0" fillId="7" borderId="0" xfId="0" applyFill="1"/>
    <xf numFmtId="0" fontId="0" fillId="7" borderId="20" xfId="0" applyFill="1" applyBorder="1"/>
  </cellXfs>
  <cellStyles count="1">
    <cellStyle name="Normal" xfId="0" builtinId="0"/>
  </cellStyles>
  <dxfs count="47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</dxfs>
  <tableStyles count="1" defaultTableStyle="TableStyleMedium2" defaultPivotStyle="PivotStyleLight16">
    <tableStyle name="Invisible" pivot="0" table="0" count="0" xr9:uid="{C4E2D43F-FC28-4E9D-88D1-F6573333EE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Puri" refreshedDate="45395.775336574072" createdVersion="8" refreshedVersion="8" minRefreshableVersion="3" recordCount="1000" xr:uid="{5B4BCC84-D049-423D-A14A-5F88FC1379EB}">
  <cacheSource type="worksheet">
    <worksheetSource ref="A1:R1001" sheet="Sheet1"/>
  </cacheSource>
  <cacheFields count="19">
    <cacheField name="WO" numFmtId="0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6">
      <sharedItems containsSemiMixedTypes="0" containsString="0" containsNumber="1" minValue="0.46" maxValue="4946"/>
    </cacheField>
    <cacheField name="CustPartCost" numFmtId="166">
      <sharedItems containsSemiMixedTypes="0" containsString="0" containsNumber="1" minValue="0" maxValue="4946"/>
    </cacheField>
    <cacheField name="Payment" numFmtId="0">
      <sharedItems/>
    </cacheField>
    <cacheField name="Labour Cost as per techUsed" numFmtId="0">
      <sharedItems containsSemiMixedTypes="0" containsString="0" containsNumber="1" containsInteger="1" minValue="80" maxValue="585"/>
    </cacheField>
    <cacheField name="Total labor Cost" numFmtId="169">
      <sharedItems containsSemiMixedTypes="0" containsString="0" containsNumber="1" minValue="0" maxValue="2380"/>
    </cacheField>
    <cacheField name="Total Revenue" numFmtId="169">
      <sharedItems containsSemiMixedTypes="0" containsString="0" containsNumber="1" minValue="7.5" maxValue="7256" count="867">
        <n v="500"/>
        <n v="130.04000000000002"/>
        <n v="140"/>
        <n v="36.25"/>
        <n v="65.240000000000009"/>
        <n v="117.63"/>
        <n v="99.13"/>
        <n v="95.1"/>
        <n v="96.7"/>
        <n v="494.08"/>
        <n v="2162.16"/>
        <n v="90.21"/>
        <n v="190"/>
        <n v="695"/>
        <n v="998"/>
        <n v="81.25"/>
        <n v="168"/>
        <n v="274.27999999999997"/>
        <n v="380"/>
        <n v="260"/>
        <n v="615"/>
        <n v="481"/>
        <n v="121.18"/>
        <n v="195.39"/>
        <n v="344.28"/>
        <n v="77.92"/>
        <n v="108.41"/>
        <n v="222.29"/>
        <n v="160"/>
        <n v="675.62"/>
        <n v="94.63"/>
        <n v="183.26"/>
        <n v="41.33"/>
        <n v="80.459999999999994"/>
        <n v="196.62"/>
        <n v="371"/>
        <n v="435.28"/>
        <n v="56"/>
        <n v="650.68000000000006"/>
        <n v="182.66"/>
        <n v="85.47"/>
        <n v="409.45"/>
        <n v="284"/>
        <n v="26.22"/>
        <n v="316"/>
        <n v="250"/>
        <n v="107.58"/>
        <n v="70"/>
        <n v="164"/>
        <n v="357.51"/>
        <n v="104.17"/>
        <n v="40.480000000000004"/>
        <n v="280"/>
        <n v="243.95999999999998"/>
        <n v="233.88"/>
        <n v="141.16999999999999"/>
        <n v="874.79"/>
        <n v="180"/>
        <n v="369.5"/>
        <n v="379.64"/>
        <n v="342.86"/>
        <n v="50.53"/>
        <n v="211.82"/>
        <n v="194.12"/>
        <n v="437.71"/>
        <n v="259.03999999999996"/>
        <n v="90.32"/>
        <n v="202.43"/>
        <n v="158.55000000000001"/>
        <n v="259.10000000000002"/>
        <n v="101.18"/>
        <n v="1430.71"/>
        <n v="39.200000000000003"/>
        <n v="39.5"/>
        <n v="42.43"/>
        <n v="66.58"/>
        <n v="328.21"/>
        <n v="94.240000000000009"/>
        <n v="352.4"/>
        <n v="334.15999999999997"/>
        <n v="41.629999999999995"/>
        <n v="103"/>
        <n v="294.5"/>
        <n v="128.75"/>
        <n v="96.17"/>
        <n v="177"/>
        <n v="1995.97"/>
        <n v="61.33"/>
        <n v="114.79"/>
        <n v="2453.9700000000003"/>
        <n v="408.98"/>
        <n v="184"/>
        <n v="1491.83"/>
        <n v="94.12"/>
        <n v="95.94"/>
        <n v="51.06"/>
        <n v="237.17000000000002"/>
        <n v="206.16"/>
        <n v="47.95"/>
        <n v="296.31"/>
        <n v="1179.51"/>
        <n v="43.12"/>
        <n v="223.26"/>
        <n v="85.25"/>
        <n v="50"/>
        <n v="145.84"/>
        <n v="827.09"/>
        <n v="200"/>
        <n v="47.629999999999995"/>
        <n v="270.41999999999996"/>
        <n v="108.7"/>
        <n v="186"/>
        <n v="7256"/>
        <n v="73.539999999999992"/>
        <n v="95"/>
        <n v="68.59"/>
        <n v="913.48"/>
        <n v="123.44"/>
        <n v="305"/>
        <n v="87.96"/>
        <n v="212.02"/>
        <n v="142.22"/>
        <n v="413.55"/>
        <n v="2857.84"/>
        <n v="47"/>
        <n v="508.63"/>
        <n v="215.71"/>
        <n v="403.05"/>
        <n v="498.25"/>
        <n v="55.63"/>
        <n v="88.5"/>
        <n v="788.44"/>
        <n v="166.36"/>
        <n v="128"/>
        <n v="419.31"/>
        <n v="65.260000000000005"/>
        <n v="431.02"/>
        <n v="67.95"/>
        <n v="272.13"/>
        <n v="3956.25"/>
        <n v="162"/>
        <n v="203.37"/>
        <n v="45.41"/>
        <n v="392.7"/>
        <n v="113.51"/>
        <n v="255.22"/>
        <n v="550.45000000000005"/>
        <n v="52"/>
        <n v="76.75"/>
        <n v="323.95"/>
        <n v="46.58"/>
        <n v="53.42"/>
        <n v="404"/>
        <n v="644.21"/>
        <n v="478.07"/>
        <n v="420.98"/>
        <n v="54.88"/>
        <n v="121.9"/>
        <n v="91.33"/>
        <n v="1719.4"/>
        <n v="314.18"/>
        <n v="80"/>
        <n v="889.15"/>
        <n v="176"/>
        <n v="65.72999999999999"/>
        <n v="74.08"/>
        <n v="422.01"/>
        <n v="421.27"/>
        <n v="65.77"/>
        <n v="173.37"/>
        <n v="106.86"/>
        <n v="154.26"/>
        <n v="65.990000000000009"/>
        <n v="73"/>
        <n v="57.26"/>
        <n v="161.88999999999999"/>
        <n v="30.1"/>
        <n v="37.879999999999995"/>
        <n v="1974.64"/>
        <n v="951"/>
        <n v="41.21"/>
        <n v="298.31"/>
        <n v="382.07"/>
        <n v="92.9"/>
        <n v="56.75"/>
        <n v="102.66"/>
        <n v="506"/>
        <n v="185.24"/>
        <n v="56.97"/>
        <n v="178.57"/>
        <n v="146.56"/>
        <n v="331.45"/>
        <n v="247.94"/>
        <n v="407.71"/>
        <n v="987.53"/>
        <n v="861.33"/>
        <n v="738.73"/>
        <n v="245.45"/>
        <n v="271.3"/>
        <n v="2033.75"/>
        <n v="290.41999999999996"/>
        <n v="87.7"/>
        <n v="408.24"/>
        <n v="72.22999999999999"/>
        <n v="360"/>
        <n v="417.92"/>
        <n v="123.99000000000001"/>
        <n v="185.89"/>
        <n v="97.1"/>
        <n v="1242.44"/>
        <n v="2089.63"/>
        <n v="142.88"/>
        <n v="2504"/>
        <n v="428.74"/>
        <n v="160.4"/>
        <n v="274"/>
        <n v="585.63"/>
        <n v="58.53"/>
        <n v="59"/>
        <n v="106.5"/>
        <n v="169.81"/>
        <n v="63.02"/>
        <n v="86.86"/>
        <n v="468.57"/>
        <n v="45.25"/>
        <n v="746"/>
        <n v="145.42000000000002"/>
        <n v="496.73"/>
        <n v="458.03"/>
        <n v="34.299999999999997"/>
        <n v="64.849999999999994"/>
        <n v="214.61"/>
        <n v="266.70999999999998"/>
        <n v="606.83999999999992"/>
        <n v="52.67"/>
        <n v="212.35"/>
        <n v="318.5"/>
        <n v="58.25"/>
        <n v="641.80999999999995"/>
        <n v="105.09"/>
        <n v="87.07"/>
        <n v="182.21"/>
        <n v="153.69"/>
        <n v="491.85"/>
        <n v="170.32"/>
        <n v="116.86"/>
        <n v="356.72"/>
        <n v="166.29000000000002"/>
        <n v="128.31"/>
        <n v="90.82"/>
        <n v="96.92"/>
        <n v="214.53"/>
        <n v="277.22000000000003"/>
        <n v="223.45999999999998"/>
        <n v="89.92"/>
        <n v="92.35"/>
        <n v="39.980000000000004"/>
        <n v="435.32"/>
        <n v="220"/>
        <n v="122.35"/>
        <n v="185.29"/>
        <n v="31.7"/>
        <n v="57.71"/>
        <n v="235.04"/>
        <n v="193.6"/>
        <n v="557.11"/>
        <n v="771.88"/>
        <n v="928.87"/>
        <n v="145.47"/>
        <n v="174.89"/>
        <n v="93.9"/>
        <n v="77.2"/>
        <n v="3033.99"/>
        <n v="49.75"/>
        <n v="214"/>
        <n v="245.19"/>
        <n v="82.9"/>
        <n v="739.81999999999994"/>
        <n v="161.32999999999998"/>
        <n v="1371.2"/>
        <n v="196.5"/>
        <n v="409.95"/>
        <n v="223.23000000000002"/>
        <n v="108.62"/>
        <n v="60"/>
        <n v="153.47999999999999"/>
        <n v="103.86"/>
        <n v="53.96"/>
        <n v="76.89"/>
        <n v="65.34"/>
        <n v="71.81"/>
        <n v="101.17"/>
        <n v="55.54"/>
        <n v="116.71"/>
        <n v="247.9"/>
        <n v="2869.37"/>
        <n v="398.56"/>
        <n v="74.460000000000008"/>
        <n v="153.44"/>
        <n v="246"/>
        <n v="93.43"/>
        <n v="116.79"/>
        <n v="98"/>
        <n v="1436.44"/>
        <n v="474.54"/>
        <n v="99.2"/>
        <n v="437.86"/>
        <n v="230.39"/>
        <n v="116.85"/>
        <n v="1302.06"/>
        <n v="37.42"/>
        <n v="342"/>
        <n v="197.13"/>
        <n v="275.34000000000003"/>
        <n v="68.37"/>
        <n v="60.2"/>
        <n v="81.5"/>
        <n v="82.66"/>
        <n v="56.42"/>
        <n v="171.81"/>
        <n v="379.97"/>
        <n v="170"/>
        <n v="339.4"/>
        <n v="53.5"/>
        <n v="325.45999999999998"/>
        <n v="110.67"/>
        <n v="85.63"/>
        <n v="122.66"/>
        <n v="58.7"/>
        <n v="184.22"/>
        <n v="164.38"/>
        <n v="287.94"/>
        <n v="315.87"/>
        <n v="101.12"/>
        <n v="289.98"/>
        <n v="440.7"/>
        <n v="82.84"/>
        <n v="43.58"/>
        <n v="79.2"/>
        <n v="93.51"/>
        <n v="254.70999999999998"/>
        <n v="111.15"/>
        <n v="216.95"/>
        <n v="65.239999999999995"/>
        <n v="782.63"/>
        <n v="711.9"/>
        <n v="130.23000000000002"/>
        <n v="53.91"/>
        <n v="89"/>
        <n v="394.78"/>
        <n v="153.23000000000002"/>
        <n v="163.07999999999998"/>
        <n v="284.31"/>
        <n v="109"/>
        <n v="924"/>
        <n v="515.54"/>
        <n v="126.03999999999999"/>
        <n v="354.55"/>
        <n v="308.5"/>
        <n v="470"/>
        <n v="449.33"/>
        <n v="164.19"/>
        <n v="299"/>
        <n v="551.1"/>
        <n v="118.36"/>
        <n v="238.55"/>
        <n v="705.15"/>
        <n v="335.73"/>
        <n v="224.28"/>
        <n v="483"/>
        <n v="432.33000000000004"/>
        <n v="1386.4"/>
        <n v="340"/>
        <n v="81.33"/>
        <n v="215.04000000000002"/>
        <n v="43.4"/>
        <n v="1564.45"/>
        <n v="58"/>
        <n v="154.85"/>
        <n v="101.25999999999999"/>
        <n v="1918.6799999999998"/>
        <n v="3708.52"/>
        <n v="142.59"/>
        <n v="1110.55"/>
        <n v="92.06"/>
        <n v="88.990000000000009"/>
        <n v="35.4"/>
        <n v="264.10000000000002"/>
        <n v="32.630000000000003"/>
        <n v="35.24"/>
        <n v="90"/>
        <n v="392.55"/>
        <n v="1777"/>
        <n v="85.43"/>
        <n v="225.32"/>
        <n v="992.17"/>
        <n v="2197.98"/>
        <n v="205"/>
        <n v="125.3"/>
        <n v="754.57"/>
        <n v="528.26"/>
        <n v="403.21"/>
        <n v="97.29"/>
        <n v="640"/>
        <n v="1633"/>
        <n v="238.3"/>
        <n v="2180.3599999999997"/>
        <n v="1537.1599999999999"/>
        <n v="732.64"/>
        <n v="422.03"/>
        <n v="613.6"/>
        <n v="928.02"/>
        <n v="53.32"/>
        <n v="111.28999999999999"/>
        <n v="109.5"/>
        <n v="94.53"/>
        <n v="484"/>
        <n v="87.13"/>
        <n v="189.5"/>
        <n v="203.2"/>
        <n v="84.76"/>
        <n v="584.51"/>
        <n v="76.34"/>
        <n v="532.02"/>
        <n v="171.79"/>
        <n v="50.11"/>
        <n v="223.36"/>
        <n v="361.33"/>
        <n v="41.6"/>
        <n v="128.95999999999998"/>
        <n v="62.66"/>
        <n v="482.6"/>
        <n v="279.2"/>
        <n v="96.58"/>
        <n v="72.02000000000001"/>
        <n v="321.15999999999997"/>
        <n v="2610.6"/>
        <n v="1587.25"/>
        <n v="368"/>
        <n v="334.28"/>
        <n v="105.32"/>
        <n v="100"/>
        <n v="72.540000000000006"/>
        <n v="318.93"/>
        <n v="777.36"/>
        <n v="176.4"/>
        <n v="316.22000000000003"/>
        <n v="24.990000000000002"/>
        <n v="103.46"/>
        <n v="682"/>
        <n v="783.18"/>
        <n v="58.12"/>
        <n v="45"/>
        <n v="245"/>
        <n v="26.94"/>
        <n v="2541.67"/>
        <n v="106.28"/>
        <n v="123.18"/>
        <n v="744.4"/>
        <n v="486.66"/>
        <n v="135.15"/>
        <n v="116.05"/>
        <n v="147.4"/>
        <n v="135.47"/>
        <n v="75.650000000000006"/>
        <n v="62.3"/>
        <n v="188.1"/>
        <n v="38"/>
        <n v="74.180000000000007"/>
        <n v="407.94"/>
        <n v="131.91"/>
        <n v="138.07"/>
        <n v="88.75"/>
        <n v="70.599999999999994"/>
        <n v="110.28"/>
        <n v="65"/>
        <n v="54.08"/>
        <n v="166.76"/>
        <n v="321.43"/>
        <n v="217.2"/>
        <n v="269.02999999999997"/>
        <n v="124"/>
        <n v="95.18"/>
        <n v="472.11"/>
        <n v="81.259999999999991"/>
        <n v="277.58000000000004"/>
        <n v="228.95"/>
        <n v="75.430000000000007"/>
        <n v="47.31"/>
        <n v="313.3"/>
        <n v="44.629999999999995"/>
        <n v="3614.7799999999997"/>
        <n v="316.64999999999998"/>
        <n v="427.83"/>
        <n v="104.7"/>
        <n v="126.54"/>
        <n v="128.69"/>
        <n v="505.55"/>
        <n v="310"/>
        <n v="921.77"/>
        <n v="169.45"/>
        <n v="22"/>
        <n v="268.09000000000003"/>
        <n v="65.94"/>
        <n v="195.76"/>
        <n v="162.44"/>
        <n v="463.53999999999996"/>
        <n v="524.72"/>
        <n v="585.17000000000007"/>
        <n v="887.11"/>
        <n v="2129.3900000000003"/>
        <n v="139.18"/>
        <n v="528.73"/>
        <n v="781.9"/>
        <n v="441.17"/>
        <n v="590.35"/>
        <n v="703.07999999999993"/>
        <n v="885.07999999999993"/>
        <n v="582.19000000000005"/>
        <n v="201.99"/>
        <n v="262.36"/>
        <n v="541.17000000000007"/>
        <n v="707.88"/>
        <n v="247.4"/>
        <n v="178.36"/>
        <n v="906.85"/>
        <n v="799.04"/>
        <n v="743.71"/>
        <n v="838.43000000000006"/>
        <n v="145.94999999999999"/>
        <n v="129.23000000000002"/>
        <n v="226"/>
        <n v="162.91"/>
        <n v="152.98000000000002"/>
        <n v="356.24"/>
        <n v="410"/>
        <n v="61.36"/>
        <n v="737.79"/>
        <n v="56.74"/>
        <n v="111.29"/>
        <n v="1561.16"/>
        <n v="64.41"/>
        <n v="194.18"/>
        <n v="113.6"/>
        <n v="830.3"/>
        <n v="131.04000000000002"/>
        <n v="102.79"/>
        <n v="466.77"/>
        <n v="106.65"/>
        <n v="178.93"/>
        <n v="350.06"/>
        <n v="215.9"/>
        <n v="170.36"/>
        <n v="212.51"/>
        <n v="81.09"/>
        <n v="451.26"/>
        <n v="232.75"/>
        <n v="314.76"/>
        <n v="53.57"/>
        <n v="242.34"/>
        <n v="253.94"/>
        <n v="39"/>
        <n v="1240.1600000000001"/>
        <n v="685.78"/>
        <n v="95.08"/>
        <n v="243.18"/>
        <n v="591.75"/>
        <n v="45.71"/>
        <n v="148.68"/>
        <n v="340.55"/>
        <n v="497.98"/>
        <n v="46.4"/>
        <n v="462.08000000000004"/>
        <n v="219.24"/>
        <n v="96.59"/>
        <n v="69.73"/>
        <n v="84.17"/>
        <n v="471.91"/>
        <n v="206.2"/>
        <n v="160.5"/>
        <n v="1346.99"/>
        <n v="118.9"/>
        <n v="94"/>
        <n v="48.04"/>
        <n v="431.11"/>
        <n v="106.34"/>
        <n v="106.84"/>
        <n v="76.11"/>
        <n v="345.53"/>
        <n v="157.81"/>
        <n v="245.07"/>
        <n v="130"/>
        <n v="132.59"/>
        <n v="78.240000000000009"/>
        <n v="209.66"/>
        <n v="331.88"/>
        <n v="192.63"/>
        <n v="93.81"/>
        <n v="549.36"/>
        <n v="197.45"/>
        <n v="260.27999999999997"/>
        <n v="316.31"/>
        <n v="320"/>
        <n v="905.73"/>
        <n v="438.28999999999996"/>
        <n v="54.42"/>
        <n v="122.97"/>
        <n v="133.44"/>
        <n v="536"/>
        <n v="126.81"/>
        <n v="144"/>
        <n v="634.93000000000006"/>
        <n v="100.05"/>
        <n v="167.64"/>
        <n v="177.44"/>
        <n v="428"/>
        <n v="430"/>
        <n v="307.25"/>
        <n v="217.4"/>
        <n v="79.240000000000009"/>
        <n v="267.47000000000003"/>
        <n v="444.19"/>
        <n v="104.34"/>
        <n v="50.269999999999996"/>
        <n v="529.02"/>
        <n v="191"/>
        <n v="237"/>
        <n v="64.92"/>
        <n v="243.93"/>
        <n v="281.62"/>
        <n v="47.019999999999996"/>
        <n v="69"/>
        <n v="90.57"/>
        <n v="411.79"/>
        <n v="84.7"/>
        <n v="1221.3600000000001"/>
        <n v="249.32"/>
        <n v="114.53"/>
        <n v="793.22"/>
        <n v="1210.4000000000001"/>
        <n v="84.42"/>
        <n v="852.55"/>
        <n v="137.97"/>
        <n v="108.51"/>
        <n v="42"/>
        <n v="171.15"/>
        <n v="449.53999999999996"/>
        <n v="697.69"/>
        <n v="66.569999999999993"/>
        <n v="359.6"/>
        <n v="466.29"/>
        <n v="248"/>
        <n v="187.24"/>
        <n v="151.28"/>
        <n v="47.05"/>
        <n v="71.72999999999999"/>
        <n v="515.78"/>
        <n v="97.49"/>
        <n v="205.11"/>
        <n v="198.36"/>
        <n v="597.78"/>
        <n v="147.97"/>
        <n v="650.72"/>
        <n v="377.6"/>
        <n v="177.05"/>
        <n v="839.68"/>
        <n v="176.49"/>
        <n v="225"/>
        <n v="60.83"/>
        <n v="17.059999999999999"/>
        <n v="202.08"/>
        <n v="89.55"/>
        <n v="146.48000000000002"/>
        <n v="89.15"/>
        <n v="72.349999999999994"/>
        <n v="898.11"/>
        <n v="123.43"/>
        <n v="161.9"/>
        <n v="416.71000000000004"/>
        <n v="85.35"/>
        <n v="125.32"/>
        <n v="102.42"/>
        <n v="394.05"/>
        <n v="352.25"/>
        <n v="104.08"/>
        <n v="127.39"/>
        <n v="352.44"/>
        <n v="311.92"/>
        <n v="628.54999999999995"/>
        <n v="280.59000000000003"/>
        <n v="96.86"/>
        <n v="659.01"/>
        <n v="27.02"/>
        <n v="199.54"/>
        <n v="27.8"/>
        <n v="127.52"/>
        <n v="290"/>
        <n v="42.66"/>
        <n v="20.010000000000002"/>
        <n v="20.46"/>
        <n v="525.98"/>
        <n v="89.2"/>
        <n v="280.66999999999996"/>
        <n v="585.9"/>
        <n v="346.24"/>
        <n v="216.76"/>
        <n v="85.88"/>
        <n v="130.42000000000002"/>
        <n v="110.63"/>
        <n v="68.92"/>
        <n v="594.72"/>
        <n v="150"/>
        <n v="122.17"/>
        <n v="61.71"/>
        <n v="1880.24"/>
        <n v="79.95"/>
        <n v="130.11000000000001"/>
        <n v="412.5"/>
        <n v="54.5"/>
        <n v="884.06"/>
        <n v="67.84"/>
        <n v="165.87"/>
        <n v="101.9"/>
        <n v="222.54"/>
        <n v="384.77"/>
        <n v="244.28"/>
        <n v="3448.56"/>
        <n v="28.55"/>
        <n v="160.54000000000002"/>
        <n v="52.35"/>
        <n v="406.71"/>
        <n v="90.53"/>
        <n v="84.4"/>
        <n v="45.4"/>
        <n v="43.15"/>
        <n v="65.069999999999993"/>
        <n v="215.22"/>
        <n v="1003"/>
        <n v="30"/>
        <n v="161.08000000000001"/>
        <n v="59.81"/>
        <n v="19.2"/>
        <n v="50.79"/>
        <n v="472.81"/>
        <n v="74.819999999999993"/>
        <n v="786.42"/>
        <n v="100.6"/>
        <n v="17.170000000000002"/>
        <n v="10.31"/>
        <n v="18.63"/>
        <n v="32"/>
        <n v="14.13"/>
        <n v="322"/>
        <n v="50.6"/>
        <n v="694.5"/>
        <n v="118.33"/>
        <n v="322.8"/>
        <n v="107.9"/>
        <n v="424"/>
        <n v="248.36"/>
        <n v="27.31"/>
        <n v="120"/>
        <n v="193.84"/>
        <n v="901.5"/>
        <n v="64.34"/>
        <n v="282"/>
        <n v="125.89"/>
        <n v="367.13"/>
        <n v="593.44000000000005"/>
        <n v="65.5"/>
        <n v="1137.74"/>
        <n v="273"/>
        <n v="290.45"/>
        <n v="268.95"/>
        <n v="57.58"/>
        <n v="98.28"/>
        <n v="57.29"/>
        <n v="48.59"/>
        <n v="164.4"/>
        <n v="338.06"/>
        <n v="7.5"/>
        <n v="115.19"/>
        <n v="21"/>
        <n v="58.89"/>
        <n v="32.67"/>
        <n v="205.28"/>
        <n v="223.65"/>
        <n v="520"/>
        <n v="415.28"/>
        <n v="307.21000000000004"/>
        <n v="806.65"/>
        <n v="40.07"/>
        <n v="355.99"/>
        <n v="43.01"/>
        <n v="58.5"/>
        <n v="146.72"/>
        <n v="165"/>
        <n v="823.9"/>
        <n v="163.9"/>
        <n v="178.5"/>
        <n v="103.18"/>
        <n v="68.5"/>
        <n v="309.64"/>
        <n v="625.5"/>
        <n v="687.92"/>
        <n v="110.69"/>
        <n v="151.81"/>
        <n v="74.78"/>
        <n v="445.16"/>
        <n v="180.33"/>
        <n v="21.33"/>
        <n v="1630.12"/>
        <n v="142.36000000000001"/>
        <n v="48.79"/>
        <n v="142.38"/>
        <n v="37.29"/>
        <n v="326.86"/>
        <n v="140.13"/>
        <n v="191.69"/>
        <n v="335.62"/>
        <n v="414.86"/>
        <n v="592.19000000000005"/>
        <n v="116.1"/>
        <n v="187.55"/>
        <n v="3060.34"/>
        <n v="250.83"/>
        <n v="320.70999999999998"/>
        <n v="134.94999999999999"/>
        <n v="610"/>
        <n v="169.02"/>
        <n v="145"/>
        <n v="399.84"/>
        <n v="464.21"/>
        <n v="123.46"/>
        <n v="61.18"/>
        <n v="220.73"/>
        <n v="66.86"/>
        <n v="166.62"/>
        <n v="336.26"/>
        <n v="1000.45"/>
        <n v="390.93"/>
        <n v="450.2"/>
        <n v="1231.5"/>
        <n v="108"/>
        <n v="1019.98"/>
        <n v="201.8"/>
        <n v="61.24"/>
        <n v="440.03"/>
        <n v="351"/>
        <n v="519.01"/>
        <n v="138.08000000000001"/>
        <n v="1073.46"/>
        <n v="48.49"/>
        <n v="45.24"/>
        <n v="288.42"/>
        <n v="38.5"/>
        <n v="142.85"/>
        <n v="85.94"/>
        <n v="602.66"/>
        <n v="66.89"/>
        <n v="472.55"/>
        <n v="147.69999999999999"/>
        <n v="237.21"/>
        <n v="128.81"/>
        <n v="84.89"/>
        <n v="122.32"/>
        <n v="210.45"/>
      </sharedItems>
    </cacheField>
    <cacheField name="Field1" numFmtId="0" formula="'Total Revenu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n v="280"/>
    <n v="140"/>
    <x v="0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  <n v="80"/>
    <n v="40"/>
    <x v="1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  <n v="80"/>
    <n v="20"/>
    <x v="2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  <n v="80"/>
    <n v="20"/>
    <x v="3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  <n v="80"/>
    <n v="20"/>
    <x v="4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  <n v="80"/>
    <n v="20"/>
    <x v="5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n v="280"/>
    <n v="70"/>
    <x v="6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  <n v="80"/>
    <n v="60"/>
    <x v="7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  <n v="80"/>
    <n v="20"/>
    <x v="8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  <n v="80"/>
    <n v="120"/>
    <x v="9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  <n v="280"/>
    <n v="1330"/>
    <x v="10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80"/>
    <n v="20"/>
    <x v="11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n v="80"/>
    <n v="40"/>
    <x v="12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n v="280"/>
    <n v="420"/>
    <x v="13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  <n v="80"/>
    <n v="60"/>
    <x v="14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  <n v="80"/>
    <n v="20"/>
    <x v="15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n v="80"/>
    <n v="120"/>
    <x v="16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  <n v="280"/>
    <n v="70"/>
    <x v="17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  <n v="280"/>
    <n v="140"/>
    <x v="18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  <n v="280"/>
    <n v="140"/>
    <x v="19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n v="80"/>
    <n v="140"/>
    <x v="20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  <n v="80"/>
    <n v="140"/>
    <x v="21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  <n v="80"/>
    <n v="60"/>
    <x v="22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  <n v="80"/>
    <n v="40"/>
    <x v="23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  <n v="280"/>
    <n v="140"/>
    <x v="24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  <n v="80"/>
    <n v="40"/>
    <x v="25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  <n v="80"/>
    <n v="20"/>
    <x v="26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  <n v="80"/>
    <n v="20"/>
    <x v="27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n v="80"/>
    <n v="40"/>
    <x v="28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  <n v="80"/>
    <n v="20"/>
    <x v="2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  <n v="280"/>
    <n v="140"/>
    <x v="29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n v="280"/>
    <n v="70"/>
    <x v="30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  <n v="280"/>
    <n v="140"/>
    <x v="31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n v="80"/>
    <n v="20"/>
    <x v="32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  <n v="80"/>
    <n v="80"/>
    <x v="33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  <n v="280"/>
    <n v="70"/>
    <x v="34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  <n v="80"/>
    <n v="120"/>
    <x v="35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n v="80"/>
    <n v="40"/>
    <x v="36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  <n v="80"/>
    <n v="20"/>
    <x v="37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  <n v="80"/>
    <n v="140"/>
    <x v="38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  <n v="280"/>
    <n v="140"/>
    <x v="39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  <n v="80"/>
    <n v="80"/>
    <x v="40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  <n v="80"/>
    <n v="20"/>
    <x v="4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  <n v="280"/>
    <n v="210"/>
    <x v="41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n v="280"/>
    <n v="140"/>
    <x v="42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  <n v="80"/>
    <n v="20"/>
    <x v="43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  <n v="280"/>
    <n v="280"/>
    <x v="44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n v="280"/>
    <n v="210"/>
    <x v="45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  <n v="80"/>
    <n v="20"/>
    <x v="46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  <n v="80"/>
    <n v="40"/>
    <x v="47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  <n v="80"/>
    <n v="20"/>
    <x v="48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  <n v="80"/>
    <n v="60"/>
    <x v="49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  <n v="80"/>
    <n v="40"/>
    <x v="50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  <n v="80"/>
    <n v="20"/>
    <x v="51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n v="80"/>
    <n v="80"/>
    <x v="52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  <n v="80"/>
    <n v="120"/>
    <x v="53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  <n v="80"/>
    <n v="40"/>
    <x v="54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  <n v="280"/>
    <n v="140"/>
    <x v="55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  <n v="280"/>
    <n v="210"/>
    <x v="56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  <n v="80"/>
    <n v="20"/>
    <x v="57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  <n v="280"/>
    <n v="210"/>
    <x v="58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  <n v="280"/>
    <n v="210"/>
    <x v="59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  <n v="280"/>
    <n v="140"/>
    <x v="60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n v="80"/>
    <n v="40"/>
    <x v="61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  <n v="280"/>
    <n v="210"/>
    <x v="62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  <n v="280"/>
    <n v="140"/>
    <x v="63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  <n v="280"/>
    <n v="70"/>
    <x v="64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  <n v="80"/>
    <n v="120"/>
    <x v="65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  <n v="80"/>
    <n v="40"/>
    <x v="66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  <n v="80"/>
    <n v="80"/>
    <x v="67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  <n v="80"/>
    <n v="80"/>
    <x v="68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  <n v="80"/>
    <n v="20"/>
    <x v="69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  <n v="80"/>
    <n v="40"/>
    <x v="70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  <n v="280"/>
    <n v="630"/>
    <x v="71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  <n v="80"/>
    <n v="20"/>
    <x v="72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n v="80"/>
    <n v="20"/>
    <x v="73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  <n v="80"/>
    <n v="20"/>
    <x v="74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  <n v="80"/>
    <n v="40"/>
    <x v="75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  <n v="80"/>
    <n v="40"/>
    <x v="76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  <n v="80"/>
    <n v="40"/>
    <x v="77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  <n v="80"/>
    <n v="20"/>
    <x v="78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  <n v="280"/>
    <n v="210"/>
    <x v="79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  <n v="80"/>
    <n v="20"/>
    <x v="80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n v="280"/>
    <n v="70"/>
    <x v="81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n v="280"/>
    <n v="140"/>
    <x v="82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n v="80"/>
    <n v="80"/>
    <x v="83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  <n v="80"/>
    <n v="20"/>
    <x v="84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  <n v="80"/>
    <n v="60"/>
    <x v="85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  <n v="280"/>
    <n v="420"/>
    <x v="86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  <n v="80"/>
    <n v="40"/>
    <x v="87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  <n v="80"/>
    <n v="40"/>
    <x v="88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  <n v="280"/>
    <n v="1330"/>
    <x v="89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  <n v="280"/>
    <n v="280"/>
    <x v="90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  <n v="80"/>
    <n v="40"/>
    <x v="91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  <n v="280"/>
    <n v="280"/>
    <x v="92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  <n v="80"/>
    <n v="40"/>
    <x v="93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  <n v="80"/>
    <n v="40"/>
    <x v="94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n v="80"/>
    <n v="40"/>
    <x v="95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  <n v="80"/>
    <n v="160"/>
    <x v="96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  <n v="280"/>
    <n v="140"/>
    <x v="97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  <n v="80"/>
    <n v="20"/>
    <x v="98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  <n v="80"/>
    <n v="80"/>
    <x v="99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  <n v="280"/>
    <n v="560"/>
    <x v="100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  <n v="80"/>
    <n v="40"/>
    <x v="101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n v="80"/>
    <n v="60"/>
    <x v="102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  <n v="80"/>
    <n v="20"/>
    <x v="103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  <n v="80"/>
    <n v="20"/>
    <x v="104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  <n v="80"/>
    <n v="40"/>
    <x v="105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  <n v="280"/>
    <n v="280"/>
    <x v="106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  <n v="80"/>
    <n v="80"/>
    <x v="107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n v="80"/>
    <n v="20"/>
    <x v="104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  <n v="80"/>
    <n v="20"/>
    <x v="108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  <n v="80"/>
    <n v="20"/>
    <x v="109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280"/>
    <n v="70"/>
    <x v="110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n v="280"/>
    <n v="70"/>
    <x v="81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n v="80"/>
    <n v="60"/>
    <x v="111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  <n v="280"/>
    <n v="2310"/>
    <x v="112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  <n v="80"/>
    <n v="40"/>
    <x v="113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n v="280"/>
    <n v="70"/>
    <x v="114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  <n v="80"/>
    <n v="40"/>
    <x v="115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  <n v="280"/>
    <n v="700"/>
    <x v="116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  <n v="80"/>
    <n v="40"/>
    <x v="117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n v="280"/>
    <n v="280"/>
    <x v="118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  <n v="80"/>
    <n v="20"/>
    <x v="119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  <n v="80"/>
    <n v="40"/>
    <x v="120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  <n v="80"/>
    <n v="40"/>
    <x v="121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  <n v="80"/>
    <n v="40"/>
    <x v="122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  <n v="585"/>
    <n v="1608.75"/>
    <x v="123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  <n v="80"/>
    <n v="20"/>
    <x v="19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  <n v="80"/>
    <n v="20"/>
    <x v="124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  <n v="280"/>
    <n v="280"/>
    <x v="125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  <n v="80"/>
    <n v="40"/>
    <x v="75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  <n v="280"/>
    <n v="210"/>
    <x v="126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  <n v="280"/>
    <n v="140"/>
    <x v="127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  <n v="280"/>
    <n v="490"/>
    <x v="128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  <n v="80"/>
    <n v="40"/>
    <x v="129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  <n v="80"/>
    <n v="40"/>
    <x v="129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n v="80"/>
    <n v="60"/>
    <x v="130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  <n v="80"/>
    <n v="40"/>
    <x v="131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  <n v="80"/>
    <n v="80"/>
    <x v="132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  <n v="80"/>
    <n v="20"/>
    <x v="133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  <n v="280"/>
    <n v="140"/>
    <x v="134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n v="80"/>
    <n v="40"/>
    <x v="135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  <n v="80"/>
    <n v="80"/>
    <x v="136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  <n v="80"/>
    <n v="40"/>
    <x v="137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n v="280"/>
    <n v="210"/>
    <x v="138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  <n v="80"/>
    <n v="560"/>
    <x v="139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  <n v="280"/>
    <n v="140"/>
    <x v="140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  <n v="80"/>
    <n v="40"/>
    <x v="141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  <n v="80"/>
    <n v="20"/>
    <x v="142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  <n v="280"/>
    <n v="210"/>
    <x v="143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  <n v="80"/>
    <n v="40"/>
    <x v="144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  <n v="280"/>
    <n v="140"/>
    <x v="145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  <n v="280"/>
    <n v="210"/>
    <x v="146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n v="80"/>
    <n v="40"/>
    <x v="147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  <n v="80"/>
    <n v="40"/>
    <x v="148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  <n v="80"/>
    <n v="140"/>
    <x v="149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  <n v="80"/>
    <n v="20"/>
    <x v="150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n v="80"/>
    <n v="40"/>
    <x v="151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  <n v="80"/>
    <n v="80"/>
    <x v="152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  <n v="280"/>
    <n v="140"/>
    <x v="153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  <n v="280"/>
    <n v="140"/>
    <x v="154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  <n v="280"/>
    <n v="420"/>
    <x v="155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n v="80"/>
    <n v="40"/>
    <x v="156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n v="80"/>
    <n v="40"/>
    <x v="157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n v="280"/>
    <n v="70"/>
    <x v="158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n v="80"/>
    <n v="20"/>
    <x v="2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  <n v="280"/>
    <n v="140"/>
    <x v="159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  <n v="280"/>
    <n v="140"/>
    <x v="160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  <n v="80"/>
    <n v="60"/>
    <x v="161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  <n v="80"/>
    <n v="200"/>
    <x v="162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n v="80"/>
    <n v="20"/>
    <x v="163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  <n v="80"/>
    <n v="20"/>
    <x v="164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  <n v="280"/>
    <n v="140"/>
    <x v="24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  <n v="80"/>
    <n v="20"/>
    <x v="32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  <n v="80"/>
    <n v="40"/>
    <x v="165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  <n v="280"/>
    <n v="210"/>
    <x v="166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  <n v="80"/>
    <n v="80"/>
    <x v="167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  <n v="80"/>
    <n v="40"/>
    <x v="168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  <n v="80"/>
    <n v="40"/>
    <x v="169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  <n v="80"/>
    <n v="40"/>
    <x v="170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n v="80"/>
    <n v="60"/>
    <x v="171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n v="80"/>
    <n v="20"/>
    <x v="2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  <n v="80"/>
    <n v="20"/>
    <x v="2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  <n v="80"/>
    <n v="20"/>
    <x v="172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n v="80"/>
    <n v="40"/>
    <x v="173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n v="80"/>
    <n v="20"/>
    <x v="32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  <n v="80"/>
    <n v="20"/>
    <x v="174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  <n v="80"/>
    <n v="80"/>
    <x v="175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  <n v="80"/>
    <n v="20"/>
    <x v="176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  <n v="80"/>
    <n v="20"/>
    <x v="177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  <n v="280"/>
    <n v="770"/>
    <x v="178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n v="280"/>
    <n v="840"/>
    <x v="179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n v="80"/>
    <n v="20"/>
    <x v="180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  <n v="280"/>
    <n v="140"/>
    <x v="181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  <n v="80"/>
    <n v="40"/>
    <x v="148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  <n v="280"/>
    <n v="140"/>
    <x v="182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n v="80"/>
    <n v="40"/>
    <x v="47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  <n v="80"/>
    <n v="40"/>
    <x v="183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  <n v="80"/>
    <n v="20"/>
    <x v="184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  <n v="80"/>
    <n v="20"/>
    <x v="4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  <n v="80"/>
    <n v="60"/>
    <x v="185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  <n v="280"/>
    <n v="280"/>
    <x v="186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  <n v="280"/>
    <n v="140"/>
    <x v="187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  <n v="80"/>
    <n v="20"/>
    <x v="188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  <n v="80"/>
    <n v="40"/>
    <x v="189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  <n v="80"/>
    <n v="20"/>
    <x v="190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  <n v="280"/>
    <n v="280"/>
    <x v="191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  <n v="80"/>
    <n v="20"/>
    <x v="192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  <n v="80"/>
    <n v="40"/>
    <x v="193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  <n v="280"/>
    <n v="350"/>
    <x v="194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  <n v="280"/>
    <n v="840"/>
    <x v="195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  <n v="280"/>
    <n v="420"/>
    <x v="196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280"/>
    <n v="210"/>
    <x v="197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  <n v="80"/>
    <n v="140"/>
    <x v="198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  <n v="80"/>
    <n v="20"/>
    <x v="174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  <n v="280"/>
    <n v="840"/>
    <x v="199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  <n v="80"/>
    <n v="40"/>
    <x v="200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  <n v="80"/>
    <n v="20"/>
    <x v="201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  <n v="280"/>
    <n v="350"/>
    <x v="202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  <n v="80"/>
    <n v="40"/>
    <x v="203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  <n v="80"/>
    <n v="180"/>
    <x v="204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  <n v="80"/>
    <n v="80"/>
    <x v="205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n v="80"/>
    <n v="60"/>
    <x v="206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n v="80"/>
    <n v="40"/>
    <x v="207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  <n v="80"/>
    <n v="20"/>
    <x v="104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  <n v="80"/>
    <n v="40"/>
    <x v="208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  <n v="280"/>
    <n v="980"/>
    <x v="209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n v="80"/>
    <n v="40"/>
    <x v="87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  <n v="80"/>
    <n v="320"/>
    <x v="210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  <n v="80"/>
    <n v="60"/>
    <x v="211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n v="280"/>
    <n v="210"/>
    <x v="212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  <n v="80"/>
    <n v="80"/>
    <x v="213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n v="80"/>
    <n v="20"/>
    <x v="214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  <n v="280"/>
    <n v="140"/>
    <x v="215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  <n v="280"/>
    <n v="280"/>
    <x v="216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  <n v="80"/>
    <n v="20"/>
    <x v="72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  <n v="80"/>
    <n v="40"/>
    <x v="217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  <n v="80"/>
    <n v="20"/>
    <x v="218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  <n v="280"/>
    <n v="70"/>
    <x v="219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  <n v="280"/>
    <n v="140"/>
    <x v="220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n v="80"/>
    <n v="20"/>
    <x v="221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  <n v="80"/>
    <n v="20"/>
    <x v="222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  <n v="80"/>
    <n v="60"/>
    <x v="223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  <n v="80"/>
    <n v="20"/>
    <x v="224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  <n v="80"/>
    <n v="100"/>
    <x v="225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  <n v="80"/>
    <n v="20"/>
    <x v="226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  <n v="280"/>
    <n v="210"/>
    <x v="227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  <n v="80"/>
    <n v="200"/>
    <x v="228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n v="80"/>
    <n v="20"/>
    <x v="229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n v="80"/>
    <n v="20"/>
    <x v="230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  <n v="280"/>
    <n v="140"/>
    <x v="231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  <n v="280"/>
    <n v="140"/>
    <x v="232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  <n v="280"/>
    <n v="350"/>
    <x v="233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  <n v="80"/>
    <n v="20"/>
    <x v="234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280"/>
    <n v="140"/>
    <x v="235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  <n v="280"/>
    <n v="140"/>
    <x v="236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  <n v="80"/>
    <n v="40"/>
    <x v="237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  <n v="280"/>
    <n v="490"/>
    <x v="238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  <n v="80"/>
    <n v="20"/>
    <x v="239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  <n v="80"/>
    <n v="20"/>
    <x v="240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  <n v="80"/>
    <n v="20"/>
    <x v="241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  <n v="80"/>
    <n v="100"/>
    <x v="242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  <n v="280"/>
    <n v="280"/>
    <x v="243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  <n v="80"/>
    <n v="20"/>
    <x v="244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  <n v="280"/>
    <n v="70"/>
    <x v="245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n v="80"/>
    <n v="20"/>
    <x v="73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  <n v="80"/>
    <n v="100"/>
    <x v="246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  <n v="80"/>
    <n v="80"/>
    <x v="247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  <n v="80"/>
    <n v="20"/>
    <x v="248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  <n v="80"/>
    <n v="20"/>
    <x v="249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  <n v="80"/>
    <n v="40"/>
    <x v="250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  <n v="280"/>
    <n v="140"/>
    <x v="251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n v="280"/>
    <n v="140"/>
    <x v="252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  <n v="280"/>
    <n v="140"/>
    <x v="253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n v="80"/>
    <n v="80"/>
    <x v="254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  <n v="80"/>
    <n v="20"/>
    <x v="255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  <n v="80"/>
    <n v="20"/>
    <x v="256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n v="280"/>
    <n v="350"/>
    <x v="257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n v="80"/>
    <n v="40"/>
    <x v="258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  <n v="280"/>
    <n v="70"/>
    <x v="259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  <n v="280"/>
    <n v="140"/>
    <x v="260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  <n v="80"/>
    <n v="20"/>
    <x v="261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  <n v="80"/>
    <n v="20"/>
    <x v="262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  <n v="80"/>
    <n v="80"/>
    <x v="263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n v="80"/>
    <n v="100"/>
    <x v="264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  <n v="80"/>
    <n v="20"/>
    <x v="32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  <n v="80"/>
    <n v="200"/>
    <x v="265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  <n v="80"/>
    <n v="20"/>
    <x v="2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  <n v="80"/>
    <n v="40"/>
    <x v="255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  <n v="80"/>
    <n v="260"/>
    <x v="266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  <n v="280"/>
    <n v="560"/>
    <x v="267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  <n v="80"/>
    <n v="20"/>
    <x v="2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  <n v="280"/>
    <n v="140"/>
    <x v="268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n v="80"/>
    <n v="80"/>
    <x v="2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  <n v="80"/>
    <n v="60"/>
    <x v="269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  <n v="280"/>
    <n v="70"/>
    <x v="270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n v="80"/>
    <n v="20"/>
    <x v="271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  <n v="280"/>
    <n v="2380"/>
    <x v="272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n v="80"/>
    <n v="40"/>
    <x v="273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  <n v="280"/>
    <n v="140"/>
    <x v="215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n v="280"/>
    <n v="70"/>
    <x v="274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  <n v="80"/>
    <n v="40"/>
    <x v="275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  <n v="80"/>
    <n v="40"/>
    <x v="276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  <n v="280"/>
    <n v="420"/>
    <x v="277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n v="80"/>
    <n v="20"/>
    <x v="32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n v="280"/>
    <n v="140"/>
    <x v="278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  <n v="280"/>
    <n v="140"/>
    <x v="279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  <n v="280"/>
    <n v="140"/>
    <x v="280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  <n v="280"/>
    <n v="140"/>
    <x v="281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  <n v="280"/>
    <n v="140"/>
    <x v="282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  <n v="80"/>
    <n v="20"/>
    <x v="283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  <n v="80"/>
    <n v="20"/>
    <x v="284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  <n v="80"/>
    <n v="120"/>
    <x v="285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  <n v="280"/>
    <n v="70"/>
    <x v="286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  <n v="80"/>
    <n v="20"/>
    <x v="287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  <n v="80"/>
    <n v="40"/>
    <x v="288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  <n v="80"/>
    <n v="40"/>
    <x v="289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  <n v="80"/>
    <n v="20"/>
    <x v="104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  <n v="80"/>
    <n v="40"/>
    <x v="290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  <n v="80"/>
    <n v="40"/>
    <x v="291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  <n v="80"/>
    <n v="40"/>
    <x v="292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  <n v="80"/>
    <n v="20"/>
    <x v="255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  <n v="80"/>
    <n v="20"/>
    <x v="293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  <n v="80"/>
    <n v="40"/>
    <x v="294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  <n v="585"/>
    <n v="2047.5"/>
    <x v="295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  <n v="280"/>
    <n v="280"/>
    <x v="296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  <n v="80"/>
    <n v="20"/>
    <x v="297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  <n v="280"/>
    <n v="70"/>
    <x v="298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n v="280"/>
    <n v="210"/>
    <x v="299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  <n v="80"/>
    <n v="40"/>
    <x v="300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  <n v="80"/>
    <n v="40"/>
    <x v="301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n v="80"/>
    <n v="20"/>
    <x v="302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  <n v="280"/>
    <n v="770"/>
    <x v="303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  <n v="80"/>
    <n v="20"/>
    <x v="72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  <n v="80"/>
    <n v="60"/>
    <x v="304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  <n v="80"/>
    <n v="80"/>
    <x v="305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  <n v="280"/>
    <n v="280"/>
    <x v="306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  <n v="280"/>
    <n v="70"/>
    <x v="307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  <n v="280"/>
    <n v="70"/>
    <x v="308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  <n v="280"/>
    <n v="350"/>
    <x v="309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  <n v="80"/>
    <n v="20"/>
    <x v="310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  <n v="280"/>
    <n v="140"/>
    <x v="311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n v="80"/>
    <n v="60"/>
    <x v="312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n v="80"/>
    <n v="40"/>
    <x v="258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  <n v="80"/>
    <n v="20"/>
    <x v="313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  <n v="80"/>
    <n v="20"/>
    <x v="314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  <n v="80"/>
    <n v="20"/>
    <x v="315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  <n v="80"/>
    <n v="20"/>
    <x v="316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  <n v="80"/>
    <n v="40"/>
    <x v="317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  <n v="80"/>
    <n v="40"/>
    <x v="318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  <n v="280"/>
    <n v="140"/>
    <x v="319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  <n v="280"/>
    <n v="140"/>
    <x v="320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n v="80"/>
    <n v="80"/>
    <x v="321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  <n v="80"/>
    <n v="20"/>
    <x v="3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  <n v="280"/>
    <n v="70"/>
    <x v="322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  <n v="80"/>
    <n v="20"/>
    <x v="323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  <n v="80"/>
    <n v="20"/>
    <x v="324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  <n v="80"/>
    <n v="60"/>
    <x v="325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  <n v="80"/>
    <n v="40"/>
    <x v="326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  <n v="80"/>
    <n v="80"/>
    <x v="327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  <n v="80"/>
    <n v="20"/>
    <x v="328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  <n v="80"/>
    <n v="20"/>
    <x v="329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  <n v="280"/>
    <n v="140"/>
    <x v="330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  <n v="80"/>
    <n v="20"/>
    <x v="331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  <n v="280"/>
    <n v="140"/>
    <x v="332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  <n v="80"/>
    <n v="20"/>
    <x v="333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n v="280"/>
    <n v="280"/>
    <x v="334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  <n v="80"/>
    <n v="100"/>
    <x v="335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  <n v="80"/>
    <n v="60"/>
    <x v="336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  <n v="80"/>
    <n v="40"/>
    <x v="337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n v="80"/>
    <n v="20"/>
    <x v="3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  <n v="80"/>
    <n v="60"/>
    <x v="338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  <n v="80"/>
    <n v="20"/>
    <x v="339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n v="80"/>
    <n v="20"/>
    <x v="48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  <n v="80"/>
    <n v="160"/>
    <x v="340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  <n v="280"/>
    <n v="70"/>
    <x v="341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  <n v="280"/>
    <n v="140"/>
    <x v="342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n v="80"/>
    <n v="40"/>
    <x v="343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  <n v="280"/>
    <n v="210"/>
    <x v="344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  <n v="280"/>
    <n v="350"/>
    <x v="345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  <n v="80"/>
    <n v="20"/>
    <x v="346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  <n v="80"/>
    <n v="20"/>
    <x v="347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n v="280"/>
    <n v="70"/>
    <x v="348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  <n v="80"/>
    <n v="100"/>
    <x v="349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  <n v="280"/>
    <n v="70"/>
    <x v="350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  <n v="80"/>
    <n v="60"/>
    <x v="351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  <n v="280"/>
    <n v="140"/>
    <x v="352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n v="280"/>
    <n v="70"/>
    <x v="353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  <n v="280"/>
    <n v="700"/>
    <x v="354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n v="80"/>
    <n v="40"/>
    <x v="355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  <n v="80"/>
    <n v="80"/>
    <x v="356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  <n v="80"/>
    <n v="60"/>
    <x v="357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  <n v="280"/>
    <n v="280"/>
    <x v="358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  <n v="280"/>
    <n v="420"/>
    <x v="359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n v="80"/>
    <n v="40"/>
    <x v="104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  <n v="280"/>
    <n v="420"/>
    <x v="360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  <n v="80"/>
    <n v="20"/>
    <x v="72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  <n v="280"/>
    <n v="140"/>
    <x v="361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n v="280"/>
    <n v="140"/>
    <x v="362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  <n v="280"/>
    <n v="140"/>
    <x v="363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  <n v="80"/>
    <n v="60"/>
    <x v="364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  <n v="80"/>
    <n v="140"/>
    <x v="365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  <n v="280"/>
    <n v="560"/>
    <x v="366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  <n v="280"/>
    <n v="210"/>
    <x v="367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  <n v="80"/>
    <n v="20"/>
    <x v="368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  <n v="80"/>
    <n v="20"/>
    <x v="2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n v="280"/>
    <n v="280"/>
    <x v="369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n v="280"/>
    <n v="210"/>
    <x v="370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  <n v="280"/>
    <n v="1330"/>
    <x v="371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  <n v="280"/>
    <n v="280"/>
    <x v="372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n v="80"/>
    <n v="60"/>
    <x v="373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  <n v="80"/>
    <n v="20"/>
    <x v="368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  <n v="80"/>
    <n v="120"/>
    <x v="374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  <n v="80"/>
    <n v="20"/>
    <x v="375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  <n v="280"/>
    <n v="630"/>
    <x v="376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  <n v="80"/>
    <n v="40"/>
    <x v="377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  <n v="80"/>
    <n v="20"/>
    <x v="378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  <n v="80"/>
    <n v="40"/>
    <x v="379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  <n v="280"/>
    <n v="1260"/>
    <x v="380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  <n v="280"/>
    <n v="2240"/>
    <x v="381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  <n v="80"/>
    <n v="60"/>
    <x v="382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  <n v="280"/>
    <n v="770"/>
    <x v="383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  <n v="80"/>
    <n v="20"/>
    <x v="384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  <n v="80"/>
    <n v="40"/>
    <x v="385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  <n v="80"/>
    <n v="20"/>
    <x v="386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  <n v="80"/>
    <n v="60"/>
    <x v="387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n v="80"/>
    <n v="20"/>
    <x v="388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n v="80"/>
    <n v="20"/>
    <x v="389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n v="80"/>
    <n v="40"/>
    <x v="390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  <n v="80"/>
    <n v="120"/>
    <x v="391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  <n v="280"/>
    <n v="1750"/>
    <x v="392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  <n v="80"/>
    <n v="20"/>
    <x v="393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n v="280"/>
    <n v="140"/>
    <x v="394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  <n v="280"/>
    <n v="420"/>
    <x v="395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  <n v="280"/>
    <n v="1260"/>
    <x v="396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  <n v="80"/>
    <n v="40"/>
    <x v="397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  <n v="280"/>
    <n v="70"/>
    <x v="398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  <n v="80"/>
    <n v="220"/>
    <x v="399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n v="80"/>
    <n v="80"/>
    <x v="400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  <n v="280"/>
    <n v="280"/>
    <x v="401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  <n v="80"/>
    <n v="20"/>
    <x v="402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  <n v="280"/>
    <n v="280"/>
    <x v="403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  <n v="280"/>
    <n v="980"/>
    <x v="404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  <n v="80"/>
    <n v="120"/>
    <x v="405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  <n v="280"/>
    <n v="700"/>
    <x v="406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  <n v="280"/>
    <n v="700"/>
    <x v="407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  <n v="280"/>
    <n v="490"/>
    <x v="408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  <n v="80"/>
    <n v="160"/>
    <x v="409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  <n v="80"/>
    <n v="140"/>
    <x v="410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  <n v="80"/>
    <n v="220"/>
    <x v="411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  <n v="80"/>
    <n v="40"/>
    <x v="412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  <n v="80"/>
    <n v="60"/>
    <x v="413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  <n v="80"/>
    <n v="20"/>
    <x v="414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  <n v="80"/>
    <n v="20"/>
    <x v="415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n v="280"/>
    <n v="420"/>
    <x v="416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  <n v="80"/>
    <n v="20"/>
    <x v="375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n v="280"/>
    <n v="70"/>
    <x v="417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n v="80"/>
    <n v="40"/>
    <x v="418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  <n v="80"/>
    <n v="40"/>
    <x v="419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n v="280"/>
    <n v="70"/>
    <x v="420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n v="80"/>
    <n v="60"/>
    <x v="373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  <n v="280"/>
    <n v="280"/>
    <x v="421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  <n v="80"/>
    <n v="40"/>
    <x v="422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n v="280"/>
    <n v="140"/>
    <x v="278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  <n v="280"/>
    <n v="140"/>
    <x v="423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  <n v="80"/>
    <n v="20"/>
    <x v="424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  <n v="80"/>
    <n v="20"/>
    <x v="425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  <n v="280"/>
    <n v="210"/>
    <x v="426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n v="80"/>
    <n v="340"/>
    <x v="427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n v="80"/>
    <n v="60"/>
    <x v="373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  <n v="80"/>
    <n v="20"/>
    <x v="428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  <n v="80"/>
    <n v="20"/>
    <x v="429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  <n v="80"/>
    <n v="20"/>
    <x v="430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n v="80"/>
    <n v="140"/>
    <x v="431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  <n v="280"/>
    <n v="210"/>
    <x v="45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  <n v="80"/>
    <n v="20"/>
    <x v="432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  <n v="280"/>
    <n v="70"/>
    <x v="433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  <n v="80"/>
    <n v="20"/>
    <x v="434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  <n v="280"/>
    <n v="140"/>
    <x v="435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n v="280"/>
    <n v="560"/>
    <x v="436"/>
  </r>
  <r>
    <s v="A00581"/>
    <s v="Northeast"/>
    <s v="Ling"/>
    <x v="0"/>
    <m/>
    <d v="2021-04-07T00:00:00"/>
    <m/>
    <x v="0"/>
    <n v="140"/>
    <m/>
    <s v="Yes"/>
    <m/>
    <n v="1587.25"/>
    <n v="0"/>
    <s v="C.O.D."/>
    <n v="280"/>
    <n v="0"/>
    <x v="437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  <n v="280"/>
    <n v="210"/>
    <x v="438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  <n v="80"/>
    <n v="20"/>
    <x v="104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n v="280"/>
    <n v="280"/>
    <x v="439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  <n v="80"/>
    <n v="20"/>
    <x v="440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n v="280"/>
    <n v="70"/>
    <x v="441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n v="280"/>
    <n v="70"/>
    <x v="442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  <n v="80"/>
    <n v="20"/>
    <x v="222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  <n v="280"/>
    <n v="210"/>
    <x v="443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  <n v="80"/>
    <n v="380"/>
    <x v="444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  <n v="80"/>
    <n v="20"/>
    <x v="445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  <n v="280"/>
    <n v="140"/>
    <x v="446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  <n v="80"/>
    <n v="20"/>
    <x v="447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  <n v="80"/>
    <n v="20"/>
    <x v="448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  <n v="280"/>
    <n v="630"/>
    <x v="449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  <n v="80"/>
    <n v="40"/>
    <x v="450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  <n v="80"/>
    <n v="40"/>
    <x v="91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  <n v="80"/>
    <n v="20"/>
    <x v="451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  <n v="80"/>
    <n v="20"/>
    <x v="452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n v="280"/>
    <n v="70"/>
    <x v="453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  <n v="80"/>
    <n v="20"/>
    <x v="454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  <n v="585"/>
    <n v="1901.25"/>
    <x v="455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n v="80"/>
    <n v="20"/>
    <x v="456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n v="80"/>
    <n v="20"/>
    <x v="457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n v="280"/>
    <n v="280"/>
    <x v="458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  <n v="80"/>
    <n v="80"/>
    <x v="459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  <n v="80"/>
    <n v="40"/>
    <x v="87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n v="80"/>
    <n v="120"/>
    <x v="460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  <n v="80"/>
    <n v="20"/>
    <x v="461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  <n v="80"/>
    <n v="20"/>
    <x v="462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  <n v="80"/>
    <n v="40"/>
    <x v="463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  <n v="80"/>
    <n v="20"/>
    <x v="464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n v="80"/>
    <n v="40"/>
    <x v="465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  <n v="80"/>
    <n v="40"/>
    <x v="466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  <n v="80"/>
    <n v="20"/>
    <x v="467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  <n v="80"/>
    <n v="20"/>
    <x v="468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  <n v="280"/>
    <n v="210"/>
    <x v="469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  <n v="80"/>
    <n v="20"/>
    <x v="470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  <n v="80"/>
    <n v="20"/>
    <x v="471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  <n v="80"/>
    <n v="40"/>
    <x v="472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n v="80"/>
    <n v="20"/>
    <x v="48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  <n v="80"/>
    <n v="20"/>
    <x v="473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  <n v="80"/>
    <n v="20"/>
    <x v="474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  <n v="80"/>
    <n v="40"/>
    <x v="475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  <n v="80"/>
    <n v="20"/>
    <x v="476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  <n v="80"/>
    <n v="20"/>
    <x v="477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  <n v="80"/>
    <n v="100"/>
    <x v="478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  <n v="80"/>
    <n v="80"/>
    <x v="479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  <n v="80"/>
    <n v="200"/>
    <x v="480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n v="280"/>
    <n v="70"/>
    <x v="481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  <n v="80"/>
    <n v="20"/>
    <x v="482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n v="280"/>
    <n v="210"/>
    <x v="483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  <n v="80"/>
    <n v="20"/>
    <x v="484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  <n v="80"/>
    <n v="80"/>
    <x v="485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  <n v="280"/>
    <n v="70"/>
    <x v="486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  <n v="80"/>
    <n v="60"/>
    <x v="487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80"/>
    <n v="20"/>
    <x v="255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  <n v="80"/>
    <n v="40"/>
    <x v="488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  <n v="80"/>
    <n v="20"/>
    <x v="2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  <n v="280"/>
    <n v="140"/>
    <x v="489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n v="80"/>
    <n v="20"/>
    <x v="490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  <n v="280"/>
    <n v="2100"/>
    <x v="491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  <n v="280"/>
    <n v="210"/>
    <x v="492"/>
  </r>
  <r>
    <s v="A00644"/>
    <s v="Southeast"/>
    <s v="Cartier"/>
    <x v="3"/>
    <m/>
    <d v="2021-04-19T00:00:00"/>
    <m/>
    <x v="0"/>
    <n v="140"/>
    <m/>
    <m/>
    <m/>
    <n v="427.83"/>
    <n v="427.83"/>
    <s v="C.O.D."/>
    <n v="280"/>
    <n v="0"/>
    <x v="493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  <n v="80"/>
    <n v="20"/>
    <x v="494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  <n v="80"/>
    <n v="20"/>
    <x v="495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  <n v="80"/>
    <n v="20"/>
    <x v="496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  <n v="80"/>
    <n v="100"/>
    <x v="497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  <n v="280"/>
    <n v="70"/>
    <x v="498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  <n v="280"/>
    <n v="280"/>
    <x v="499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  <n v="80"/>
    <n v="80"/>
    <x v="500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  <n v="80"/>
    <n v="20"/>
    <x v="501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  <n v="80"/>
    <n v="20"/>
    <x v="502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n v="280"/>
    <n v="70"/>
    <x v="45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  <n v="80"/>
    <n v="20"/>
    <x v="503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n v="280"/>
    <n v="70"/>
    <x v="504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  <n v="280"/>
    <n v="70"/>
    <x v="505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  <n v="280"/>
    <n v="280"/>
    <x v="506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  <n v="280"/>
    <n v="280"/>
    <x v="507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  <n v="280"/>
    <n v="280"/>
    <x v="508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  <n v="280"/>
    <n v="140"/>
    <x v="509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  <n v="280"/>
    <n v="630"/>
    <x v="510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  <n v="80"/>
    <n v="20"/>
    <x v="511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  <n v="280"/>
    <n v="280"/>
    <x v="512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  <n v="280"/>
    <n v="490"/>
    <x v="513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  <n v="280"/>
    <n v="70"/>
    <x v="514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  <n v="280"/>
    <n v="210"/>
    <x v="515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  <n v="280"/>
    <n v="280"/>
    <x v="516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  <n v="280"/>
    <n v="490"/>
    <x v="517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  <n v="280"/>
    <n v="140"/>
    <x v="518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n v="280"/>
    <n v="70"/>
    <x v="481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  <n v="280"/>
    <n v="140"/>
    <x v="519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  <n v="80"/>
    <n v="20"/>
    <x v="2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  <n v="280"/>
    <n v="140"/>
    <x v="520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  <n v="280"/>
    <n v="140"/>
    <x v="521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  <n v="280"/>
    <n v="280"/>
    <x v="522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n v="80"/>
    <n v="20"/>
    <x v="440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  <n v="280"/>
    <n v="140"/>
    <x v="523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  <n v="280"/>
    <n v="70"/>
    <x v="524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  <n v="80"/>
    <n v="20"/>
    <x v="2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  <n v="280"/>
    <n v="490"/>
    <x v="525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  <n v="280"/>
    <n v="350"/>
    <x v="526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  <n v="280"/>
    <n v="280"/>
    <x v="527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  <n v="280"/>
    <n v="350"/>
    <x v="528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  <n v="80"/>
    <n v="80"/>
    <x v="529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  <n v="80"/>
    <n v="20"/>
    <x v="530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n v="280"/>
    <n v="140"/>
    <x v="531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  <n v="80"/>
    <n v="20"/>
    <x v="532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n v="280"/>
    <n v="70"/>
    <x v="533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  <n v="80"/>
    <n v="20"/>
    <x v="2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n v="280"/>
    <n v="70"/>
    <x v="12"/>
  </r>
  <r>
    <s v="A00692"/>
    <s v="North"/>
    <s v="Ling"/>
    <x v="4"/>
    <m/>
    <d v="2021-04-23T00:00:00"/>
    <m/>
    <x v="0"/>
    <n v="140"/>
    <m/>
    <m/>
    <m/>
    <n v="356.24"/>
    <n v="356.24"/>
    <s v="C.O.D."/>
    <n v="280"/>
    <n v="0"/>
    <x v="534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  <n v="280"/>
    <n v="210"/>
    <x v="535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n v="80"/>
    <n v="40"/>
    <x v="258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  <n v="80"/>
    <n v="20"/>
    <x v="536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  <n v="280"/>
    <n v="70"/>
    <x v="537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  <n v="80"/>
    <n v="20"/>
    <x v="538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  <n v="80"/>
    <n v="20"/>
    <x v="539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  <n v="80"/>
    <n v="20"/>
    <x v="32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  <n v="280"/>
    <n v="1050"/>
    <x v="540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  <n v="80"/>
    <n v="40"/>
    <x v="541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n v="280"/>
    <n v="140"/>
    <x v="542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  <n v="80"/>
    <n v="20"/>
    <x v="543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  <n v="80"/>
    <n v="20"/>
    <x v="544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  <n v="80"/>
    <n v="40"/>
    <x v="545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  <n v="80"/>
    <n v="20"/>
    <x v="546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  <n v="80"/>
    <n v="240"/>
    <x v="547"/>
  </r>
  <r>
    <s v="A00708"/>
    <s v="North"/>
    <s v="Ling"/>
    <x v="0"/>
    <m/>
    <d v="2021-04-26T00:00:00"/>
    <m/>
    <x v="0"/>
    <n v="140"/>
    <m/>
    <m/>
    <m/>
    <n v="106.65"/>
    <n v="106.65"/>
    <s v="Account"/>
    <n v="280"/>
    <n v="0"/>
    <x v="548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  <n v="280"/>
    <n v="70"/>
    <x v="549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  <n v="80"/>
    <n v="80"/>
    <x v="550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  <n v="280"/>
    <n v="70"/>
    <x v="551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  <n v="80"/>
    <n v="20"/>
    <x v="552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  <n v="80"/>
    <n v="20"/>
    <x v="462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  <n v="280"/>
    <n v="70"/>
    <x v="553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  <n v="80"/>
    <n v="20"/>
    <x v="147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  <n v="80"/>
    <n v="20"/>
    <x v="554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  <n v="280"/>
    <n v="280"/>
    <x v="555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n v="80"/>
    <n v="140"/>
    <x v="556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  <n v="280"/>
    <n v="140"/>
    <x v="557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  <n v="80"/>
    <n v="20"/>
    <x v="558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  <n v="80"/>
    <n v="20"/>
    <x v="559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  <n v="80"/>
    <n v="100"/>
    <x v="560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n v="80"/>
    <n v="60"/>
    <x v="390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  <n v="80"/>
    <n v="20"/>
    <x v="561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  <n v="80"/>
    <n v="20"/>
    <x v="482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  <n v="80"/>
    <n v="60"/>
    <x v="562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  <n v="280"/>
    <n v="560"/>
    <x v="563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  <n v="80"/>
    <n v="20"/>
    <x v="564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  <n v="280"/>
    <n v="140"/>
    <x v="565"/>
  </r>
  <r>
    <s v="A00730"/>
    <s v="Northwest"/>
    <s v="Khan"/>
    <x v="0"/>
    <m/>
    <d v="2021-04-29T00:00:00"/>
    <m/>
    <x v="0"/>
    <n v="140"/>
    <m/>
    <m/>
    <m/>
    <n v="591.75"/>
    <n v="591.75"/>
    <s v="Account"/>
    <n v="280"/>
    <n v="0"/>
    <x v="566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  <n v="80"/>
    <n v="20"/>
    <x v="567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  <n v="80"/>
    <n v="20"/>
    <x v="184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  <n v="80"/>
    <n v="20"/>
    <x v="568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  <n v="80"/>
    <n v="100"/>
    <x v="569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  <n v="280"/>
    <n v="140"/>
    <x v="570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  <n v="80"/>
    <n v="40"/>
    <x v="571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  <n v="280"/>
    <n v="280"/>
    <x v="572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  <n v="280"/>
    <n v="70"/>
    <x v="573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n v="280"/>
    <n v="70"/>
    <x v="574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  <n v="80"/>
    <n v="40"/>
    <x v="575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  <n v="80"/>
    <n v="20"/>
    <x v="32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  <n v="80"/>
    <n v="20"/>
    <x v="576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  <n v="80"/>
    <n v="20"/>
    <x v="249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  <n v="80"/>
    <n v="200"/>
    <x v="577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  <n v="80"/>
    <n v="60"/>
    <x v="578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  <n v="80"/>
    <n v="40"/>
    <x v="12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  <n v="80"/>
    <n v="20"/>
    <x v="579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  <n v="80"/>
    <n v="20"/>
    <x v="218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  <n v="280"/>
    <n v="630"/>
    <x v="580"/>
  </r>
  <r>
    <s v="A00750"/>
    <s v="Northeast"/>
    <s v="Ling"/>
    <x v="2"/>
    <m/>
    <d v="2021-05-04T00:00:00"/>
    <m/>
    <x v="1"/>
    <n v="80"/>
    <m/>
    <m/>
    <m/>
    <n v="118.9"/>
    <n v="118.9"/>
    <s v="Account"/>
    <n v="80"/>
    <n v="0"/>
    <x v="581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n v="280"/>
    <n v="70"/>
    <x v="582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  <n v="80"/>
    <n v="20"/>
    <x v="583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  <n v="280"/>
    <n v="140"/>
    <x v="584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  <n v="280"/>
    <n v="70"/>
    <x v="585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n v="80"/>
    <n v="80"/>
    <x v="586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  <n v="80"/>
    <n v="20"/>
    <x v="587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  <n v="280"/>
    <n v="140"/>
    <x v="588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  <n v="80"/>
    <n v="80"/>
    <x v="589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  <n v="80"/>
    <n v="40"/>
    <x v="590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n v="80"/>
    <n v="100"/>
    <x v="591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  <n v="80"/>
    <n v="40"/>
    <x v="592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n v="80"/>
    <n v="20"/>
    <x v="593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  <n v="280"/>
    <n v="140"/>
    <x v="594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  <n v="280"/>
    <n v="280"/>
    <x v="595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  <n v="280"/>
    <n v="140"/>
    <x v="565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  <n v="280"/>
    <n v="70"/>
    <x v="596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  <n v="80"/>
    <n v="20"/>
    <x v="597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  <n v="280"/>
    <n v="70"/>
    <x v="598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n v="80"/>
    <n v="20"/>
    <x v="107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  <n v="80"/>
    <n v="80"/>
    <x v="599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  <n v="80"/>
    <n v="20"/>
    <x v="600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  <n v="280"/>
    <n v="140"/>
    <x v="601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n v="80"/>
    <n v="40"/>
    <x v="602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  <n v="280"/>
    <n v="560"/>
    <x v="603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  <n v="280"/>
    <n v="280"/>
    <x v="604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  <n v="80"/>
    <n v="40"/>
    <x v="605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  <n v="80"/>
    <n v="60"/>
    <x v="606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  <n v="280"/>
    <n v="70"/>
    <x v="607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  <n v="80"/>
    <n v="40"/>
    <x v="47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  <n v="80"/>
    <n v="40"/>
    <x v="608"/>
  </r>
  <r>
    <s v="A00781"/>
    <s v="Northwest"/>
    <s v="Cartier"/>
    <x v="1"/>
    <s v="Yes"/>
    <d v="2021-05-13T00:00:00"/>
    <m/>
    <x v="1"/>
    <n v="80"/>
    <m/>
    <s v="Yes"/>
    <m/>
    <n v="126.81"/>
    <n v="0"/>
    <s v="C.O.D."/>
    <n v="80"/>
    <n v="0"/>
    <x v="609"/>
  </r>
  <r>
    <s v="A00782"/>
    <s v="West"/>
    <s v="Khan"/>
    <x v="4"/>
    <m/>
    <d v="2021-05-13T00:00:00"/>
    <m/>
    <x v="0"/>
    <n v="140"/>
    <m/>
    <m/>
    <m/>
    <n v="144"/>
    <n v="144"/>
    <s v="C.O.D."/>
    <n v="280"/>
    <n v="0"/>
    <x v="610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  <n v="280"/>
    <n v="140"/>
    <x v="611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  <n v="280"/>
    <n v="70"/>
    <x v="612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80"/>
    <n v="20"/>
    <x v="613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  <n v="280"/>
    <n v="140"/>
    <x v="614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n v="280"/>
    <n v="140"/>
    <x v="615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n v="280"/>
    <n v="280"/>
    <x v="616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  <n v="80"/>
    <n v="20"/>
    <x v="430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n v="80"/>
    <n v="20"/>
    <x v="617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  <n v="280"/>
    <n v="70"/>
    <x v="618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  <n v="80"/>
    <n v="20"/>
    <x v="619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n v="80"/>
    <n v="20"/>
    <x v="19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  <n v="280"/>
    <n v="70"/>
    <x v="620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  <n v="280"/>
    <n v="140"/>
    <x v="621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  <n v="80"/>
    <n v="40"/>
    <x v="622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  <n v="80"/>
    <n v="40"/>
    <x v="623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  <n v="280"/>
    <n v="210"/>
    <x v="624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  <n v="80"/>
    <n v="60"/>
    <x v="625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n v="280"/>
    <n v="70"/>
    <x v="626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  <n v="80"/>
    <n v="40"/>
    <x v="545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  <n v="80"/>
    <n v="20"/>
    <x v="627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  <n v="80"/>
    <n v="80"/>
    <x v="628"/>
  </r>
  <r>
    <s v="A00804"/>
    <s v="Southeast"/>
    <s v="Cartier"/>
    <x v="4"/>
    <m/>
    <d v="2021-05-18T00:00:00"/>
    <m/>
    <x v="0"/>
    <n v="140"/>
    <m/>
    <m/>
    <m/>
    <n v="281.62"/>
    <n v="281.62"/>
    <s v="Account"/>
    <n v="280"/>
    <n v="0"/>
    <x v="629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n v="80"/>
    <n v="40"/>
    <x v="630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  <n v="80"/>
    <n v="40"/>
    <x v="631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n v="80"/>
    <n v="40"/>
    <x v="632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  <n v="280"/>
    <n v="140"/>
    <x v="633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  <n v="280"/>
    <n v="70"/>
    <x v="634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  <n v="280"/>
    <n v="910"/>
    <x v="635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  <n v="80"/>
    <n v="60"/>
    <x v="636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  <n v="80"/>
    <n v="40"/>
    <x v="637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  <n v="80"/>
    <n v="120"/>
    <x v="638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  <n v="280"/>
    <n v="980"/>
    <x v="639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n v="280"/>
    <n v="70"/>
    <x v="640"/>
  </r>
  <r>
    <s v="A00816"/>
    <s v="Southwest"/>
    <s v="Burton"/>
    <x v="3"/>
    <m/>
    <d v="2021-05-20T00:00:00"/>
    <m/>
    <x v="0"/>
    <n v="140"/>
    <m/>
    <m/>
    <m/>
    <n v="852.55"/>
    <n v="852.55"/>
    <s v="C.O.D."/>
    <n v="280"/>
    <n v="0"/>
    <x v="641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  <n v="80"/>
    <n v="40"/>
    <x v="148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  <n v="80"/>
    <n v="80"/>
    <x v="642"/>
  </r>
  <r>
    <s v="A00819"/>
    <s v="Northwest"/>
    <s v="Cartier"/>
    <x v="1"/>
    <m/>
    <d v="2021-05-21T00:00:00"/>
    <m/>
    <x v="1"/>
    <n v="80"/>
    <m/>
    <m/>
    <m/>
    <n v="90"/>
    <n v="90"/>
    <s v="P.O."/>
    <n v="80"/>
    <n v="0"/>
    <x v="390"/>
  </r>
  <r>
    <s v="A00820"/>
    <s v="Northwest"/>
    <s v="Burton"/>
    <x v="1"/>
    <s v="Yes"/>
    <d v="2021-05-22T00:00:00"/>
    <m/>
    <x v="1"/>
    <n v="80"/>
    <m/>
    <m/>
    <m/>
    <n v="108.51"/>
    <n v="108.51"/>
    <s v="C.O.D."/>
    <n v="80"/>
    <n v="0"/>
    <x v="643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  <n v="80"/>
    <n v="20"/>
    <x v="644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  <n v="80"/>
    <n v="20"/>
    <x v="222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  <n v="80"/>
    <n v="60"/>
    <x v="645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  <n v="280"/>
    <n v="210"/>
    <x v="646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  <n v="80"/>
    <n v="40"/>
    <x v="647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n v="80"/>
    <n v="20"/>
    <x v="104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  <n v="80"/>
    <n v="40"/>
    <x v="648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n v="280"/>
    <n v="350"/>
    <x v="649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  <n v="280"/>
    <n v="70"/>
    <x v="650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  <n v="280"/>
    <n v="140"/>
    <x v="651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  <n v="80"/>
    <n v="40"/>
    <x v="652"/>
  </r>
  <r>
    <s v="A00832"/>
    <s v="Central"/>
    <s v="Burton"/>
    <x v="4"/>
    <m/>
    <d v="2021-05-25T00:00:00"/>
    <m/>
    <x v="1"/>
    <n v="80"/>
    <m/>
    <s v="Yes"/>
    <m/>
    <n v="151.28"/>
    <n v="0"/>
    <s v="C.O.D."/>
    <n v="80"/>
    <n v="0"/>
    <x v="653"/>
  </r>
  <r>
    <s v="A00833"/>
    <s v="Northwest"/>
    <s v="Cartier"/>
    <x v="1"/>
    <m/>
    <d v="2021-05-25T00:00:00"/>
    <m/>
    <x v="1"/>
    <n v="80"/>
    <m/>
    <m/>
    <m/>
    <n v="47.05"/>
    <n v="47.05"/>
    <s v="P.O."/>
    <n v="80"/>
    <n v="0"/>
    <x v="654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  <n v="80"/>
    <n v="20"/>
    <x v="655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  <n v="280"/>
    <n v="70"/>
    <x v="656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  <n v="280"/>
    <n v="70"/>
    <x v="657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n v="80"/>
    <n v="20"/>
    <x v="430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  <n v="80"/>
    <n v="20"/>
    <x v="658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  <n v="80"/>
    <n v="60"/>
    <x v="591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n v="80"/>
    <n v="20"/>
    <x v="2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  <n v="80"/>
    <n v="20"/>
    <x v="659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  <n v="80"/>
    <n v="120"/>
    <x v="660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  <n v="80"/>
    <n v="80"/>
    <x v="661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  <n v="280"/>
    <n v="350"/>
    <x v="662"/>
  </r>
  <r>
    <s v="A00845"/>
    <s v="Central"/>
    <s v="Burton"/>
    <x v="0"/>
    <m/>
    <d v="2021-05-26T00:00:00"/>
    <m/>
    <x v="1"/>
    <n v="80"/>
    <m/>
    <m/>
    <m/>
    <n v="377.6"/>
    <n v="377.6"/>
    <s v="Account"/>
    <n v="80"/>
    <n v="0"/>
    <x v="663"/>
  </r>
  <r>
    <s v="A00846"/>
    <s v="Northwest"/>
    <s v="Cartier"/>
    <x v="0"/>
    <m/>
    <d v="2021-05-26T00:00:00"/>
    <m/>
    <x v="1"/>
    <n v="80"/>
    <m/>
    <m/>
    <m/>
    <n v="70"/>
    <n v="70"/>
    <s v="P.O."/>
    <n v="80"/>
    <n v="0"/>
    <x v="47"/>
  </r>
  <r>
    <s v="A00847"/>
    <s v="Northwest"/>
    <s v="Cartier"/>
    <x v="1"/>
    <m/>
    <d v="2021-05-26T00:00:00"/>
    <m/>
    <x v="1"/>
    <n v="80"/>
    <m/>
    <m/>
    <m/>
    <n v="177.05"/>
    <n v="177.05"/>
    <s v="P.O."/>
    <n v="80"/>
    <n v="0"/>
    <x v="664"/>
  </r>
  <r>
    <s v="A00848"/>
    <s v="Central"/>
    <s v="Burton"/>
    <x v="1"/>
    <m/>
    <d v="2021-05-26T00:00:00"/>
    <m/>
    <x v="0"/>
    <n v="140"/>
    <m/>
    <m/>
    <m/>
    <n v="839.68"/>
    <n v="839.68"/>
    <s v="C.O.D."/>
    <n v="280"/>
    <n v="0"/>
    <x v="665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n v="80"/>
    <n v="20"/>
    <x v="2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  <n v="80"/>
    <n v="20"/>
    <x v="666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  <n v="280"/>
    <n v="70"/>
    <x v="667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  <n v="80"/>
    <n v="40"/>
    <x v="668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n v="80"/>
    <n v="40"/>
    <x v="390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  <n v="80"/>
    <n v="20"/>
    <x v="2"/>
  </r>
  <r>
    <s v="A00855"/>
    <s v="Central"/>
    <s v="Burton"/>
    <x v="3"/>
    <m/>
    <d v="2021-05-28T00:00:00"/>
    <m/>
    <x v="1"/>
    <n v="80"/>
    <m/>
    <s v="Yes"/>
    <m/>
    <n v="17.059999999999999"/>
    <n v="0"/>
    <s v="C.O.D."/>
    <n v="80"/>
    <n v="0"/>
    <x v="669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  <n v="80"/>
    <n v="20"/>
    <x v="670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  <n v="280"/>
    <n v="70"/>
    <x v="671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n v="280"/>
    <n v="140"/>
    <x v="42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  <n v="80"/>
    <n v="60"/>
    <x v="672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  <n v="80"/>
    <n v="20"/>
    <x v="673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n v="280"/>
    <n v="350"/>
    <x v="186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  <n v="280"/>
    <n v="0"/>
    <x v="674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  <n v="80"/>
    <n v="20"/>
    <x v="19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  <n v="80"/>
    <n v="340"/>
    <x v="675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  <n v="80"/>
    <n v="80"/>
    <x v="676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  <n v="80"/>
    <n v="20"/>
    <x v="677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  <n v="280"/>
    <n v="280"/>
    <x v="678"/>
  </r>
  <r>
    <s v="A00868"/>
    <s v="Northwest"/>
    <s v="Cartier"/>
    <x v="0"/>
    <m/>
    <d v="2021-06-01T00:00:00"/>
    <m/>
    <x v="0"/>
    <n v="140"/>
    <m/>
    <m/>
    <m/>
    <n v="85.35"/>
    <n v="85.35"/>
    <s v="P.O."/>
    <n v="280"/>
    <n v="0"/>
    <x v="679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n v="80"/>
    <n v="40"/>
    <x v="680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  <n v="80"/>
    <n v="60"/>
    <x v="681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  <n v="280"/>
    <n v="210"/>
    <x v="682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  <n v="80"/>
    <n v="80"/>
    <x v="683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  <n v="80"/>
    <n v="20"/>
    <x v="368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  <n v="80"/>
    <n v="20"/>
    <x v="684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n v="280"/>
    <n v="70"/>
    <x v="685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  <n v="80"/>
    <n v="160"/>
    <x v="686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  <n v="80"/>
    <n v="40"/>
    <x v="687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n v="80"/>
    <n v="40"/>
    <x v="688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  <n v="80"/>
    <n v="20"/>
    <x v="674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  <n v="80"/>
    <n v="40"/>
    <x v="689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  <n v="80"/>
    <n v="20"/>
    <x v="690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  <n v="280"/>
    <n v="140"/>
    <x v="691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n v="80"/>
    <n v="20"/>
    <x v="692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  <n v="80"/>
    <n v="20"/>
    <x v="430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  <n v="80"/>
    <n v="20"/>
    <x v="693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n v="80"/>
    <n v="20"/>
    <x v="694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  <n v="80"/>
    <n v="20"/>
    <x v="695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  <n v="280"/>
    <n v="140"/>
    <x v="696"/>
  </r>
  <r>
    <s v="A00889"/>
    <s v="North"/>
    <s v="Ling"/>
    <x v="1"/>
    <m/>
    <d v="2021-06-03T00:00:00"/>
    <m/>
    <x v="0"/>
    <n v="140"/>
    <m/>
    <m/>
    <m/>
    <n v="42.66"/>
    <n v="42.66"/>
    <s v="Account"/>
    <n v="280"/>
    <n v="0"/>
    <x v="697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n v="280"/>
    <n v="0"/>
    <x v="698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  <n v="80"/>
    <n v="20"/>
    <x v="107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  <n v="80"/>
    <n v="20"/>
    <x v="104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  <n v="80"/>
    <n v="20"/>
    <x v="699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  <n v="280"/>
    <n v="420"/>
    <x v="700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  <n v="280"/>
    <n v="70"/>
    <x v="701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  <n v="80"/>
    <n v="20"/>
    <x v="107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  <n v="80"/>
    <n v="40"/>
    <x v="702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  <n v="80"/>
    <n v="160"/>
    <x v="703"/>
  </r>
  <r>
    <s v="A00899"/>
    <s v="Northwest"/>
    <s v="Cartier"/>
    <x v="4"/>
    <m/>
    <d v="2021-06-07T00:00:00"/>
    <m/>
    <x v="0"/>
    <n v="140"/>
    <m/>
    <m/>
    <m/>
    <n v="346.24"/>
    <n v="346.24"/>
    <s v="C.O.D."/>
    <n v="280"/>
    <n v="0"/>
    <x v="704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  <n v="280"/>
    <n v="70"/>
    <x v="705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  <n v="80"/>
    <n v="40"/>
    <x v="28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  <n v="80"/>
    <n v="40"/>
    <x v="706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  <n v="80"/>
    <n v="100"/>
    <x v="707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  <n v="80"/>
    <n v="20"/>
    <x v="104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  <n v="80"/>
    <n v="20"/>
    <x v="708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n v="280"/>
    <n v="70"/>
    <x v="12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n v="80"/>
    <n v="60"/>
    <x v="709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  <n v="280"/>
    <n v="350"/>
    <x v="710"/>
  </r>
  <r>
    <s v="A00909"/>
    <s v="Northwest"/>
    <s v="Cartier"/>
    <x v="0"/>
    <m/>
    <d v="2021-06-08T00:00:00"/>
    <m/>
    <x v="0"/>
    <n v="140"/>
    <m/>
    <m/>
    <m/>
    <n v="150"/>
    <n v="150"/>
    <s v="Account"/>
    <n v="280"/>
    <n v="0"/>
    <x v="711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  <n v="280"/>
    <n v="70"/>
    <x v="712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  <n v="80"/>
    <n v="20"/>
    <x v="713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n v="80"/>
    <n v="80"/>
    <x v="714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n v="80"/>
    <n v="40"/>
    <x v="91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  <n v="80"/>
    <n v="40"/>
    <x v="715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  <n v="280"/>
    <n v="140"/>
    <x v="602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  <n v="80"/>
    <n v="20"/>
    <x v="552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  <n v="80"/>
    <n v="20"/>
    <x v="716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  <n v="80"/>
    <n v="20"/>
    <x v="2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  <n v="280"/>
    <n v="140"/>
    <x v="717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n v="80"/>
    <n v="20"/>
    <x v="718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  <n v="280"/>
    <n v="840"/>
    <x v="719"/>
  </r>
  <r>
    <s v="A00922"/>
    <s v="Northwest"/>
    <s v="Cartier"/>
    <x v="3"/>
    <m/>
    <d v="2021-06-10T00:00:00"/>
    <m/>
    <x v="0"/>
    <n v="140"/>
    <m/>
    <m/>
    <m/>
    <n v="67.84"/>
    <n v="67.84"/>
    <s v="P.O."/>
    <n v="280"/>
    <n v="0"/>
    <x v="720"/>
  </r>
  <r>
    <s v="A00923"/>
    <s v="Central"/>
    <s v="Khan"/>
    <x v="0"/>
    <m/>
    <d v="2021-06-10T00:00:00"/>
    <m/>
    <x v="0"/>
    <n v="140"/>
    <m/>
    <m/>
    <m/>
    <n v="165.87"/>
    <n v="165.87"/>
    <s v="C.O.D."/>
    <n v="280"/>
    <n v="0"/>
    <x v="721"/>
  </r>
  <r>
    <s v="A00924"/>
    <s v="East"/>
    <s v="Ling"/>
    <x v="1"/>
    <m/>
    <d v="2021-06-10T00:00:00"/>
    <m/>
    <x v="0"/>
    <n v="140"/>
    <m/>
    <m/>
    <m/>
    <n v="42.66"/>
    <n v="42.66"/>
    <s v="Credit"/>
    <n v="280"/>
    <n v="0"/>
    <x v="697"/>
  </r>
  <r>
    <s v="A00925"/>
    <s v="Southeast"/>
    <s v="Burton"/>
    <x v="1"/>
    <m/>
    <d v="2021-06-10T00:00:00"/>
    <m/>
    <x v="1"/>
    <n v="80"/>
    <m/>
    <m/>
    <m/>
    <n v="101.9"/>
    <n v="101.9"/>
    <s v="Account"/>
    <n v="80"/>
    <n v="0"/>
    <x v="722"/>
  </r>
  <r>
    <s v="A00926"/>
    <s v="Southwest"/>
    <s v="Burton"/>
    <x v="3"/>
    <m/>
    <d v="2021-06-10T00:00:00"/>
    <m/>
    <x v="0"/>
    <n v="140"/>
    <m/>
    <m/>
    <m/>
    <n v="222.54"/>
    <n v="222.54"/>
    <s v="C.O.D."/>
    <n v="280"/>
    <n v="0"/>
    <x v="723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  <n v="80"/>
    <n v="40"/>
    <x v="724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  <n v="80"/>
    <n v="20"/>
    <x v="644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  <n v="80"/>
    <n v="40"/>
    <x v="28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  <n v="80"/>
    <n v="40"/>
    <x v="725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  <n v="280"/>
    <n v="1400"/>
    <x v="726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  <n v="80"/>
    <n v="20"/>
    <x v="727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  <n v="80"/>
    <n v="40"/>
    <x v="728"/>
  </r>
  <r>
    <s v="A00934"/>
    <s v="Northwest"/>
    <s v="Cartier"/>
    <x v="1"/>
    <m/>
    <d v="2021-06-14T00:00:00"/>
    <m/>
    <x v="0"/>
    <n v="140"/>
    <m/>
    <m/>
    <m/>
    <n v="52.35"/>
    <n v="52.35"/>
    <s v="P.O."/>
    <n v="280"/>
    <n v="0"/>
    <x v="729"/>
  </r>
  <r>
    <s v="A00935"/>
    <s v="Central"/>
    <s v="Khan"/>
    <x v="4"/>
    <m/>
    <d v="2021-06-14T00:00:00"/>
    <m/>
    <x v="0"/>
    <n v="140"/>
    <m/>
    <m/>
    <m/>
    <n v="406.71"/>
    <n v="406.71"/>
    <s v="C.O.D."/>
    <n v="280"/>
    <n v="0"/>
    <x v="730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  <n v="80"/>
    <n v="20"/>
    <x v="731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n v="280"/>
    <n v="70"/>
    <x v="732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n v="80"/>
    <n v="20"/>
    <x v="48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n v="80"/>
    <n v="40"/>
    <x v="733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  <n v="80"/>
    <n v="20"/>
    <x v="734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  <n v="80"/>
    <n v="40"/>
    <x v="735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  <n v="80"/>
    <n v="40"/>
    <x v="736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n v="280"/>
    <n v="980"/>
    <x v="737"/>
  </r>
  <r>
    <s v="A00944"/>
    <s v="West"/>
    <s v="Khan"/>
    <x v="0"/>
    <m/>
    <d v="2021-06-16T00:00:00"/>
    <m/>
    <x v="0"/>
    <n v="140"/>
    <m/>
    <m/>
    <m/>
    <n v="30"/>
    <n v="30"/>
    <s v="C.O.D."/>
    <n v="280"/>
    <n v="0"/>
    <x v="738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  <n v="80"/>
    <n v="0"/>
    <x v="739"/>
  </r>
  <r>
    <s v="A00946"/>
    <s v="Central"/>
    <s v="Khan"/>
    <x v="2"/>
    <m/>
    <d v="2021-06-16T00:00:00"/>
    <m/>
    <x v="1"/>
    <n v="80"/>
    <m/>
    <m/>
    <m/>
    <n v="59.81"/>
    <n v="59.81"/>
    <s v="C.O.D."/>
    <n v="80"/>
    <n v="0"/>
    <x v="740"/>
  </r>
  <r>
    <s v="A00947"/>
    <s v="West"/>
    <s v="Khan"/>
    <x v="0"/>
    <m/>
    <d v="2021-06-16T00:00:00"/>
    <m/>
    <x v="1"/>
    <n v="80"/>
    <m/>
    <m/>
    <m/>
    <n v="19.2"/>
    <n v="19.2"/>
    <s v="C.O.D."/>
    <n v="80"/>
    <n v="0"/>
    <x v="741"/>
  </r>
  <r>
    <s v="A00948"/>
    <s v="North"/>
    <s v="Ling"/>
    <x v="2"/>
    <s v="Yes"/>
    <d v="2021-06-16T00:00:00"/>
    <m/>
    <x v="1"/>
    <n v="80"/>
    <m/>
    <m/>
    <m/>
    <n v="50.79"/>
    <n v="50.79"/>
    <s v="Account"/>
    <n v="80"/>
    <n v="0"/>
    <x v="742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  <n v="280"/>
    <n v="350"/>
    <x v="743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  <n v="80"/>
    <n v="20"/>
    <x v="744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  <n v="280"/>
    <n v="700"/>
    <x v="745"/>
  </r>
  <r>
    <s v="A00952"/>
    <s v="Northeast"/>
    <s v="Ling"/>
    <x v="0"/>
    <m/>
    <d v="2021-06-17T00:00:00"/>
    <m/>
    <x v="0"/>
    <n v="140"/>
    <m/>
    <m/>
    <m/>
    <n v="100.6"/>
    <n v="100.6"/>
    <s v="C.O.D."/>
    <n v="280"/>
    <n v="0"/>
    <x v="746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  <n v="80"/>
    <n v="0"/>
    <x v="747"/>
  </r>
  <r>
    <s v="A00954"/>
    <s v="West"/>
    <s v="Burton"/>
    <x v="0"/>
    <m/>
    <d v="2021-06-17T00:00:00"/>
    <m/>
    <x v="1"/>
    <n v="80"/>
    <m/>
    <m/>
    <m/>
    <n v="10.31"/>
    <n v="10.31"/>
    <s v="P.O."/>
    <n v="80"/>
    <n v="0"/>
    <x v="748"/>
  </r>
  <r>
    <s v="A00955"/>
    <s v="North"/>
    <s v="Ling"/>
    <x v="0"/>
    <m/>
    <d v="2021-06-17T00:00:00"/>
    <m/>
    <x v="0"/>
    <n v="140"/>
    <m/>
    <m/>
    <m/>
    <n v="18.63"/>
    <n v="18.63"/>
    <s v="Account"/>
    <n v="280"/>
    <n v="0"/>
    <x v="749"/>
  </r>
  <r>
    <s v="A00956"/>
    <s v="North"/>
    <s v="Ling"/>
    <x v="0"/>
    <m/>
    <d v="2021-06-17T00:00:00"/>
    <m/>
    <x v="0"/>
    <n v="140"/>
    <m/>
    <m/>
    <m/>
    <n v="32"/>
    <n v="32"/>
    <s v="Account"/>
    <n v="280"/>
    <n v="0"/>
    <x v="750"/>
  </r>
  <r>
    <s v="A00957"/>
    <s v="North"/>
    <s v="Ling"/>
    <x v="2"/>
    <m/>
    <d v="2021-06-17T00:00:00"/>
    <m/>
    <x v="1"/>
    <n v="80"/>
    <m/>
    <m/>
    <m/>
    <n v="14.13"/>
    <n v="14.13"/>
    <s v="P.O."/>
    <n v="80"/>
    <n v="0"/>
    <x v="751"/>
  </r>
  <r>
    <s v="A00958"/>
    <s v="North"/>
    <s v="Ling"/>
    <x v="3"/>
    <m/>
    <d v="2021-06-17T00:00:00"/>
    <m/>
    <x v="1"/>
    <n v="80"/>
    <m/>
    <m/>
    <m/>
    <n v="322"/>
    <n v="322"/>
    <s v="Account"/>
    <n v="80"/>
    <n v="0"/>
    <x v="752"/>
  </r>
  <r>
    <s v="A00959"/>
    <s v="Northeast"/>
    <s v="Ling"/>
    <x v="0"/>
    <m/>
    <d v="2021-06-17T00:00:00"/>
    <m/>
    <x v="0"/>
    <n v="140"/>
    <m/>
    <m/>
    <m/>
    <n v="50.6"/>
    <n v="50.6"/>
    <s v="C.O.D."/>
    <n v="280"/>
    <n v="0"/>
    <x v="753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  <n v="280"/>
    <n v="560"/>
    <x v="754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  <n v="80"/>
    <n v="40"/>
    <x v="755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  <n v="80"/>
    <n v="120"/>
    <x v="756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  <n v="80"/>
    <n v="40"/>
    <x v="757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n v="280"/>
    <n v="280"/>
    <x v="758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  <n v="280"/>
    <n v="70"/>
    <x v="759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  <n v="80"/>
    <n v="20"/>
    <x v="760"/>
  </r>
  <r>
    <s v="A00967"/>
    <s v="East"/>
    <s v="Ling"/>
    <x v="0"/>
    <m/>
    <d v="2021-06-21T00:00:00"/>
    <m/>
    <x v="0"/>
    <n v="140"/>
    <m/>
    <m/>
    <m/>
    <n v="120"/>
    <n v="120"/>
    <s v="Account"/>
    <n v="280"/>
    <n v="0"/>
    <x v="761"/>
  </r>
  <r>
    <s v="A00968"/>
    <s v="Northwest"/>
    <s v="Cartier"/>
    <x v="0"/>
    <m/>
    <d v="2021-06-21T00:00:00"/>
    <m/>
    <x v="1"/>
    <n v="80"/>
    <m/>
    <m/>
    <m/>
    <n v="193.84"/>
    <n v="193.84"/>
    <s v="C.O.D."/>
    <n v="80"/>
    <n v="0"/>
    <x v="762"/>
  </r>
  <r>
    <s v="A00969"/>
    <s v="Northwest"/>
    <s v="Cartier"/>
    <x v="0"/>
    <m/>
    <d v="2021-06-21T00:00:00"/>
    <m/>
    <x v="1"/>
    <n v="80"/>
    <m/>
    <m/>
    <m/>
    <n v="901.5"/>
    <n v="901.5"/>
    <s v="P.O."/>
    <n v="80"/>
    <n v="0"/>
    <x v="763"/>
  </r>
  <r>
    <s v="A00970"/>
    <s v="Central"/>
    <s v="Cartier"/>
    <x v="2"/>
    <m/>
    <d v="2021-06-21T00:00:00"/>
    <m/>
    <x v="1"/>
    <n v="80"/>
    <m/>
    <m/>
    <m/>
    <n v="64.34"/>
    <n v="64.34"/>
    <s v="Account"/>
    <n v="80"/>
    <n v="0"/>
    <x v="764"/>
  </r>
  <r>
    <s v="A00971"/>
    <s v="Central"/>
    <s v="Cartier"/>
    <x v="2"/>
    <m/>
    <d v="2021-06-21T00:00:00"/>
    <m/>
    <x v="1"/>
    <n v="80"/>
    <m/>
    <m/>
    <m/>
    <n v="64.34"/>
    <n v="64.34"/>
    <s v="Account"/>
    <n v="80"/>
    <n v="0"/>
    <x v="764"/>
  </r>
  <r>
    <s v="A00972"/>
    <s v="Central"/>
    <s v="Burton"/>
    <x v="0"/>
    <m/>
    <d v="2021-06-21T00:00:00"/>
    <m/>
    <x v="0"/>
    <n v="140"/>
    <m/>
    <m/>
    <m/>
    <n v="282"/>
    <n v="282"/>
    <s v="C.O.D."/>
    <n v="280"/>
    <n v="0"/>
    <x v="765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  <n v="80"/>
    <n v="20"/>
    <x v="32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n v="280"/>
    <n v="70"/>
    <x v="766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  <n v="280"/>
    <n v="140"/>
    <x v="767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  <n v="280"/>
    <n v="0"/>
    <x v="768"/>
  </r>
  <r>
    <s v="A00977"/>
    <s v="Central"/>
    <s v="Burton"/>
    <x v="1"/>
    <m/>
    <d v="2021-06-22T00:00:00"/>
    <m/>
    <x v="1"/>
    <n v="80"/>
    <m/>
    <m/>
    <m/>
    <n v="65.5"/>
    <n v="65.5"/>
    <s v="Account"/>
    <n v="80"/>
    <n v="0"/>
    <x v="769"/>
  </r>
  <r>
    <s v="A00978"/>
    <s v="East"/>
    <s v="Ling"/>
    <x v="1"/>
    <m/>
    <d v="2021-06-22T00:00:00"/>
    <m/>
    <x v="0"/>
    <n v="140"/>
    <m/>
    <m/>
    <m/>
    <n v="1137.74"/>
    <n v="1137.74"/>
    <s v="Account"/>
    <n v="280"/>
    <n v="0"/>
    <x v="770"/>
  </r>
  <r>
    <s v="A00979"/>
    <s v="Central"/>
    <s v="Cartier"/>
    <x v="3"/>
    <m/>
    <d v="2021-06-22T00:00:00"/>
    <m/>
    <x v="1"/>
    <n v="80"/>
    <m/>
    <m/>
    <m/>
    <n v="273"/>
    <n v="273"/>
    <s v="C.O.D."/>
    <n v="80"/>
    <n v="0"/>
    <x v="771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  <n v="80"/>
    <n v="20"/>
    <x v="772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n v="80"/>
    <n v="80"/>
    <x v="19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  <n v="80"/>
    <n v="80"/>
    <x v="773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  <n v="80"/>
    <n v="20"/>
    <x v="774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  <n v="80"/>
    <n v="40"/>
    <x v="284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  <n v="80"/>
    <n v="20"/>
    <x v="775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  <n v="80"/>
    <n v="20"/>
    <x v="776"/>
  </r>
  <r>
    <s v="A00987"/>
    <s v="North"/>
    <s v="Ling"/>
    <x v="2"/>
    <s v="Yes"/>
    <d v="2021-06-23T00:00:00"/>
    <m/>
    <x v="1"/>
    <n v="80"/>
    <m/>
    <m/>
    <m/>
    <n v="48.59"/>
    <n v="48.59"/>
    <s v="C.O.D."/>
    <n v="80"/>
    <n v="0"/>
    <x v="777"/>
  </r>
  <r>
    <s v="A00988"/>
    <s v="Central"/>
    <s v="Burton"/>
    <x v="0"/>
    <m/>
    <d v="2021-06-23T00:00:00"/>
    <m/>
    <x v="0"/>
    <n v="140"/>
    <m/>
    <m/>
    <m/>
    <n v="164.4"/>
    <n v="164.4"/>
    <s v="C.O.D."/>
    <n v="280"/>
    <n v="0"/>
    <x v="778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  <n v="280"/>
    <n v="70"/>
    <x v="779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  <n v="80"/>
    <n v="20"/>
    <x v="72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n v="280"/>
    <n v="70"/>
    <x v="158"/>
  </r>
  <r>
    <s v="A00992"/>
    <s v="North"/>
    <s v="Burton"/>
    <x v="1"/>
    <m/>
    <d v="2021-06-24T00:00:00"/>
    <m/>
    <x v="1"/>
    <n v="80"/>
    <m/>
    <m/>
    <m/>
    <n v="7.5"/>
    <n v="7.5"/>
    <s v="C.O.D."/>
    <n v="80"/>
    <n v="0"/>
    <x v="780"/>
  </r>
  <r>
    <s v="A00993"/>
    <s v="North"/>
    <s v="Ling"/>
    <x v="2"/>
    <m/>
    <d v="2021-06-24T00:00:00"/>
    <m/>
    <x v="1"/>
    <n v="80"/>
    <m/>
    <m/>
    <m/>
    <n v="115.19"/>
    <n v="115.19"/>
    <s v="Account"/>
    <n v="80"/>
    <n v="0"/>
    <x v="781"/>
  </r>
  <r>
    <s v="A00994"/>
    <s v="North"/>
    <s v="Ling"/>
    <x v="2"/>
    <m/>
    <d v="2021-06-24T00:00:00"/>
    <m/>
    <x v="1"/>
    <n v="80"/>
    <m/>
    <m/>
    <m/>
    <n v="120"/>
    <n v="120"/>
    <s v="Account"/>
    <n v="80"/>
    <n v="0"/>
    <x v="761"/>
  </r>
  <r>
    <s v="A00995"/>
    <s v="East"/>
    <s v="Ling"/>
    <x v="2"/>
    <m/>
    <d v="2021-06-24T00:00:00"/>
    <m/>
    <x v="1"/>
    <n v="80"/>
    <m/>
    <m/>
    <m/>
    <n v="21"/>
    <n v="21"/>
    <s v="Account"/>
    <n v="80"/>
    <n v="0"/>
    <x v="782"/>
  </r>
  <r>
    <s v="A00996"/>
    <s v="East"/>
    <s v="Ling"/>
    <x v="0"/>
    <m/>
    <d v="2021-06-24T00:00:00"/>
    <m/>
    <x v="1"/>
    <n v="80"/>
    <m/>
    <m/>
    <m/>
    <n v="58.89"/>
    <n v="58.89"/>
    <s v="C.O.D."/>
    <n v="80"/>
    <n v="0"/>
    <x v="783"/>
  </r>
  <r>
    <s v="A00997"/>
    <s v="Central"/>
    <s v="Burton"/>
    <x v="2"/>
    <m/>
    <d v="2021-06-24T00:00:00"/>
    <m/>
    <x v="1"/>
    <n v="80"/>
    <m/>
    <m/>
    <m/>
    <n v="32.67"/>
    <n v="32.67"/>
    <s v="C.O.D."/>
    <n v="80"/>
    <n v="0"/>
    <x v="784"/>
  </r>
  <r>
    <s v="A00998"/>
    <s v="Southeast"/>
    <s v="Burton"/>
    <x v="3"/>
    <m/>
    <d v="2021-06-24T00:00:00"/>
    <m/>
    <x v="0"/>
    <n v="140"/>
    <m/>
    <m/>
    <m/>
    <n v="205.28"/>
    <n v="205.28"/>
    <s v="C.O.D."/>
    <n v="280"/>
    <n v="0"/>
    <x v="785"/>
  </r>
  <r>
    <s v="A00999"/>
    <s v="Central"/>
    <s v="Khan"/>
    <x v="1"/>
    <m/>
    <d v="2021-06-24T00:00:00"/>
    <m/>
    <x v="0"/>
    <n v="140"/>
    <m/>
    <m/>
    <m/>
    <n v="223.65"/>
    <n v="223.65"/>
    <s v="Account"/>
    <n v="280"/>
    <n v="0"/>
    <x v="786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n v="80"/>
    <n v="500"/>
    <x v="787"/>
  </r>
  <r>
    <s v="A01001"/>
    <s v="Northwest"/>
    <s v="Khan"/>
    <x v="3"/>
    <m/>
    <d v="2021-06-25T00:00:00"/>
    <m/>
    <x v="1"/>
    <n v="80"/>
    <m/>
    <m/>
    <m/>
    <n v="415.28"/>
    <n v="415.28"/>
    <s v="P.O."/>
    <n v="80"/>
    <n v="0"/>
    <x v="788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  <n v="280"/>
    <n v="70"/>
    <x v="789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  <n v="280"/>
    <n v="700"/>
    <x v="790"/>
  </r>
  <r>
    <s v="A01004"/>
    <s v="Central"/>
    <s v="Cartier"/>
    <x v="1"/>
    <s v="Yes"/>
    <d v="2021-06-28T00:00:00"/>
    <m/>
    <x v="0"/>
    <n v="140"/>
    <m/>
    <m/>
    <m/>
    <n v="60"/>
    <n v="60"/>
    <s v="C.O.D."/>
    <n v="280"/>
    <n v="0"/>
    <x v="284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  <n v="80"/>
    <n v="20"/>
    <x v="791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  <n v="280"/>
    <n v="140"/>
    <x v="792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  <n v="80"/>
    <n v="20"/>
    <x v="467"/>
  </r>
  <r>
    <s v="A01008"/>
    <s v="North"/>
    <s v="Ling"/>
    <x v="2"/>
    <m/>
    <d v="2021-06-29T00:00:00"/>
    <m/>
    <x v="1"/>
    <n v="80"/>
    <m/>
    <m/>
    <m/>
    <n v="43.01"/>
    <n v="43.01"/>
    <s v="C.O.D."/>
    <n v="80"/>
    <n v="0"/>
    <x v="793"/>
  </r>
  <r>
    <s v="A01009"/>
    <s v="North"/>
    <s v="Ling"/>
    <x v="0"/>
    <m/>
    <d v="2021-06-29T00:00:00"/>
    <m/>
    <x v="1"/>
    <n v="80"/>
    <m/>
    <m/>
    <m/>
    <n v="58.5"/>
    <n v="58.5"/>
    <s v="Account"/>
    <n v="80"/>
    <n v="0"/>
    <x v="794"/>
  </r>
  <r>
    <s v="A01010"/>
    <s v="Southeast"/>
    <s v="Khan"/>
    <x v="1"/>
    <m/>
    <d v="2021-06-29T00:00:00"/>
    <m/>
    <x v="1"/>
    <n v="80"/>
    <m/>
    <m/>
    <m/>
    <n v="146.72"/>
    <n v="146.72"/>
    <s v="C.O.D."/>
    <n v="80"/>
    <n v="0"/>
    <x v="795"/>
  </r>
  <r>
    <s v="A01011"/>
    <s v="Central"/>
    <s v="Cartier"/>
    <x v="4"/>
    <m/>
    <d v="2021-06-29T00:00:00"/>
    <m/>
    <x v="1"/>
    <n v="80"/>
    <m/>
    <m/>
    <m/>
    <n v="60"/>
    <n v="60"/>
    <s v="Account"/>
    <n v="80"/>
    <n v="0"/>
    <x v="284"/>
  </r>
  <r>
    <s v="A01012"/>
    <s v="Southeast"/>
    <s v="Burton"/>
    <x v="0"/>
    <m/>
    <d v="2021-06-29T00:00:00"/>
    <m/>
    <x v="0"/>
    <n v="140"/>
    <m/>
    <m/>
    <m/>
    <n v="180"/>
    <n v="180"/>
    <s v="C.O.D."/>
    <n v="280"/>
    <n v="0"/>
    <x v="57"/>
  </r>
  <r>
    <s v="A01013"/>
    <s v="East"/>
    <s v="Ling"/>
    <x v="4"/>
    <m/>
    <d v="2021-06-29T00:00:00"/>
    <m/>
    <x v="0"/>
    <n v="140"/>
    <m/>
    <m/>
    <m/>
    <n v="165"/>
    <n v="165"/>
    <s v="Account"/>
    <n v="280"/>
    <n v="0"/>
    <x v="796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  <n v="280"/>
    <n v="280"/>
    <x v="506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  <n v="280"/>
    <n v="490"/>
    <x v="797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  <n v="280"/>
    <n v="140"/>
    <x v="798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  <n v="280"/>
    <n v="140"/>
    <x v="799"/>
  </r>
  <r>
    <s v="A01018"/>
    <s v="Central"/>
    <s v="Khan"/>
    <x v="1"/>
    <m/>
    <d v="2021-06-30T00:00:00"/>
    <m/>
    <x v="0"/>
    <n v="140"/>
    <m/>
    <m/>
    <m/>
    <n v="103.18"/>
    <n v="103.18"/>
    <s v="C.O.D."/>
    <n v="280"/>
    <n v="0"/>
    <x v="800"/>
  </r>
  <r>
    <s v="A01019"/>
    <s v="Northwest"/>
    <s v="Khan"/>
    <x v="0"/>
    <m/>
    <d v="2021-06-30T00:00:00"/>
    <m/>
    <x v="1"/>
    <n v="80"/>
    <m/>
    <m/>
    <m/>
    <n v="68.5"/>
    <n v="68.5"/>
    <s v="Account"/>
    <n v="80"/>
    <n v="0"/>
    <x v="801"/>
  </r>
  <r>
    <s v="A01020"/>
    <s v="Southeast"/>
    <s v="Burton"/>
    <x v="3"/>
    <m/>
    <d v="2021-06-30T00:00:00"/>
    <m/>
    <x v="0"/>
    <n v="140"/>
    <m/>
    <m/>
    <m/>
    <n v="309.64"/>
    <n v="309.64"/>
    <s v="C.O.D."/>
    <n v="280"/>
    <n v="0"/>
    <x v="802"/>
  </r>
  <r>
    <s v="A01021"/>
    <s v="Northeast"/>
    <s v="Ling"/>
    <x v="4"/>
    <m/>
    <d v="2021-06-30T00:00:00"/>
    <m/>
    <x v="0"/>
    <n v="140"/>
    <m/>
    <m/>
    <m/>
    <n v="625.5"/>
    <n v="625.5"/>
    <s v="Account"/>
    <n v="280"/>
    <n v="0"/>
    <x v="803"/>
  </r>
  <r>
    <s v="A01022"/>
    <s v="North"/>
    <s v="Ling"/>
    <x v="3"/>
    <m/>
    <d v="2021-06-30T00:00:00"/>
    <m/>
    <x v="0"/>
    <n v="140"/>
    <m/>
    <m/>
    <m/>
    <n v="687.92"/>
    <n v="687.92"/>
    <s v="C.O.D."/>
    <n v="280"/>
    <n v="0"/>
    <x v="804"/>
  </r>
  <r>
    <s v="A01023"/>
    <s v="West"/>
    <s v="Khan"/>
    <x v="0"/>
    <m/>
    <d v="2021-06-30T00:00:00"/>
    <m/>
    <x v="1"/>
    <n v="80"/>
    <m/>
    <m/>
    <m/>
    <n v="110.69"/>
    <n v="110.69"/>
    <s v="P.O."/>
    <n v="80"/>
    <n v="0"/>
    <x v="805"/>
  </r>
  <r>
    <s v="A01024"/>
    <s v="Southwest"/>
    <s v="Burton"/>
    <x v="0"/>
    <m/>
    <d v="2021-06-30T00:00:00"/>
    <m/>
    <x v="0"/>
    <n v="140"/>
    <m/>
    <m/>
    <m/>
    <n v="151.81"/>
    <n v="151.81"/>
    <s v="C.O.D."/>
    <n v="280"/>
    <n v="0"/>
    <x v="806"/>
  </r>
  <r>
    <s v="A01025"/>
    <s v="North"/>
    <s v="Ling"/>
    <x v="0"/>
    <m/>
    <d v="2021-07-01T00:00:00"/>
    <m/>
    <x v="0"/>
    <n v="140"/>
    <m/>
    <m/>
    <m/>
    <n v="120"/>
    <n v="120"/>
    <s v="Account"/>
    <n v="280"/>
    <n v="0"/>
    <x v="761"/>
  </r>
  <r>
    <s v="A01026"/>
    <s v="West"/>
    <s v="Khan"/>
    <x v="2"/>
    <m/>
    <d v="2021-07-02T00:00:00"/>
    <m/>
    <x v="1"/>
    <n v="80"/>
    <m/>
    <m/>
    <m/>
    <n v="74.78"/>
    <n v="74.78"/>
    <s v="Account"/>
    <n v="80"/>
    <n v="0"/>
    <x v="807"/>
  </r>
  <r>
    <s v="A01027"/>
    <s v="Central"/>
    <s v="Cartier"/>
    <x v="4"/>
    <m/>
    <d v="2021-07-02T00:00:00"/>
    <m/>
    <x v="0"/>
    <n v="140"/>
    <m/>
    <m/>
    <m/>
    <n v="445.16"/>
    <n v="445.16"/>
    <s v="C.O.D."/>
    <n v="280"/>
    <n v="0"/>
    <x v="808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n v="280"/>
    <n v="140"/>
    <x v="394"/>
  </r>
  <r>
    <s v="A01029"/>
    <s v="West"/>
    <s v="Khan"/>
    <x v="0"/>
    <m/>
    <d v="2021-07-05T00:00:00"/>
    <m/>
    <x v="0"/>
    <n v="140"/>
    <m/>
    <m/>
    <m/>
    <n v="180.33"/>
    <n v="180.33"/>
    <s v="Account"/>
    <n v="280"/>
    <n v="0"/>
    <x v="809"/>
  </r>
  <r>
    <s v="A01030"/>
    <s v="East"/>
    <s v="Ling"/>
    <x v="1"/>
    <m/>
    <d v="2021-07-05T00:00:00"/>
    <m/>
    <x v="0"/>
    <n v="140"/>
    <m/>
    <m/>
    <m/>
    <n v="21.33"/>
    <n v="21.33"/>
    <s v="Account"/>
    <n v="280"/>
    <n v="0"/>
    <x v="810"/>
  </r>
  <r>
    <s v="A01031"/>
    <s v="Northwest"/>
    <s v="Lopez"/>
    <x v="4"/>
    <m/>
    <d v="2021-07-05T00:00:00"/>
    <m/>
    <x v="0"/>
    <n v="140"/>
    <m/>
    <m/>
    <m/>
    <n v="1630.12"/>
    <n v="1630.12"/>
    <s v="C.O.D."/>
    <n v="280"/>
    <n v="0"/>
    <x v="811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  <n v="80"/>
    <n v="20"/>
    <x v="812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n v="80"/>
    <n v="40"/>
    <x v="28"/>
  </r>
  <r>
    <s v="A01034"/>
    <s v="North"/>
    <s v="Ling"/>
    <x v="0"/>
    <m/>
    <d v="2021-07-06T00:00:00"/>
    <m/>
    <x v="1"/>
    <n v="80"/>
    <m/>
    <m/>
    <m/>
    <n v="48.79"/>
    <n v="48.79"/>
    <s v="Account"/>
    <n v="80"/>
    <n v="0"/>
    <x v="813"/>
  </r>
  <r>
    <s v="A01035"/>
    <s v="North"/>
    <s v="Ling"/>
    <x v="1"/>
    <m/>
    <d v="2021-07-06T00:00:00"/>
    <m/>
    <x v="0"/>
    <n v="140"/>
    <m/>
    <m/>
    <m/>
    <n v="94.63"/>
    <n v="94.63"/>
    <s v="C.O.D."/>
    <n v="280"/>
    <n v="0"/>
    <x v="30"/>
  </r>
  <r>
    <s v="A01036"/>
    <s v="Southeast"/>
    <s v="Cartier"/>
    <x v="1"/>
    <m/>
    <d v="2021-07-06T00:00:00"/>
    <m/>
    <x v="1"/>
    <n v="80"/>
    <m/>
    <m/>
    <m/>
    <n v="142.38"/>
    <n v="142.38"/>
    <s v="C.O.D."/>
    <n v="80"/>
    <n v="0"/>
    <x v="814"/>
  </r>
  <r>
    <s v="A01037"/>
    <s v="North"/>
    <s v="Ling"/>
    <x v="1"/>
    <m/>
    <d v="2021-07-06T00:00:00"/>
    <m/>
    <x v="0"/>
    <n v="140"/>
    <m/>
    <m/>
    <m/>
    <n v="37.29"/>
    <n v="37.29"/>
    <s v="C.O.D."/>
    <n v="280"/>
    <n v="0"/>
    <x v="815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  <n v="280"/>
    <n v="280"/>
    <x v="816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  <n v="280"/>
    <n v="140"/>
    <x v="251"/>
  </r>
  <r>
    <s v="A01040"/>
    <s v="North"/>
    <s v="Ling"/>
    <x v="2"/>
    <m/>
    <d v="2021-07-07T00:00:00"/>
    <m/>
    <x v="1"/>
    <n v="80"/>
    <m/>
    <m/>
    <m/>
    <n v="140.13"/>
    <n v="140.13"/>
    <s v="Account"/>
    <n v="80"/>
    <n v="0"/>
    <x v="817"/>
  </r>
  <r>
    <s v="A01041"/>
    <s v="East"/>
    <s v="Ling"/>
    <x v="1"/>
    <m/>
    <d v="2021-07-07T00:00:00"/>
    <m/>
    <x v="0"/>
    <n v="140"/>
    <m/>
    <m/>
    <m/>
    <n v="191.69"/>
    <n v="191.69"/>
    <s v="Account"/>
    <n v="280"/>
    <n v="0"/>
    <x v="818"/>
  </r>
  <r>
    <s v="A01042"/>
    <s v="Central"/>
    <s v="Burton"/>
    <x v="2"/>
    <m/>
    <d v="2021-07-07T00:00:00"/>
    <m/>
    <x v="1"/>
    <n v="80"/>
    <m/>
    <m/>
    <m/>
    <n v="64.34"/>
    <n v="64.34"/>
    <s v="C.O.D."/>
    <n v="80"/>
    <n v="0"/>
    <x v="764"/>
  </r>
  <r>
    <s v="A01043"/>
    <s v="South"/>
    <s v="Burton"/>
    <x v="1"/>
    <m/>
    <d v="2021-07-07T00:00:00"/>
    <m/>
    <x v="0"/>
    <n v="140"/>
    <m/>
    <m/>
    <m/>
    <n v="335.62"/>
    <n v="335.62"/>
    <s v="P.O."/>
    <n v="280"/>
    <n v="0"/>
    <x v="819"/>
  </r>
  <r>
    <s v="A01044"/>
    <s v="Southwest"/>
    <s v="Burton"/>
    <x v="1"/>
    <m/>
    <d v="2021-07-07T00:00:00"/>
    <m/>
    <x v="0"/>
    <n v="140"/>
    <m/>
    <m/>
    <m/>
    <n v="414.86"/>
    <n v="414.86"/>
    <s v="C.O.D."/>
    <n v="280"/>
    <n v="0"/>
    <x v="820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n v="280"/>
    <n v="280"/>
    <x v="821"/>
  </r>
  <r>
    <s v="A01046"/>
    <s v="Central"/>
    <s v="Cartier"/>
    <x v="4"/>
    <s v="Yes"/>
    <d v="2021-07-08T00:00:00"/>
    <m/>
    <x v="0"/>
    <n v="140"/>
    <m/>
    <m/>
    <m/>
    <n v="116.1"/>
    <n v="116.1"/>
    <s v="C.O.D."/>
    <n v="280"/>
    <n v="0"/>
    <x v="822"/>
  </r>
  <r>
    <s v="A01047"/>
    <s v="East"/>
    <s v="Ling"/>
    <x v="3"/>
    <m/>
    <d v="2021-07-08T00:00:00"/>
    <m/>
    <x v="0"/>
    <n v="140"/>
    <m/>
    <m/>
    <m/>
    <n v="187.55"/>
    <n v="187.55"/>
    <s v="C.O.D."/>
    <n v="280"/>
    <n v="0"/>
    <x v="823"/>
  </r>
  <r>
    <s v="A01048"/>
    <s v="Central"/>
    <s v="Burton"/>
    <x v="4"/>
    <m/>
    <d v="2021-07-08T00:00:00"/>
    <m/>
    <x v="0"/>
    <n v="140"/>
    <s v="Yes"/>
    <s v="Yes"/>
    <m/>
    <n v="3060.34"/>
    <n v="0"/>
    <s v="Warranty"/>
    <n v="280"/>
    <n v="0"/>
    <x v="824"/>
  </r>
  <r>
    <s v="A01049"/>
    <s v="Central"/>
    <s v="Burton"/>
    <x v="0"/>
    <m/>
    <d v="2021-07-09T00:00:00"/>
    <m/>
    <x v="0"/>
    <n v="140"/>
    <m/>
    <m/>
    <m/>
    <n v="250.83"/>
    <n v="250.83"/>
    <s v="C.O.D."/>
    <n v="280"/>
    <n v="0"/>
    <x v="825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  <n v="80"/>
    <n v="0"/>
    <x v="826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  <n v="80"/>
    <n v="60"/>
    <x v="827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  <n v="280"/>
    <n v="490"/>
    <x v="828"/>
  </r>
  <r>
    <s v="A01053"/>
    <s v="North"/>
    <s v="Ling"/>
    <x v="0"/>
    <m/>
    <d v="2021-07-12T00:00:00"/>
    <m/>
    <x v="0"/>
    <n v="140"/>
    <m/>
    <m/>
    <m/>
    <n v="169.02"/>
    <n v="169.02"/>
    <s v="Account"/>
    <n v="280"/>
    <n v="0"/>
    <x v="829"/>
  </r>
  <r>
    <s v="A01054"/>
    <s v="East"/>
    <s v="Ling"/>
    <x v="2"/>
    <m/>
    <d v="2021-07-12T00:00:00"/>
    <m/>
    <x v="0"/>
    <n v="140"/>
    <m/>
    <m/>
    <m/>
    <n v="145"/>
    <n v="145"/>
    <s v="C.O.D."/>
    <n v="280"/>
    <n v="0"/>
    <x v="830"/>
  </r>
  <r>
    <s v="A01055"/>
    <s v="Central"/>
    <s v="Cartier"/>
    <x v="4"/>
    <m/>
    <d v="2021-07-12T00:00:00"/>
    <m/>
    <x v="1"/>
    <n v="80"/>
    <m/>
    <m/>
    <m/>
    <n v="399.84"/>
    <n v="399.84"/>
    <s v="Account"/>
    <n v="80"/>
    <n v="0"/>
    <x v="831"/>
  </r>
  <r>
    <s v="A01056"/>
    <s v="Northeast"/>
    <s v="Burton"/>
    <x v="3"/>
    <m/>
    <d v="2021-07-12T00:00:00"/>
    <m/>
    <x v="1"/>
    <n v="80"/>
    <m/>
    <m/>
    <m/>
    <n v="464.21"/>
    <n v="464.21"/>
    <s v="C.O.D."/>
    <n v="80"/>
    <n v="0"/>
    <x v="832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  <n v="80"/>
    <n v="40"/>
    <x v="833"/>
  </r>
  <r>
    <s v="A01058"/>
    <s v="North"/>
    <s v="Ling"/>
    <x v="0"/>
    <m/>
    <d v="2021-07-13T00:00:00"/>
    <m/>
    <x v="0"/>
    <n v="140"/>
    <m/>
    <m/>
    <m/>
    <n v="58.5"/>
    <n v="58.5"/>
    <s v="Account"/>
    <n v="280"/>
    <n v="0"/>
    <x v="794"/>
  </r>
  <r>
    <s v="A01059"/>
    <s v="South"/>
    <s v="Burton"/>
    <x v="0"/>
    <m/>
    <d v="2021-07-13T00:00:00"/>
    <m/>
    <x v="1"/>
    <n v="80"/>
    <m/>
    <m/>
    <m/>
    <n v="61.18"/>
    <n v="61.18"/>
    <s v="Account"/>
    <n v="80"/>
    <n v="0"/>
    <x v="834"/>
  </r>
  <r>
    <s v="A01060"/>
    <s v="South"/>
    <s v="Burton"/>
    <x v="0"/>
    <m/>
    <d v="2021-07-13T00:00:00"/>
    <m/>
    <x v="1"/>
    <n v="80"/>
    <m/>
    <m/>
    <m/>
    <n v="220.73"/>
    <n v="220.73"/>
    <s v="C.O.D."/>
    <n v="80"/>
    <n v="0"/>
    <x v="835"/>
  </r>
  <r>
    <s v="A01061"/>
    <s v="Northeast"/>
    <s v="Ling"/>
    <x v="1"/>
    <s v="Yes"/>
    <d v="2021-07-13T00:00:00"/>
    <m/>
    <x v="0"/>
    <n v="140"/>
    <m/>
    <m/>
    <m/>
    <n v="66.86"/>
    <n v="66.86"/>
    <s v="C.O.D."/>
    <n v="280"/>
    <n v="0"/>
    <x v="836"/>
  </r>
  <r>
    <s v="A01062"/>
    <s v="Northwest"/>
    <s v="Cartier"/>
    <x v="1"/>
    <m/>
    <d v="2021-07-14T00:00:00"/>
    <m/>
    <x v="1"/>
    <n v="80"/>
    <m/>
    <m/>
    <m/>
    <n v="120"/>
    <n v="120"/>
    <s v="P.O."/>
    <n v="80"/>
    <n v="0"/>
    <x v="761"/>
  </r>
  <r>
    <s v="A01063"/>
    <s v="Northwest"/>
    <s v="Cartier"/>
    <x v="1"/>
    <m/>
    <d v="2021-07-14T00:00:00"/>
    <m/>
    <x v="1"/>
    <n v="80"/>
    <m/>
    <m/>
    <m/>
    <n v="120"/>
    <n v="120"/>
    <s v="P.O."/>
    <n v="80"/>
    <n v="0"/>
    <x v="761"/>
  </r>
  <r>
    <s v="A01064"/>
    <s v="Northwest"/>
    <s v="Cartier"/>
    <x v="1"/>
    <m/>
    <d v="2021-07-14T00:00:00"/>
    <m/>
    <x v="1"/>
    <n v="80"/>
    <m/>
    <m/>
    <m/>
    <n v="120"/>
    <n v="120"/>
    <s v="P.O."/>
    <n v="80"/>
    <n v="0"/>
    <x v="761"/>
  </r>
  <r>
    <s v="A01065"/>
    <s v="Southwest"/>
    <s v="Burton"/>
    <x v="0"/>
    <m/>
    <d v="2021-07-14T00:00:00"/>
    <m/>
    <x v="1"/>
    <n v="80"/>
    <m/>
    <m/>
    <m/>
    <n v="166.62"/>
    <n v="166.62"/>
    <s v="C.O.D."/>
    <n v="80"/>
    <n v="0"/>
    <x v="837"/>
  </r>
  <r>
    <s v="A01066"/>
    <s v="Northeast"/>
    <s v="Ling"/>
    <x v="1"/>
    <m/>
    <d v="2021-07-14T00:00:00"/>
    <m/>
    <x v="0"/>
    <n v="140"/>
    <m/>
    <m/>
    <m/>
    <n v="336.26"/>
    <n v="336.26"/>
    <s v="Account"/>
    <n v="280"/>
    <n v="0"/>
    <x v="838"/>
  </r>
  <r>
    <s v="A01067"/>
    <s v="Northwest"/>
    <s v="Khan"/>
    <x v="3"/>
    <m/>
    <d v="2021-07-14T00:00:00"/>
    <m/>
    <x v="0"/>
    <n v="140"/>
    <m/>
    <m/>
    <m/>
    <n v="1000.45"/>
    <n v="1000.45"/>
    <s v="Account"/>
    <n v="280"/>
    <n v="0"/>
    <x v="839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  <n v="80"/>
    <n v="80"/>
    <x v="840"/>
  </r>
  <r>
    <s v="A01069"/>
    <s v="Northeast"/>
    <s v="Ling"/>
    <x v="1"/>
    <m/>
    <d v="2021-07-15T00:00:00"/>
    <m/>
    <x v="0"/>
    <n v="140"/>
    <m/>
    <m/>
    <m/>
    <n v="450.2"/>
    <n v="450.2"/>
    <s v="Account"/>
    <n v="280"/>
    <n v="0"/>
    <x v="841"/>
  </r>
  <r>
    <s v="A01070"/>
    <s v="North"/>
    <s v="Ling"/>
    <x v="1"/>
    <m/>
    <d v="2021-07-15T00:00:00"/>
    <m/>
    <x v="0"/>
    <n v="140"/>
    <m/>
    <m/>
    <m/>
    <n v="186"/>
    <n v="186"/>
    <s v="Account"/>
    <n v="280"/>
    <n v="0"/>
    <x v="111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  <n v="80"/>
    <n v="120"/>
    <x v="842"/>
  </r>
  <r>
    <s v="A01072"/>
    <s v="East"/>
    <s v="Ling"/>
    <x v="3"/>
    <m/>
    <d v="2021-07-16T00:00:00"/>
    <m/>
    <x v="0"/>
    <n v="140"/>
    <m/>
    <m/>
    <m/>
    <n v="170"/>
    <n v="170"/>
    <s v="Account"/>
    <n v="280"/>
    <n v="0"/>
    <x v="321"/>
  </r>
  <r>
    <s v="A01073"/>
    <s v="North"/>
    <s v="Ling"/>
    <x v="1"/>
    <m/>
    <d v="2021-07-16T00:00:00"/>
    <m/>
    <x v="0"/>
    <n v="140"/>
    <m/>
    <m/>
    <m/>
    <n v="180"/>
    <n v="180"/>
    <s v="Account"/>
    <n v="280"/>
    <n v="0"/>
    <x v="57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n v="80"/>
    <n v="60"/>
    <x v="843"/>
  </r>
  <r>
    <s v="A01075"/>
    <s v="Central"/>
    <s v="Burton"/>
    <x v="1"/>
    <m/>
    <d v="2021-07-17T00:00:00"/>
    <m/>
    <x v="0"/>
    <n v="140"/>
    <s v="Yes"/>
    <s v="Yes"/>
    <m/>
    <n v="1019.98"/>
    <n v="0"/>
    <s v="Warranty"/>
    <n v="280"/>
    <n v="0"/>
    <x v="844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  <n v="80"/>
    <n v="40"/>
    <x v="845"/>
  </r>
  <r>
    <s v="A01077"/>
    <s v="North"/>
    <s v="Ling"/>
    <x v="0"/>
    <m/>
    <d v="2021-07-19T00:00:00"/>
    <m/>
    <x v="0"/>
    <n v="140"/>
    <m/>
    <m/>
    <m/>
    <n v="61.24"/>
    <n v="61.24"/>
    <s v="C.O.D."/>
    <n v="280"/>
    <n v="0"/>
    <x v="846"/>
  </r>
  <r>
    <s v="A01078"/>
    <s v="West"/>
    <s v="Khan"/>
    <x v="1"/>
    <m/>
    <d v="2021-07-19T00:00:00"/>
    <m/>
    <x v="0"/>
    <n v="140"/>
    <m/>
    <m/>
    <m/>
    <n v="440.03"/>
    <n v="440.03"/>
    <s v="C.O.D."/>
    <n v="280"/>
    <n v="0"/>
    <x v="847"/>
  </r>
  <r>
    <s v="A01079"/>
    <s v="West"/>
    <s v="Khan"/>
    <x v="3"/>
    <m/>
    <d v="2021-07-19T00:00:00"/>
    <m/>
    <x v="0"/>
    <n v="140"/>
    <m/>
    <m/>
    <m/>
    <n v="351"/>
    <n v="351"/>
    <s v="Account"/>
    <n v="280"/>
    <n v="0"/>
    <x v="848"/>
  </r>
  <r>
    <s v="A01080"/>
    <s v="Central"/>
    <s v="Khan"/>
    <x v="1"/>
    <m/>
    <d v="2021-07-19T00:00:00"/>
    <m/>
    <x v="0"/>
    <n v="140"/>
    <m/>
    <m/>
    <m/>
    <n v="519.01"/>
    <n v="519.01"/>
    <s v="C.O.D."/>
    <n v="280"/>
    <n v="0"/>
    <x v="849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  <n v="280"/>
    <n v="0"/>
    <x v="850"/>
  </r>
  <r>
    <s v="A01082"/>
    <s v="North"/>
    <s v="Ling"/>
    <x v="1"/>
    <m/>
    <d v="2021-07-19T00:00:00"/>
    <m/>
    <x v="0"/>
    <n v="140"/>
    <m/>
    <m/>
    <m/>
    <n v="1073.46"/>
    <n v="1073.46"/>
    <s v="Account"/>
    <n v="280"/>
    <n v="0"/>
    <x v="851"/>
  </r>
  <r>
    <s v="A01083"/>
    <s v="North"/>
    <s v="Ling"/>
    <x v="1"/>
    <m/>
    <d v="2021-07-19T00:00:00"/>
    <m/>
    <x v="0"/>
    <n v="140"/>
    <m/>
    <m/>
    <m/>
    <n v="48.49"/>
    <n v="48.49"/>
    <s v="Account"/>
    <n v="280"/>
    <n v="0"/>
    <x v="852"/>
  </r>
  <r>
    <s v="A01084"/>
    <s v="West"/>
    <s v="Khan"/>
    <x v="1"/>
    <m/>
    <d v="2021-07-19T00:00:00"/>
    <m/>
    <x v="1"/>
    <n v="80"/>
    <m/>
    <m/>
    <m/>
    <n v="45.24"/>
    <n v="45.24"/>
    <s v="Account"/>
    <n v="80"/>
    <n v="0"/>
    <x v="853"/>
  </r>
  <r>
    <s v="A01085"/>
    <s v="North"/>
    <s v="Ling"/>
    <x v="0"/>
    <m/>
    <d v="2021-07-19T00:00:00"/>
    <m/>
    <x v="1"/>
    <n v="80"/>
    <m/>
    <m/>
    <m/>
    <n v="288.42"/>
    <n v="288.42"/>
    <s v="C.O.D."/>
    <n v="80"/>
    <n v="0"/>
    <x v="854"/>
  </r>
  <r>
    <s v="A01086"/>
    <s v="Central"/>
    <s v="Burton"/>
    <x v="1"/>
    <m/>
    <d v="2021-07-20T00:00:00"/>
    <m/>
    <x v="1"/>
    <n v="80"/>
    <m/>
    <m/>
    <m/>
    <n v="38.5"/>
    <n v="38.5"/>
    <s v="Account"/>
    <n v="80"/>
    <n v="0"/>
    <x v="855"/>
  </r>
  <r>
    <s v="A01087"/>
    <s v="South"/>
    <s v="Burton"/>
    <x v="2"/>
    <m/>
    <d v="2021-07-20T00:00:00"/>
    <m/>
    <x v="1"/>
    <n v="80"/>
    <m/>
    <m/>
    <m/>
    <n v="108"/>
    <n v="108"/>
    <s v="Account"/>
    <n v="80"/>
    <n v="0"/>
    <x v="843"/>
  </r>
  <r>
    <s v="A01088"/>
    <s v="North"/>
    <s v="Ling"/>
    <x v="0"/>
    <m/>
    <d v="2021-07-20T00:00:00"/>
    <m/>
    <x v="0"/>
    <n v="140"/>
    <m/>
    <m/>
    <m/>
    <n v="142.85"/>
    <n v="142.85"/>
    <s v="Account"/>
    <n v="280"/>
    <n v="0"/>
    <x v="856"/>
  </r>
  <r>
    <s v="A01089"/>
    <s v="Central"/>
    <s v="Cartier"/>
    <x v="0"/>
    <m/>
    <d v="2021-07-21T00:00:00"/>
    <m/>
    <x v="1"/>
    <n v="80"/>
    <m/>
    <m/>
    <m/>
    <n v="85.94"/>
    <n v="85.94"/>
    <s v="Account"/>
    <n v="80"/>
    <n v="0"/>
    <x v="857"/>
  </r>
  <r>
    <s v="A01090"/>
    <s v="North"/>
    <s v="Ling"/>
    <x v="1"/>
    <m/>
    <d v="2021-07-21T00:00:00"/>
    <m/>
    <x v="0"/>
    <n v="140"/>
    <m/>
    <m/>
    <m/>
    <n v="21.33"/>
    <n v="21.33"/>
    <s v="Account"/>
    <n v="280"/>
    <n v="0"/>
    <x v="810"/>
  </r>
  <r>
    <s v="A01091"/>
    <s v="Northwest"/>
    <s v="Cartier"/>
    <x v="1"/>
    <m/>
    <d v="2021-07-21T00:00:00"/>
    <m/>
    <x v="0"/>
    <n v="140"/>
    <m/>
    <m/>
    <m/>
    <n v="602.66"/>
    <n v="602.66"/>
    <s v="C.O.D."/>
    <n v="280"/>
    <n v="0"/>
    <x v="858"/>
  </r>
  <r>
    <s v="A01092"/>
    <s v="Northwest"/>
    <s v="Cartier"/>
    <x v="0"/>
    <s v="Yes"/>
    <d v="2021-07-22T00:00:00"/>
    <m/>
    <x v="0"/>
    <n v="140"/>
    <m/>
    <m/>
    <m/>
    <n v="66.89"/>
    <n v="66.89"/>
    <s v="C.O.D."/>
    <n v="280"/>
    <n v="0"/>
    <x v="859"/>
  </r>
  <r>
    <s v="A01093"/>
    <s v="Northwest"/>
    <s v="Khan"/>
    <x v="3"/>
    <m/>
    <d v="2021-07-22T00:00:00"/>
    <m/>
    <x v="1"/>
    <n v="80"/>
    <m/>
    <m/>
    <m/>
    <n v="472.55"/>
    <n v="472.55"/>
    <s v="Account"/>
    <n v="80"/>
    <n v="0"/>
    <x v="860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  <n v="80"/>
    <n v="0"/>
    <x v="861"/>
  </r>
  <r>
    <s v="A01095"/>
    <s v="Southeast"/>
    <s v="Burton"/>
    <x v="0"/>
    <m/>
    <d v="2021-07-22T00:00:00"/>
    <m/>
    <x v="0"/>
    <n v="140"/>
    <m/>
    <m/>
    <m/>
    <n v="237.21"/>
    <n v="237.21"/>
    <s v="C.O.D."/>
    <n v="280"/>
    <n v="0"/>
    <x v="862"/>
  </r>
  <r>
    <s v="A01096"/>
    <s v="Northwest"/>
    <s v="Cartier"/>
    <x v="3"/>
    <m/>
    <d v="2021-07-22T00:00:00"/>
    <m/>
    <x v="1"/>
    <n v="80"/>
    <m/>
    <m/>
    <m/>
    <n v="128.81"/>
    <n v="128.81"/>
    <s v="C.O.D."/>
    <n v="80"/>
    <n v="0"/>
    <x v="863"/>
  </r>
  <r>
    <s v="A01097"/>
    <s v="Central"/>
    <s v="Cartier"/>
    <x v="0"/>
    <m/>
    <d v="2021-07-23T00:00:00"/>
    <m/>
    <x v="1"/>
    <n v="80"/>
    <m/>
    <m/>
    <m/>
    <n v="84.89"/>
    <n v="84.89"/>
    <s v="C.O.D."/>
    <n v="80"/>
    <n v="0"/>
    <x v="864"/>
  </r>
  <r>
    <s v="A01098"/>
    <s v="East"/>
    <s v="Ling"/>
    <x v="2"/>
    <m/>
    <d v="2021-07-24T00:00:00"/>
    <m/>
    <x v="1"/>
    <n v="80"/>
    <m/>
    <m/>
    <m/>
    <n v="122.32"/>
    <n v="122.32"/>
    <s v="Account"/>
    <n v="80"/>
    <n v="0"/>
    <x v="865"/>
  </r>
  <r>
    <s v="A01100"/>
    <s v="East"/>
    <s v="Ling"/>
    <x v="0"/>
    <m/>
    <d v="2021-07-29T00:00:00"/>
    <m/>
    <x v="0"/>
    <n v="140"/>
    <m/>
    <m/>
    <m/>
    <n v="210.45"/>
    <n v="210.45"/>
    <s v="C.O.D."/>
    <n v="280"/>
    <n v="0"/>
    <x v="8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A905F-FF25-4AA5-98FD-1CDB4B3E84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Service Type">
  <location ref="F5:I30" firstHeaderRow="0" firstDataRow="1" firstDataCol="2"/>
  <pivotFields count="19">
    <pivotField compact="0" outline="0" showAll="0" insertBlankRow="1"/>
    <pivotField compact="0" outline="0" showAll="0" insertBlankRow="1"/>
    <pivotField compact="0" outline="0" showAll="0" insertBlankRow="1"/>
    <pivotField name="Service Type" axis="axisRow" compact="0" outline="0" showAll="0" insertBlankRow="1">
      <items count="6">
        <item x="0"/>
        <item x="2"/>
        <item x="4"/>
        <item x="3"/>
        <item x="1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name="Techs" axis="axisRow" dataField="1" compact="0" outline="0" multipleItemSelectionAllowed="1" showAll="0" insertBlankRow="1" countASubtotal="1">
      <items count="4">
        <item x="1"/>
        <item x="0"/>
        <item x="2"/>
        <item t="countA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numFmtId="166" outline="0" showAll="0" insertBlankRow="1"/>
    <pivotField compact="0" numFmtId="166" outline="0" showAll="0" insertBlankRow="1"/>
    <pivotField compact="0" outline="0" showAll="0" insertBlankRow="1"/>
    <pivotField compact="0" outline="0" showAll="0" insertBlankRow="1"/>
    <pivotField compact="0" numFmtId="169" outline="0" showAll="0" insertBlankRow="1"/>
    <pivotField dataField="1" compact="0" numFmtId="169" outline="0" showAll="0" insertBlankRow="1">
      <items count="868">
        <item x="780"/>
        <item x="748"/>
        <item x="751"/>
        <item x="669"/>
        <item x="747"/>
        <item x="749"/>
        <item x="741"/>
        <item x="698"/>
        <item x="699"/>
        <item x="782"/>
        <item x="810"/>
        <item x="501"/>
        <item x="447"/>
        <item x="43"/>
        <item x="454"/>
        <item x="692"/>
        <item x="760"/>
        <item x="694"/>
        <item x="727"/>
        <item x="738"/>
        <item x="176"/>
        <item x="261"/>
        <item x="750"/>
        <item x="388"/>
        <item x="784"/>
        <item x="229"/>
        <item x="389"/>
        <item x="386"/>
        <item x="3"/>
        <item x="815"/>
        <item x="310"/>
        <item x="177"/>
        <item x="467"/>
        <item x="855"/>
        <item x="561"/>
        <item x="72"/>
        <item x="73"/>
        <item x="256"/>
        <item x="791"/>
        <item x="51"/>
        <item x="180"/>
        <item x="32"/>
        <item x="428"/>
        <item x="80"/>
        <item x="644"/>
        <item x="74"/>
        <item x="697"/>
        <item x="793"/>
        <item x="101"/>
        <item x="734"/>
        <item x="375"/>
        <item x="337"/>
        <item x="490"/>
        <item x="452"/>
        <item x="853"/>
        <item x="224"/>
        <item x="733"/>
        <item x="142"/>
        <item x="567"/>
        <item x="571"/>
        <item x="150"/>
        <item x="124"/>
        <item x="630"/>
        <item x="654"/>
        <item x="488"/>
        <item x="108"/>
        <item x="98"/>
        <item x="583"/>
        <item x="852"/>
        <item x="777"/>
        <item x="813"/>
        <item x="273"/>
        <item x="104"/>
        <item x="425"/>
        <item x="623"/>
        <item x="61"/>
        <item x="753"/>
        <item x="742"/>
        <item x="95"/>
        <item x="147"/>
        <item x="729"/>
        <item x="234"/>
        <item x="412"/>
        <item x="151"/>
        <item x="323"/>
        <item x="558"/>
        <item x="347"/>
        <item x="287"/>
        <item x="476"/>
        <item x="605"/>
        <item x="718"/>
        <item x="156"/>
        <item x="292"/>
        <item x="129"/>
        <item x="37"/>
        <item x="318"/>
        <item x="538"/>
        <item x="184"/>
        <item x="188"/>
        <item x="174"/>
        <item x="776"/>
        <item x="774"/>
        <item x="262"/>
        <item x="377"/>
        <item x="451"/>
        <item x="237"/>
        <item x="794"/>
        <item x="217"/>
        <item x="328"/>
        <item x="783"/>
        <item x="218"/>
        <item x="740"/>
        <item x="284"/>
        <item x="315"/>
        <item x="668"/>
        <item x="834"/>
        <item x="846"/>
        <item x="87"/>
        <item x="536"/>
        <item x="713"/>
        <item x="465"/>
        <item x="430"/>
        <item x="221"/>
        <item x="764"/>
        <item x="541"/>
        <item x="230"/>
        <item x="627"/>
        <item x="475"/>
        <item x="735"/>
        <item x="343"/>
        <item x="4"/>
        <item x="135"/>
        <item x="289"/>
        <item x="769"/>
        <item x="164"/>
        <item x="168"/>
        <item x="503"/>
        <item x="172"/>
        <item x="648"/>
        <item x="75"/>
        <item x="836"/>
        <item x="859"/>
        <item x="720"/>
        <item x="137"/>
        <item x="314"/>
        <item x="801"/>
        <item x="115"/>
        <item x="709"/>
        <item x="631"/>
        <item x="575"/>
        <item x="47"/>
        <item x="473"/>
        <item x="655"/>
        <item x="290"/>
        <item x="434"/>
        <item x="203"/>
        <item x="674"/>
        <item x="442"/>
        <item x="173"/>
        <item x="113"/>
        <item x="165"/>
        <item x="468"/>
        <item x="297"/>
        <item x="807"/>
        <item x="744"/>
        <item x="487"/>
        <item x="464"/>
        <item x="587"/>
        <item x="422"/>
        <item x="148"/>
        <item x="288"/>
        <item x="271"/>
        <item x="25"/>
        <item x="593"/>
        <item x="338"/>
        <item x="619"/>
        <item x="715"/>
        <item x="161"/>
        <item x="33"/>
        <item x="554"/>
        <item x="15"/>
        <item x="484"/>
        <item x="373"/>
        <item x="316"/>
        <item x="317"/>
        <item x="336"/>
        <item x="276"/>
        <item x="576"/>
        <item x="732"/>
        <item x="640"/>
        <item x="634"/>
        <item x="420"/>
        <item x="864"/>
        <item x="103"/>
        <item x="679"/>
        <item x="393"/>
        <item x="40"/>
        <item x="326"/>
        <item x="706"/>
        <item x="857"/>
        <item x="222"/>
        <item x="240"/>
        <item x="417"/>
        <item x="201"/>
        <item x="119"/>
        <item x="130"/>
        <item x="472"/>
        <item x="385"/>
        <item x="348"/>
        <item x="673"/>
        <item x="701"/>
        <item x="671"/>
        <item x="254"/>
        <item x="390"/>
        <item x="11"/>
        <item x="66"/>
        <item x="731"/>
        <item x="632"/>
        <item x="249"/>
        <item x="158"/>
        <item x="384"/>
        <item x="255"/>
        <item x="183"/>
        <item x="300"/>
        <item x="339"/>
        <item x="597"/>
        <item x="270"/>
        <item x="582"/>
        <item x="93"/>
        <item x="77"/>
        <item x="415"/>
        <item x="30"/>
        <item x="114"/>
        <item x="564"/>
        <item x="7"/>
        <item x="482"/>
        <item x="94"/>
        <item x="84"/>
        <item x="433"/>
        <item x="574"/>
        <item x="8"/>
        <item x="690"/>
        <item x="250"/>
        <item x="208"/>
        <item x="402"/>
        <item x="657"/>
        <item x="302"/>
        <item x="775"/>
        <item x="6"/>
        <item x="305"/>
        <item x="441"/>
        <item x="612"/>
        <item x="746"/>
        <item x="333"/>
        <item x="291"/>
        <item x="70"/>
        <item x="379"/>
        <item x="722"/>
        <item x="681"/>
        <item x="185"/>
        <item x="546"/>
        <item x="81"/>
        <item x="800"/>
        <item x="448"/>
        <item x="286"/>
        <item x="684"/>
        <item x="50"/>
        <item x="622"/>
        <item x="494"/>
        <item x="239"/>
        <item x="440"/>
        <item x="456"/>
        <item x="585"/>
        <item x="219"/>
        <item x="548"/>
        <item x="586"/>
        <item x="170"/>
        <item x="46"/>
        <item x="757"/>
        <item x="843"/>
        <item x="26"/>
        <item x="643"/>
        <item x="283"/>
        <item x="110"/>
        <item x="353"/>
        <item x="414"/>
        <item x="474"/>
        <item x="708"/>
        <item x="325"/>
        <item x="805"/>
        <item x="341"/>
        <item x="413"/>
        <item x="539"/>
        <item x="144"/>
        <item x="543"/>
        <item x="637"/>
        <item x="88"/>
        <item x="781"/>
        <item x="461"/>
        <item x="822"/>
        <item x="293"/>
        <item x="301"/>
        <item x="308"/>
        <item x="245"/>
        <item x="5"/>
        <item x="755"/>
        <item x="364"/>
        <item x="581"/>
        <item x="761"/>
        <item x="22"/>
        <item x="157"/>
        <item x="712"/>
        <item x="865"/>
        <item x="259"/>
        <item x="327"/>
        <item x="606"/>
        <item x="457"/>
        <item x="676"/>
        <item x="117"/>
        <item x="833"/>
        <item x="206"/>
        <item x="481"/>
        <item x="398"/>
        <item x="680"/>
        <item x="766"/>
        <item x="356"/>
        <item x="495"/>
        <item x="609"/>
        <item x="685"/>
        <item x="695"/>
        <item x="133"/>
        <item x="248"/>
        <item x="496"/>
        <item x="83"/>
        <item x="863"/>
        <item x="429"/>
        <item x="530"/>
        <item x="591"/>
        <item x="1"/>
        <item x="716"/>
        <item x="346"/>
        <item x="707"/>
        <item x="545"/>
        <item x="470"/>
        <item x="592"/>
        <item x="607"/>
        <item x="827"/>
        <item x="460"/>
        <item x="463"/>
        <item x="642"/>
        <item x="471"/>
        <item x="850"/>
        <item x="511"/>
        <item x="2"/>
        <item x="817"/>
        <item x="55"/>
        <item x="121"/>
        <item x="812"/>
        <item x="814"/>
        <item x="382"/>
        <item x="856"/>
        <item x="211"/>
        <item x="610"/>
        <item x="830"/>
        <item x="226"/>
        <item x="268"/>
        <item x="105"/>
        <item x="529"/>
        <item x="672"/>
        <item x="190"/>
        <item x="795"/>
        <item x="462"/>
        <item x="861"/>
        <item x="661"/>
        <item x="568"/>
        <item x="711"/>
        <item x="653"/>
        <item x="806"/>
        <item x="533"/>
        <item x="350"/>
        <item x="298"/>
        <item x="285"/>
        <item x="242"/>
        <item x="171"/>
        <item x="378"/>
        <item x="589"/>
        <item x="68"/>
        <item x="28"/>
        <item x="214"/>
        <item x="579"/>
        <item x="728"/>
        <item x="739"/>
        <item x="278"/>
        <item x="175"/>
        <item x="677"/>
        <item x="140"/>
        <item x="505"/>
        <item x="532"/>
        <item x="351"/>
        <item x="798"/>
        <item x="48"/>
        <item x="361"/>
        <item x="330"/>
        <item x="778"/>
        <item x="796"/>
        <item x="721"/>
        <item x="247"/>
        <item x="132"/>
        <item x="837"/>
        <item x="477"/>
        <item x="613"/>
        <item x="16"/>
        <item x="829"/>
        <item x="500"/>
        <item x="220"/>
        <item x="321"/>
        <item x="244"/>
        <item x="552"/>
        <item x="645"/>
        <item x="424"/>
        <item x="319"/>
        <item x="169"/>
        <item x="269"/>
        <item x="163"/>
        <item x="445"/>
        <item x="666"/>
        <item x="85"/>
        <item x="664"/>
        <item x="614"/>
        <item x="524"/>
        <item x="799"/>
        <item x="189"/>
        <item x="549"/>
        <item x="57"/>
        <item x="809"/>
        <item x="241"/>
        <item x="39"/>
        <item x="31"/>
        <item x="91"/>
        <item x="329"/>
        <item x="187"/>
        <item x="260"/>
        <item x="207"/>
        <item x="111"/>
        <item x="652"/>
        <item x="823"/>
        <item x="466"/>
        <item x="418"/>
        <item x="12"/>
        <item x="625"/>
        <item x="818"/>
        <item x="596"/>
        <item x="264"/>
        <item x="762"/>
        <item x="63"/>
        <item x="542"/>
        <item x="23"/>
        <item x="504"/>
        <item x="280"/>
        <item x="34"/>
        <item x="312"/>
        <item x="599"/>
        <item x="659"/>
        <item x="693"/>
        <item x="107"/>
        <item x="845"/>
        <item x="519"/>
        <item x="670"/>
        <item x="67"/>
        <item x="419"/>
        <item x="141"/>
        <item x="397"/>
        <item x="658"/>
        <item x="785"/>
        <item x="97"/>
        <item x="578"/>
        <item x="594"/>
        <item x="866"/>
        <item x="62"/>
        <item x="120"/>
        <item x="235"/>
        <item x="553"/>
        <item x="274"/>
        <item x="251"/>
        <item x="231"/>
        <item x="374"/>
        <item x="736"/>
        <item x="126"/>
        <item x="551"/>
        <item x="705"/>
        <item x="342"/>
        <item x="479"/>
        <item x="618"/>
        <item x="573"/>
        <item x="258"/>
        <item x="835"/>
        <item x="27"/>
        <item x="723"/>
        <item x="282"/>
        <item x="102"/>
        <item x="426"/>
        <item x="253"/>
        <item x="786"/>
        <item x="368"/>
        <item x="667"/>
        <item x="394"/>
        <item x="531"/>
        <item x="486"/>
        <item x="307"/>
        <item x="556"/>
        <item x="54"/>
        <item x="263"/>
        <item x="626"/>
        <item x="96"/>
        <item x="862"/>
        <item x="405"/>
        <item x="365"/>
        <item x="559"/>
        <item x="565"/>
        <item x="628"/>
        <item x="53"/>
        <item x="725"/>
        <item x="453"/>
        <item x="590"/>
        <item x="275"/>
        <item x="197"/>
        <item x="299"/>
        <item x="523"/>
        <item x="294"/>
        <item x="192"/>
        <item x="651"/>
        <item x="759"/>
        <item x="636"/>
        <item x="45"/>
        <item x="825"/>
        <item x="560"/>
        <item x="340"/>
        <item x="145"/>
        <item x="65"/>
        <item x="69"/>
        <item x="19"/>
        <item x="600"/>
        <item x="520"/>
        <item x="387"/>
        <item x="232"/>
        <item x="620"/>
        <item x="502"/>
        <item x="773"/>
        <item x="480"/>
        <item x="109"/>
        <item x="198"/>
        <item x="138"/>
        <item x="771"/>
        <item x="215"/>
        <item x="17"/>
        <item x="313"/>
        <item x="252"/>
        <item x="485"/>
        <item x="432"/>
        <item x="52"/>
        <item x="689"/>
        <item x="702"/>
        <item x="629"/>
        <item x="765"/>
        <item x="42"/>
        <item x="352"/>
        <item x="331"/>
        <item x="854"/>
        <item x="334"/>
        <item x="696"/>
        <item x="200"/>
        <item x="772"/>
        <item x="82"/>
        <item x="99"/>
        <item x="181"/>
        <item x="362"/>
        <item x="118"/>
        <item x="789"/>
        <item x="617"/>
        <item x="358"/>
        <item x="802"/>
        <item x="498"/>
        <item x="687"/>
        <item x="489"/>
        <item x="160"/>
        <item x="557"/>
        <item x="332"/>
        <item x="44"/>
        <item x="446"/>
        <item x="601"/>
        <item x="492"/>
        <item x="236"/>
        <item x="443"/>
        <item x="602"/>
        <item x="826"/>
        <item x="435"/>
        <item x="478"/>
        <item x="752"/>
        <item x="756"/>
        <item x="149"/>
        <item x="324"/>
        <item x="816"/>
        <item x="76"/>
        <item x="191"/>
        <item x="595"/>
        <item x="79"/>
        <item x="439"/>
        <item x="819"/>
        <item x="367"/>
        <item x="838"/>
        <item x="779"/>
        <item x="322"/>
        <item x="372"/>
        <item x="569"/>
        <item x="311"/>
        <item x="60"/>
        <item x="24"/>
        <item x="588"/>
        <item x="704"/>
        <item x="550"/>
        <item x="848"/>
        <item x="683"/>
        <item x="78"/>
        <item x="686"/>
        <item x="357"/>
        <item x="792"/>
        <item x="534"/>
        <item x="246"/>
        <item x="49"/>
        <item x="649"/>
        <item x="204"/>
        <item x="427"/>
        <item x="767"/>
        <item x="438"/>
        <item x="58"/>
        <item x="35"/>
        <item x="663"/>
        <item x="59"/>
        <item x="320"/>
        <item x="18"/>
        <item x="182"/>
        <item x="724"/>
        <item x="840"/>
        <item x="391"/>
        <item x="143"/>
        <item x="682"/>
        <item x="349"/>
        <item x="296"/>
        <item x="831"/>
        <item x="127"/>
        <item x="401"/>
        <item x="152"/>
        <item x="730"/>
        <item x="193"/>
        <item x="469"/>
        <item x="202"/>
        <item x="90"/>
        <item x="41"/>
        <item x="281"/>
        <item x="535"/>
        <item x="633"/>
        <item x="717"/>
        <item x="122"/>
        <item x="820"/>
        <item x="788"/>
        <item x="678"/>
        <item x="205"/>
        <item x="134"/>
        <item x="155"/>
        <item x="167"/>
        <item x="166"/>
        <item x="409"/>
        <item x="758"/>
        <item x="493"/>
        <item x="615"/>
        <item x="213"/>
        <item x="616"/>
        <item x="136"/>
        <item x="584"/>
        <item x="370"/>
        <item x="36"/>
        <item x="257"/>
        <item x="64"/>
        <item x="306"/>
        <item x="604"/>
        <item x="847"/>
        <item x="335"/>
        <item x="514"/>
        <item x="621"/>
        <item x="808"/>
        <item x="360"/>
        <item x="646"/>
        <item x="841"/>
        <item x="555"/>
        <item x="228"/>
        <item x="572"/>
        <item x="506"/>
        <item x="832"/>
        <item x="650"/>
        <item x="547"/>
        <item x="223"/>
        <item x="359"/>
        <item x="577"/>
        <item x="483"/>
        <item x="860"/>
        <item x="743"/>
        <item x="304"/>
        <item x="154"/>
        <item x="21"/>
        <item x="431"/>
        <item x="369"/>
        <item x="416"/>
        <item x="459"/>
        <item x="243"/>
        <item x="9"/>
        <item x="227"/>
        <item x="570"/>
        <item x="128"/>
        <item x="0"/>
        <item x="497"/>
        <item x="186"/>
        <item x="125"/>
        <item x="355"/>
        <item x="656"/>
        <item x="849"/>
        <item x="787"/>
        <item x="507"/>
        <item x="700"/>
        <item x="400"/>
        <item x="512"/>
        <item x="624"/>
        <item x="423"/>
        <item x="608"/>
        <item x="521"/>
        <item x="598"/>
        <item x="146"/>
        <item x="363"/>
        <item x="265"/>
        <item x="518"/>
        <item x="421"/>
        <item x="508"/>
        <item x="216"/>
        <item x="703"/>
        <item x="515"/>
        <item x="566"/>
        <item x="821"/>
        <item x="768"/>
        <item x="710"/>
        <item x="660"/>
        <item x="858"/>
        <item x="233"/>
        <item x="828"/>
        <item x="410"/>
        <item x="20"/>
        <item x="803"/>
        <item x="688"/>
        <item x="611"/>
        <item x="403"/>
        <item x="238"/>
        <item x="153"/>
        <item x="38"/>
        <item x="662"/>
        <item x="691"/>
        <item x="29"/>
        <item x="449"/>
        <item x="563"/>
        <item x="804"/>
        <item x="754"/>
        <item x="13"/>
        <item x="647"/>
        <item x="516"/>
        <item x="366"/>
        <item x="522"/>
        <item x="345"/>
        <item x="408"/>
        <item x="537"/>
        <item x="196"/>
        <item x="277"/>
        <item x="527"/>
        <item x="458"/>
        <item x="225"/>
        <item x="399"/>
        <item x="266"/>
        <item x="444"/>
        <item x="513"/>
        <item x="344"/>
        <item x="450"/>
        <item x="745"/>
        <item x="131"/>
        <item x="638"/>
        <item x="526"/>
        <item x="790"/>
        <item x="797"/>
        <item x="106"/>
        <item x="544"/>
        <item x="528"/>
        <item x="665"/>
        <item x="641"/>
        <item x="195"/>
        <item x="56"/>
        <item x="719"/>
        <item x="517"/>
        <item x="509"/>
        <item x="162"/>
        <item x="675"/>
        <item x="763"/>
        <item x="603"/>
        <item x="525"/>
        <item x="116"/>
        <item x="499"/>
        <item x="354"/>
        <item x="411"/>
        <item x="267"/>
        <item x="179"/>
        <item x="194"/>
        <item x="395"/>
        <item x="14"/>
        <item x="839"/>
        <item x="737"/>
        <item x="844"/>
        <item x="851"/>
        <item x="383"/>
        <item x="770"/>
        <item x="100"/>
        <item x="639"/>
        <item x="635"/>
        <item x="842"/>
        <item x="562"/>
        <item x="209"/>
        <item x="309"/>
        <item x="580"/>
        <item x="279"/>
        <item x="371"/>
        <item x="71"/>
        <item x="303"/>
        <item x="92"/>
        <item x="407"/>
        <item x="540"/>
        <item x="376"/>
        <item x="437"/>
        <item x="811"/>
        <item x="404"/>
        <item x="159"/>
        <item x="392"/>
        <item x="714"/>
        <item x="380"/>
        <item x="178"/>
        <item x="86"/>
        <item x="199"/>
        <item x="210"/>
        <item x="510"/>
        <item x="10"/>
        <item x="406"/>
        <item x="396"/>
        <item x="89"/>
        <item x="212"/>
        <item x="455"/>
        <item x="436"/>
        <item x="123"/>
        <item x="295"/>
        <item x="272"/>
        <item x="824"/>
        <item x="726"/>
        <item x="491"/>
        <item x="381"/>
        <item x="139"/>
        <item x="112"/>
        <item t="default"/>
      </items>
    </pivotField>
    <pivotField compact="0" outline="0" dragToRow="0" dragToCol="0" dragToPage="0" showAll="0" insertBlankRow="1" defaultSubtotal="0"/>
  </pivotFields>
  <rowFields count="2">
    <field x="3"/>
    <field x="7"/>
  </rowFields>
  <rowItems count="25">
    <i>
      <x/>
      <x/>
    </i>
    <i r="1">
      <x v="1"/>
    </i>
    <i t="default">
      <x/>
    </i>
    <i t="blank">
      <x/>
    </i>
    <i>
      <x v="1"/>
      <x/>
    </i>
    <i r="1">
      <x v="1"/>
    </i>
    <i t="default">
      <x v="1"/>
    </i>
    <i t="blank">
      <x v="1"/>
    </i>
    <i>
      <x v="2"/>
      <x/>
    </i>
    <i r="1">
      <x v="1"/>
    </i>
    <i r="1">
      <x v="2"/>
    </i>
    <i t="default">
      <x v="2"/>
    </i>
    <i t="blank">
      <x v="2"/>
    </i>
    <i>
      <x v="3"/>
      <x/>
    </i>
    <i r="1">
      <x v="1"/>
    </i>
    <i t="default">
      <x v="3"/>
    </i>
    <i t="blank">
      <x v="3"/>
    </i>
    <i>
      <x v="4"/>
      <x/>
    </i>
    <i r="1">
      <x v="1"/>
    </i>
    <i t="default">
      <x v="4"/>
    </i>
    <i t="blank">
      <x v="4"/>
    </i>
    <i t="countA">
      <x v="1048832"/>
      <x/>
    </i>
    <i t="countA" r="1">
      <x v="1"/>
    </i>
    <i t="countA"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chs" fld="7" subtotal="count" baseField="3" baseItem="0"/>
    <dataField name="Total_Revenue" fld="17" baseField="7" baseItem="0"/>
  </dataFields>
  <formats count="17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field="7" type="button" dataOnly="0" labelOnly="1" outline="0" axis="axisRow" fieldPosition="1"/>
    </format>
    <format dxfId="14">
      <pivotArea dataOnly="0" labelOnly="1" outline="0" fieldPosition="0">
        <references count="1">
          <reference field="3" count="0"/>
        </references>
      </pivotArea>
    </format>
    <format dxfId="13">
      <pivotArea dataOnly="0" labelOnly="1" outline="0" fieldPosition="0">
        <references count="1">
          <reference field="3" count="0" defaultSubtotal="1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10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9">
      <pivotArea dataOnly="0" labelOnly="1" outline="0" fieldPosition="0">
        <references count="2">
          <reference field="3" count="1" selected="0">
            <x v="2"/>
          </reference>
          <reference field="7" count="0"/>
        </references>
      </pivotArea>
    </format>
    <format dxfId="8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7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6">
      <pivotArea dataOnly="0" labelOnly="1" outline="0" fieldPosition="0">
        <references count="1">
          <reference field="7" count="0" countASubtotal="1"/>
        </references>
      </pivotArea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field="3" type="button" dataOnly="0" labelOnly="1" outline="0" axis="axisRow" fieldPosition="0"/>
    </format>
    <format dxfId="1">
      <pivotArea field="7" type="button" dataOnly="0" labelOnly="1" outline="0" axis="axisRow" fieldPosition="1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0BCDD6-7587-46E3-8F4C-7C913E01E78A}" name="tech" displayName="tech" ref="T3:X6" headerRowDxfId="4" dataDxfId="45" headerRowBorderDxfId="46" tableBorderDxfId="44" totalsRowBorderDxfId="43">
  <autoFilter ref="T3:X6" xr:uid="{730BCDD6-7587-46E3-8F4C-7C913E01E78A}"/>
  <tableColumns count="5">
    <tableColumn id="1" xr3:uid="{0D1FF6D1-A5AC-4511-9EEE-BC14BC1A1384}" name="Assess" totalsRowLabel="Total" dataDxfId="42" totalsRowDxfId="41"/>
    <tableColumn id="2" xr3:uid="{E04BE90D-946E-465F-8759-FFE68EBA4835}" name="Deliver" dataDxfId="40" totalsRowDxfId="39"/>
    <tableColumn id="3" xr3:uid="{62EACB5B-6A78-4396-9882-42D181D83624}" name="Install" dataDxfId="38" totalsRowDxfId="37"/>
    <tableColumn id="4" xr3:uid="{05582F34-9A64-40DA-8BB4-084F6E09BDD0}" name="Repair" dataDxfId="36" totalsRowDxfId="35"/>
    <tableColumn id="5" xr3:uid="{B919D7AB-B65B-43A6-A286-07EBF3CFD5BF}" name="Replace" totalsRowFunction="sum" dataDxfId="34" totalsRowDxfId="3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1A6BF-4481-420F-9903-DEF72770255B}" name="tech2" displayName="tech2" ref="A2:E5" headerRowDxfId="3" dataDxfId="31" headerRowBorderDxfId="32" tableBorderDxfId="30" totalsRowBorderDxfId="29">
  <autoFilter ref="A2:E5" xr:uid="{0991A6BF-4481-420F-9903-DEF72770255B}"/>
  <tableColumns count="5">
    <tableColumn id="1" xr3:uid="{5B6DD178-C3FC-4BF0-B97D-87D1443A6178}" name="Assess" totalsRowLabel="Total" dataDxfId="28" totalsRowDxfId="27"/>
    <tableColumn id="2" xr3:uid="{6BEDAD10-CADA-430E-A8D2-935A346A0C5A}" name="Deliver" dataDxfId="26" totalsRowDxfId="25"/>
    <tableColumn id="3" xr3:uid="{7A0A3332-7F05-469B-97EA-29C395040309}" name="Install" dataDxfId="24" totalsRowDxfId="23"/>
    <tableColumn id="4" xr3:uid="{EBB1DF8B-945F-4A49-949C-4DA2E43FE7ED}" name="Repair" dataDxfId="22" totalsRowDxfId="21"/>
    <tableColumn id="5" xr3:uid="{83147870-56AC-47B1-AA9C-BBB543DB1749}" name="Replace" totalsRowFunction="sum" dataDxfId="20" totalsRowDxfId="1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opLeftCell="O1" workbookViewId="0">
      <selection activeCell="T11" sqref="T11:Y11"/>
    </sheetView>
  </sheetViews>
  <sheetFormatPr defaultColWidth="12.6328125" defaultRowHeight="15.75" customHeight="1" x14ac:dyDescent="0.25"/>
  <cols>
    <col min="5" max="5" width="5.81640625" customWidth="1"/>
    <col min="10" max="10" width="7.90625" customWidth="1"/>
    <col min="11" max="11" width="9.36328125" customWidth="1"/>
    <col min="12" max="12" width="7.453125" customWidth="1"/>
    <col min="16" max="16" width="24.54296875" customWidth="1"/>
    <col min="17" max="17" width="14.90625" customWidth="1"/>
  </cols>
  <sheetData>
    <row r="1" spans="1:27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9" t="s">
        <v>1045</v>
      </c>
      <c r="Q1" s="2" t="s">
        <v>1046</v>
      </c>
      <c r="R1" s="2" t="s">
        <v>1047</v>
      </c>
      <c r="S1" s="3"/>
      <c r="T1" s="33" t="s">
        <v>1042</v>
      </c>
      <c r="U1" s="3"/>
      <c r="V1" s="3"/>
      <c r="W1" s="3"/>
      <c r="X1" s="3"/>
      <c r="Y1" s="3"/>
      <c r="Z1" s="4"/>
      <c r="AA1" s="5"/>
    </row>
    <row r="2" spans="1:27" ht="15.75" customHeight="1" x14ac:dyDescent="0.4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2">
        <f t="shared" ref="P2:P65" si="0">H2*I2</f>
        <v>280</v>
      </c>
      <c r="Q2" s="40">
        <f t="shared" ref="Q2:Q65" si="1">P2*L2</f>
        <v>140</v>
      </c>
      <c r="R2" s="40">
        <f t="shared" ref="R2:R65" si="2">Q2+M2</f>
        <v>500</v>
      </c>
      <c r="S2" s="12"/>
      <c r="T2" s="47" t="s">
        <v>1041</v>
      </c>
      <c r="U2" s="47"/>
      <c r="V2" s="47"/>
      <c r="W2" s="47"/>
      <c r="X2" s="47"/>
      <c r="Y2" s="12"/>
      <c r="Z2" s="13"/>
      <c r="AA2" s="14"/>
    </row>
    <row r="3" spans="1:27" ht="15.75" customHeight="1" x14ac:dyDescent="0.3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19</v>
      </c>
      <c r="P3" s="12">
        <f t="shared" si="0"/>
        <v>80</v>
      </c>
      <c r="Q3" s="40">
        <f t="shared" si="1"/>
        <v>40</v>
      </c>
      <c r="R3" s="40">
        <f t="shared" si="2"/>
        <v>130.04000000000002</v>
      </c>
      <c r="S3" s="12"/>
      <c r="T3" s="48" t="s">
        <v>18</v>
      </c>
      <c r="U3" s="48" t="s">
        <v>26</v>
      </c>
      <c r="V3" s="48" t="s">
        <v>153</v>
      </c>
      <c r="W3" s="48" t="s">
        <v>40</v>
      </c>
      <c r="X3" s="48" t="s">
        <v>23</v>
      </c>
      <c r="Y3" s="12"/>
      <c r="Z3" s="13"/>
      <c r="AA3" s="14"/>
    </row>
    <row r="4" spans="1:27" ht="15.75" customHeight="1" x14ac:dyDescent="0.3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27</v>
      </c>
      <c r="P4" s="12">
        <f t="shared" si="0"/>
        <v>80</v>
      </c>
      <c r="Q4" s="40">
        <f t="shared" si="1"/>
        <v>20</v>
      </c>
      <c r="R4" s="40">
        <f t="shared" si="2"/>
        <v>140</v>
      </c>
      <c r="S4" s="12"/>
      <c r="T4" s="12">
        <v>1</v>
      </c>
      <c r="U4" s="12">
        <v>1</v>
      </c>
      <c r="V4" s="12">
        <v>1</v>
      </c>
      <c r="W4" s="12">
        <v>1</v>
      </c>
      <c r="X4" s="12">
        <v>1</v>
      </c>
    </row>
    <row r="5" spans="1:27" ht="15.75" customHeight="1" x14ac:dyDescent="0.3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19</v>
      </c>
      <c r="P5" s="12">
        <f t="shared" si="0"/>
        <v>80</v>
      </c>
      <c r="Q5" s="40">
        <f t="shared" si="1"/>
        <v>20</v>
      </c>
      <c r="R5" s="40">
        <f t="shared" si="2"/>
        <v>36.25</v>
      </c>
      <c r="S5" s="12"/>
      <c r="T5" s="12">
        <v>2</v>
      </c>
      <c r="U5" s="12">
        <v>2</v>
      </c>
      <c r="V5" s="12">
        <v>2</v>
      </c>
      <c r="W5" s="12">
        <v>2</v>
      </c>
      <c r="X5" s="12">
        <v>2</v>
      </c>
      <c r="Y5" s="12"/>
      <c r="Z5" s="13"/>
      <c r="AA5" s="14"/>
    </row>
    <row r="6" spans="1:27" ht="15.75" customHeight="1" x14ac:dyDescent="0.3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19</v>
      </c>
      <c r="P6" s="12">
        <f t="shared" si="0"/>
        <v>80</v>
      </c>
      <c r="Q6" s="40">
        <f t="shared" si="1"/>
        <v>20</v>
      </c>
      <c r="R6" s="40">
        <f t="shared" si="2"/>
        <v>65.240000000000009</v>
      </c>
      <c r="S6" s="12"/>
      <c r="T6" s="32"/>
      <c r="U6" s="32"/>
      <c r="V6" s="32">
        <v>3</v>
      </c>
      <c r="W6" s="32">
        <v>3</v>
      </c>
      <c r="X6" s="32"/>
      <c r="Y6" s="12"/>
      <c r="Z6" s="13"/>
      <c r="AA6" s="14"/>
    </row>
    <row r="7" spans="1:27" ht="15.75" customHeight="1" x14ac:dyDescent="0.3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19</v>
      </c>
      <c r="P7" s="12">
        <f t="shared" si="0"/>
        <v>80</v>
      </c>
      <c r="Q7" s="40">
        <f t="shared" si="1"/>
        <v>20</v>
      </c>
      <c r="R7" s="40">
        <f t="shared" si="2"/>
        <v>117.63</v>
      </c>
      <c r="S7" s="12"/>
      <c r="T7" s="12"/>
      <c r="U7" s="12"/>
      <c r="V7" s="12"/>
      <c r="W7" s="12"/>
      <c r="X7" s="12"/>
      <c r="Y7" s="12"/>
      <c r="Z7" s="13"/>
      <c r="AA7" s="14"/>
    </row>
    <row r="8" spans="1:27" ht="15.75" customHeight="1" x14ac:dyDescent="0.3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19</v>
      </c>
      <c r="P8" s="12">
        <f t="shared" si="0"/>
        <v>280</v>
      </c>
      <c r="Q8" s="40">
        <f t="shared" si="1"/>
        <v>70</v>
      </c>
      <c r="R8" s="40">
        <f t="shared" si="2"/>
        <v>99.13</v>
      </c>
      <c r="S8" s="12"/>
      <c r="T8" s="12"/>
      <c r="U8" s="12"/>
      <c r="V8" s="12"/>
      <c r="W8" s="12"/>
      <c r="X8" s="12"/>
      <c r="Y8" s="12"/>
      <c r="Z8" s="13"/>
      <c r="AA8" s="14"/>
    </row>
    <row r="9" spans="1:27" ht="15.75" customHeight="1" x14ac:dyDescent="0.3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19</v>
      </c>
      <c r="P9" s="12">
        <f t="shared" si="0"/>
        <v>80</v>
      </c>
      <c r="Q9" s="40">
        <f t="shared" si="1"/>
        <v>60</v>
      </c>
      <c r="R9" s="40">
        <f t="shared" si="2"/>
        <v>95.1</v>
      </c>
      <c r="S9" s="12"/>
      <c r="T9" s="33" t="s">
        <v>1043</v>
      </c>
      <c r="U9" s="12"/>
      <c r="V9" s="12"/>
      <c r="W9" s="12"/>
      <c r="X9" s="12"/>
      <c r="Y9" s="12"/>
      <c r="Z9" s="13"/>
      <c r="AA9" s="14"/>
    </row>
    <row r="10" spans="1:27" ht="15.75" customHeight="1" x14ac:dyDescent="0.3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38</v>
      </c>
      <c r="P10" s="12">
        <f t="shared" si="0"/>
        <v>80</v>
      </c>
      <c r="Q10" s="40">
        <f t="shared" si="1"/>
        <v>20</v>
      </c>
      <c r="R10" s="40">
        <f t="shared" si="2"/>
        <v>96.7</v>
      </c>
      <c r="S10" s="12"/>
      <c r="T10" s="12"/>
      <c r="U10" s="12"/>
      <c r="V10" s="12"/>
      <c r="W10" s="12"/>
      <c r="X10" s="12"/>
      <c r="Y10" s="12"/>
      <c r="Z10" s="13"/>
      <c r="AA10" s="14"/>
    </row>
    <row r="11" spans="1:27" ht="15.75" customHeight="1" x14ac:dyDescent="0.4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38</v>
      </c>
      <c r="P11" s="12">
        <f t="shared" si="0"/>
        <v>80</v>
      </c>
      <c r="Q11" s="40">
        <f t="shared" si="1"/>
        <v>120</v>
      </c>
      <c r="R11" s="40">
        <f t="shared" si="2"/>
        <v>494.08</v>
      </c>
      <c r="S11" s="12"/>
      <c r="T11" s="47" t="s">
        <v>1041</v>
      </c>
      <c r="U11" s="47"/>
      <c r="V11" s="47"/>
      <c r="W11" s="47"/>
      <c r="X11" s="47"/>
      <c r="Y11" s="47"/>
      <c r="Z11" s="13"/>
      <c r="AA11" s="14"/>
    </row>
    <row r="12" spans="1:27" ht="15.75" customHeight="1" x14ac:dyDescent="0.3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19</v>
      </c>
      <c r="P12" s="12">
        <f t="shared" si="0"/>
        <v>280</v>
      </c>
      <c r="Q12" s="40">
        <f t="shared" si="1"/>
        <v>1330</v>
      </c>
      <c r="R12" s="40">
        <f t="shared" si="2"/>
        <v>2162.16</v>
      </c>
      <c r="S12" s="12"/>
      <c r="T12" s="49" t="s">
        <v>7</v>
      </c>
      <c r="U12" s="49" t="s">
        <v>18</v>
      </c>
      <c r="V12" s="49" t="s">
        <v>26</v>
      </c>
      <c r="W12" s="49" t="s">
        <v>153</v>
      </c>
      <c r="X12" s="49" t="s">
        <v>40</v>
      </c>
      <c r="Y12" s="49" t="s">
        <v>23</v>
      </c>
      <c r="Z12" s="13"/>
      <c r="AA12" s="14"/>
    </row>
    <row r="13" spans="1:27" ht="15.75" customHeight="1" x14ac:dyDescent="0.3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19</v>
      </c>
      <c r="P13" s="12">
        <f t="shared" si="0"/>
        <v>80</v>
      </c>
      <c r="Q13" s="40">
        <f t="shared" si="1"/>
        <v>20</v>
      </c>
      <c r="R13" s="40">
        <f t="shared" si="2"/>
        <v>90.21</v>
      </c>
      <c r="S13" s="12"/>
      <c r="T13" s="12">
        <v>1</v>
      </c>
      <c r="U13" s="34">
        <f t="shared" ref="U13:Y15" si="3">COUNTIFS($H$2:$H$1001,$T13,$D$2:$D$1001,U$12)</f>
        <v>241</v>
      </c>
      <c r="V13" s="34">
        <f t="shared" si="3"/>
        <v>175</v>
      </c>
      <c r="W13" s="34">
        <f t="shared" si="3"/>
        <v>24</v>
      </c>
      <c r="X13" s="34">
        <f t="shared" si="3"/>
        <v>40</v>
      </c>
      <c r="Y13" s="34">
        <f t="shared" si="3"/>
        <v>129</v>
      </c>
      <c r="Z13" s="13"/>
      <c r="AA13" s="14"/>
    </row>
    <row r="14" spans="1:27" ht="15.75" customHeight="1" x14ac:dyDescent="0.3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27</v>
      </c>
      <c r="P14" s="12">
        <f t="shared" si="0"/>
        <v>80</v>
      </c>
      <c r="Q14" s="40">
        <f t="shared" si="1"/>
        <v>40</v>
      </c>
      <c r="R14" s="40">
        <f t="shared" si="2"/>
        <v>190</v>
      </c>
      <c r="S14" s="12"/>
      <c r="T14" s="12">
        <v>2</v>
      </c>
      <c r="U14" s="34">
        <f t="shared" si="3"/>
        <v>166</v>
      </c>
      <c r="V14" s="34">
        <f t="shared" si="3"/>
        <v>15</v>
      </c>
      <c r="W14" s="34">
        <f t="shared" si="3"/>
        <v>36</v>
      </c>
      <c r="X14" s="34">
        <f t="shared" si="3"/>
        <v>46</v>
      </c>
      <c r="Y14" s="34">
        <f t="shared" si="3"/>
        <v>125</v>
      </c>
      <c r="Z14" s="13"/>
      <c r="AA14" s="14"/>
    </row>
    <row r="15" spans="1:27" ht="15.75" customHeight="1" thickBot="1" x14ac:dyDescent="0.4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38</v>
      </c>
      <c r="P15" s="12">
        <f t="shared" si="0"/>
        <v>280</v>
      </c>
      <c r="Q15" s="40">
        <f t="shared" si="1"/>
        <v>420</v>
      </c>
      <c r="R15" s="40">
        <f t="shared" si="2"/>
        <v>695</v>
      </c>
      <c r="S15" s="12"/>
      <c r="T15" s="37">
        <v>3</v>
      </c>
      <c r="U15" s="38">
        <f t="shared" si="3"/>
        <v>0</v>
      </c>
      <c r="V15" s="38">
        <f t="shared" si="3"/>
        <v>0</v>
      </c>
      <c r="W15" s="38">
        <f t="shared" si="3"/>
        <v>3</v>
      </c>
      <c r="X15" s="38">
        <f t="shared" si="3"/>
        <v>0</v>
      </c>
      <c r="Y15" s="38">
        <f t="shared" si="3"/>
        <v>0</v>
      </c>
      <c r="Z15" s="13"/>
      <c r="AA15" s="14"/>
    </row>
    <row r="16" spans="1:27" ht="15.75" customHeight="1" thickBot="1" x14ac:dyDescent="0.4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38</v>
      </c>
      <c r="P16" s="12">
        <f t="shared" si="0"/>
        <v>80</v>
      </c>
      <c r="Q16" s="40">
        <f t="shared" si="1"/>
        <v>60</v>
      </c>
      <c r="R16" s="40">
        <f t="shared" si="2"/>
        <v>998</v>
      </c>
      <c r="S16" s="12"/>
      <c r="T16" s="36" t="s">
        <v>1044</v>
      </c>
      <c r="U16" s="36">
        <f>SUM(U13:U15)</f>
        <v>407</v>
      </c>
      <c r="V16" s="36">
        <f>SUM(V13:V15)</f>
        <v>190</v>
      </c>
      <c r="W16" s="36">
        <f>SUM(W13:W15)</f>
        <v>63</v>
      </c>
      <c r="X16" s="36">
        <f>SUM(X13:X15)</f>
        <v>86</v>
      </c>
      <c r="Y16" s="36">
        <f>SUM(Y13:Y15)</f>
        <v>254</v>
      </c>
      <c r="Z16" s="13"/>
      <c r="AA16" s="14"/>
    </row>
    <row r="17" spans="1:27" ht="15.75" customHeight="1" x14ac:dyDescent="0.3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19</v>
      </c>
      <c r="P17" s="12">
        <f t="shared" si="0"/>
        <v>80</v>
      </c>
      <c r="Q17" s="40">
        <f t="shared" si="1"/>
        <v>20</v>
      </c>
      <c r="R17" s="40">
        <f t="shared" si="2"/>
        <v>81.25</v>
      </c>
      <c r="S17" s="12"/>
      <c r="T17" s="35"/>
      <c r="U17" s="35"/>
      <c r="V17" s="35"/>
      <c r="W17" s="35"/>
      <c r="X17" s="35"/>
      <c r="Y17" s="35"/>
      <c r="Z17" s="13"/>
      <c r="AA17" s="14"/>
    </row>
    <row r="18" spans="1:27" ht="15.75" customHeight="1" x14ac:dyDescent="0.3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38</v>
      </c>
      <c r="P18" s="12">
        <f t="shared" si="0"/>
        <v>80</v>
      </c>
      <c r="Q18" s="40">
        <f t="shared" si="1"/>
        <v>120</v>
      </c>
      <c r="R18" s="40">
        <f t="shared" si="2"/>
        <v>168</v>
      </c>
      <c r="S18" s="12"/>
      <c r="T18" s="12"/>
      <c r="U18" s="12"/>
      <c r="V18" s="12"/>
      <c r="W18" s="12"/>
      <c r="X18" s="12"/>
      <c r="Y18" s="12"/>
      <c r="Z18" s="13"/>
      <c r="AA18" s="14"/>
    </row>
    <row r="19" spans="1:27" ht="15.75" customHeight="1" x14ac:dyDescent="0.3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19</v>
      </c>
      <c r="P19" s="12">
        <f t="shared" si="0"/>
        <v>280</v>
      </c>
      <c r="Q19" s="40">
        <f t="shared" si="1"/>
        <v>70</v>
      </c>
      <c r="R19" s="40">
        <f t="shared" si="2"/>
        <v>274.27999999999997</v>
      </c>
      <c r="S19" s="12"/>
      <c r="T19" s="12"/>
      <c r="U19" s="12"/>
      <c r="V19" s="12"/>
      <c r="W19" s="12"/>
      <c r="X19" s="12"/>
      <c r="Y19" s="12"/>
      <c r="Z19" s="13"/>
      <c r="AA19" s="14"/>
    </row>
    <row r="20" spans="1:27" ht="15.75" customHeight="1" x14ac:dyDescent="0.3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19</v>
      </c>
      <c r="P20" s="12">
        <f t="shared" si="0"/>
        <v>280</v>
      </c>
      <c r="Q20" s="40">
        <f t="shared" si="1"/>
        <v>140</v>
      </c>
      <c r="R20" s="40">
        <f t="shared" si="2"/>
        <v>380</v>
      </c>
      <c r="S20" s="12"/>
      <c r="T20" s="12"/>
      <c r="U20" s="12"/>
      <c r="V20" s="12"/>
      <c r="W20" s="12"/>
      <c r="X20" s="12"/>
      <c r="Y20" s="12"/>
      <c r="Z20" s="13"/>
      <c r="AA20" s="14"/>
    </row>
    <row r="21" spans="1:27" ht="15.75" customHeight="1" x14ac:dyDescent="0.3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19</v>
      </c>
      <c r="P21" s="12">
        <f t="shared" si="0"/>
        <v>280</v>
      </c>
      <c r="Q21" s="40">
        <f t="shared" si="1"/>
        <v>140</v>
      </c>
      <c r="R21" s="40">
        <f t="shared" si="2"/>
        <v>260</v>
      </c>
      <c r="S21" s="12"/>
      <c r="T21" s="12"/>
      <c r="U21" s="12"/>
      <c r="V21" s="12"/>
      <c r="W21" s="12"/>
      <c r="X21" s="12"/>
      <c r="Y21" s="12"/>
      <c r="Z21" s="13"/>
      <c r="AA21" s="14"/>
    </row>
    <row r="22" spans="1:27" ht="15.75" customHeight="1" x14ac:dyDescent="0.3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19</v>
      </c>
      <c r="P22" s="12">
        <f t="shared" si="0"/>
        <v>80</v>
      </c>
      <c r="Q22" s="40">
        <f t="shared" si="1"/>
        <v>140</v>
      </c>
      <c r="R22" s="40">
        <f t="shared" si="2"/>
        <v>615</v>
      </c>
      <c r="S22" s="12"/>
      <c r="T22" s="12"/>
      <c r="U22" s="12"/>
      <c r="V22" s="12"/>
      <c r="W22" s="12"/>
      <c r="X22" s="12"/>
      <c r="Y22" s="12"/>
      <c r="Z22" s="13"/>
      <c r="AA22" s="14"/>
    </row>
    <row r="23" spans="1:27" ht="15.75" customHeight="1" x14ac:dyDescent="0.3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38</v>
      </c>
      <c r="P23" s="12">
        <f t="shared" si="0"/>
        <v>80</v>
      </c>
      <c r="Q23" s="40">
        <f t="shared" si="1"/>
        <v>140</v>
      </c>
      <c r="R23" s="40">
        <f t="shared" si="2"/>
        <v>481</v>
      </c>
      <c r="S23" s="12"/>
      <c r="T23" s="12"/>
      <c r="U23" s="12"/>
      <c r="V23" s="12"/>
      <c r="W23" s="12"/>
      <c r="X23" s="12"/>
      <c r="Y23" s="12"/>
      <c r="Z23" s="13"/>
      <c r="AA23" s="14"/>
    </row>
    <row r="24" spans="1:27" ht="15.75" customHeight="1" x14ac:dyDescent="0.3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38</v>
      </c>
      <c r="P24" s="12">
        <f t="shared" si="0"/>
        <v>80</v>
      </c>
      <c r="Q24" s="40">
        <f t="shared" si="1"/>
        <v>60</v>
      </c>
      <c r="R24" s="40">
        <f t="shared" si="2"/>
        <v>121.18</v>
      </c>
      <c r="S24" s="12"/>
      <c r="T24" s="12"/>
      <c r="U24" s="12"/>
      <c r="V24" s="12"/>
      <c r="W24" s="12"/>
      <c r="X24" s="12"/>
      <c r="Y24" s="12"/>
      <c r="Z24" s="13"/>
      <c r="AA24" s="14"/>
    </row>
    <row r="25" spans="1:27" ht="14.5" x14ac:dyDescent="0.3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19</v>
      </c>
      <c r="P25" s="12">
        <f t="shared" si="0"/>
        <v>80</v>
      </c>
      <c r="Q25" s="40">
        <f t="shared" si="1"/>
        <v>40</v>
      </c>
      <c r="R25" s="40">
        <f t="shared" si="2"/>
        <v>195.39</v>
      </c>
      <c r="S25" s="12"/>
      <c r="T25" s="12"/>
      <c r="U25" s="12"/>
      <c r="V25" s="12"/>
      <c r="W25" s="12"/>
      <c r="X25" s="12"/>
      <c r="Y25" s="12"/>
      <c r="Z25" s="13"/>
      <c r="AA25" s="14"/>
    </row>
    <row r="26" spans="1:27" ht="14.5" x14ac:dyDescent="0.3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38</v>
      </c>
      <c r="P26" s="12">
        <f t="shared" si="0"/>
        <v>280</v>
      </c>
      <c r="Q26" s="40">
        <f t="shared" si="1"/>
        <v>140</v>
      </c>
      <c r="R26" s="40">
        <f t="shared" si="2"/>
        <v>344.28</v>
      </c>
      <c r="S26" s="12"/>
      <c r="T26" s="12"/>
      <c r="U26" s="12"/>
      <c r="V26" s="12"/>
      <c r="W26" s="12"/>
      <c r="X26" s="12"/>
      <c r="Y26" s="12"/>
      <c r="Z26" s="13"/>
      <c r="AA26" s="14"/>
    </row>
    <row r="27" spans="1:27" ht="14.5" x14ac:dyDescent="0.3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19</v>
      </c>
      <c r="P27" s="12">
        <f t="shared" si="0"/>
        <v>80</v>
      </c>
      <c r="Q27" s="40">
        <f t="shared" si="1"/>
        <v>40</v>
      </c>
      <c r="R27" s="40">
        <f t="shared" si="2"/>
        <v>77.92</v>
      </c>
      <c r="S27" s="12"/>
      <c r="T27" s="12"/>
      <c r="U27" s="12"/>
      <c r="V27" s="12"/>
      <c r="W27" s="12"/>
      <c r="X27" s="12"/>
      <c r="Y27" s="12"/>
      <c r="Z27" s="13"/>
      <c r="AA27" s="14"/>
    </row>
    <row r="28" spans="1:27" ht="14.5" x14ac:dyDescent="0.3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19</v>
      </c>
      <c r="P28" s="12">
        <f t="shared" si="0"/>
        <v>80</v>
      </c>
      <c r="Q28" s="40">
        <f t="shared" si="1"/>
        <v>20</v>
      </c>
      <c r="R28" s="40">
        <f t="shared" si="2"/>
        <v>108.41</v>
      </c>
      <c r="S28" s="12"/>
      <c r="T28" s="12"/>
      <c r="U28" s="12"/>
      <c r="V28" s="12"/>
      <c r="W28" s="12"/>
      <c r="X28" s="12"/>
      <c r="Y28" s="12"/>
      <c r="Z28" s="13"/>
      <c r="AA28" s="14"/>
    </row>
    <row r="29" spans="1:27" ht="14.5" x14ac:dyDescent="0.3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19</v>
      </c>
      <c r="P29" s="12">
        <f t="shared" si="0"/>
        <v>80</v>
      </c>
      <c r="Q29" s="40">
        <f t="shared" si="1"/>
        <v>20</v>
      </c>
      <c r="R29" s="40">
        <f t="shared" si="2"/>
        <v>222.29</v>
      </c>
      <c r="S29" s="12"/>
      <c r="T29" s="12"/>
      <c r="U29" s="12"/>
      <c r="V29" s="12"/>
      <c r="W29" s="12"/>
      <c r="X29" s="12"/>
      <c r="Y29" s="12"/>
      <c r="Z29" s="13"/>
      <c r="AA29" s="14"/>
    </row>
    <row r="30" spans="1:27" ht="14.5" x14ac:dyDescent="0.3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27</v>
      </c>
      <c r="P30" s="12">
        <f t="shared" si="0"/>
        <v>80</v>
      </c>
      <c r="Q30" s="40">
        <f t="shared" si="1"/>
        <v>40</v>
      </c>
      <c r="R30" s="40">
        <f t="shared" si="2"/>
        <v>160</v>
      </c>
      <c r="S30" s="12"/>
      <c r="T30" s="12"/>
      <c r="U30" s="12"/>
      <c r="V30" s="12"/>
      <c r="W30" s="12"/>
      <c r="X30" s="12"/>
      <c r="Y30" s="12"/>
      <c r="Z30" s="13"/>
      <c r="AA30" s="14"/>
    </row>
    <row r="31" spans="1:27" ht="14.5" x14ac:dyDescent="0.3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19</v>
      </c>
      <c r="P31" s="12">
        <f t="shared" si="0"/>
        <v>80</v>
      </c>
      <c r="Q31" s="40">
        <f t="shared" si="1"/>
        <v>20</v>
      </c>
      <c r="R31" s="40">
        <f t="shared" si="2"/>
        <v>140</v>
      </c>
      <c r="S31" s="12"/>
      <c r="T31" s="12"/>
      <c r="U31" s="12"/>
      <c r="V31" s="12"/>
      <c r="W31" s="12"/>
      <c r="X31" s="12"/>
      <c r="Y31" s="12"/>
      <c r="Z31" s="13"/>
      <c r="AA31" s="14"/>
    </row>
    <row r="32" spans="1:27" ht="14.5" x14ac:dyDescent="0.3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38</v>
      </c>
      <c r="P32" s="12">
        <f t="shared" si="0"/>
        <v>280</v>
      </c>
      <c r="Q32" s="40">
        <f t="shared" si="1"/>
        <v>140</v>
      </c>
      <c r="R32" s="40">
        <f t="shared" si="2"/>
        <v>675.62</v>
      </c>
      <c r="S32" s="12"/>
      <c r="T32" s="12"/>
      <c r="U32" s="12"/>
      <c r="V32" s="12"/>
      <c r="W32" s="12"/>
      <c r="X32" s="12"/>
      <c r="Y32" s="12"/>
      <c r="Z32" s="13"/>
      <c r="AA32" s="14"/>
    </row>
    <row r="33" spans="1:27" ht="14.5" x14ac:dyDescent="0.3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19</v>
      </c>
      <c r="P33" s="12">
        <f t="shared" si="0"/>
        <v>280</v>
      </c>
      <c r="Q33" s="40">
        <f t="shared" si="1"/>
        <v>70</v>
      </c>
      <c r="R33" s="40">
        <f t="shared" si="2"/>
        <v>94.63</v>
      </c>
      <c r="S33" s="12"/>
      <c r="T33" s="12"/>
      <c r="U33" s="12"/>
      <c r="V33" s="12"/>
      <c r="W33" s="12"/>
      <c r="X33" s="12"/>
      <c r="Y33" s="12"/>
      <c r="Z33" s="13"/>
      <c r="AA33" s="14"/>
    </row>
    <row r="34" spans="1:27" ht="14.5" x14ac:dyDescent="0.3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19</v>
      </c>
      <c r="P34" s="12">
        <f t="shared" si="0"/>
        <v>280</v>
      </c>
      <c r="Q34" s="40">
        <f t="shared" si="1"/>
        <v>140</v>
      </c>
      <c r="R34" s="40">
        <f t="shared" si="2"/>
        <v>183.26</v>
      </c>
      <c r="S34" s="12"/>
      <c r="T34" s="12"/>
      <c r="U34" s="12"/>
      <c r="V34" s="12"/>
      <c r="W34" s="12"/>
      <c r="X34" s="12"/>
      <c r="Y34" s="12"/>
      <c r="Z34" s="13"/>
      <c r="AA34" s="14"/>
    </row>
    <row r="35" spans="1:27" ht="14.5" x14ac:dyDescent="0.3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19</v>
      </c>
      <c r="P35" s="12">
        <f t="shared" si="0"/>
        <v>80</v>
      </c>
      <c r="Q35" s="40">
        <f t="shared" si="1"/>
        <v>20</v>
      </c>
      <c r="R35" s="40">
        <f t="shared" si="2"/>
        <v>41.33</v>
      </c>
      <c r="S35" s="12"/>
      <c r="T35" s="12"/>
      <c r="U35" s="12"/>
      <c r="V35" s="12"/>
      <c r="W35" s="12"/>
      <c r="X35" s="12"/>
      <c r="Y35" s="12"/>
      <c r="Z35" s="13"/>
      <c r="AA35" s="14"/>
    </row>
    <row r="36" spans="1:27" ht="14.5" x14ac:dyDescent="0.3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38</v>
      </c>
      <c r="P36" s="12">
        <f t="shared" si="0"/>
        <v>80</v>
      </c>
      <c r="Q36" s="40">
        <f t="shared" si="1"/>
        <v>80</v>
      </c>
      <c r="R36" s="40">
        <f t="shared" si="2"/>
        <v>80.459999999999994</v>
      </c>
      <c r="S36" s="12"/>
      <c r="T36" s="12"/>
      <c r="U36" s="12"/>
      <c r="V36" s="12"/>
      <c r="W36" s="12"/>
      <c r="X36" s="12"/>
      <c r="Y36" s="12"/>
      <c r="Z36" s="13"/>
      <c r="AA36" s="14"/>
    </row>
    <row r="37" spans="1:27" ht="14.5" x14ac:dyDescent="0.3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38</v>
      </c>
      <c r="P37" s="12">
        <f t="shared" si="0"/>
        <v>280</v>
      </c>
      <c r="Q37" s="40">
        <f t="shared" si="1"/>
        <v>70</v>
      </c>
      <c r="R37" s="40">
        <f t="shared" si="2"/>
        <v>196.62</v>
      </c>
      <c r="S37" s="12"/>
      <c r="T37" s="12"/>
      <c r="U37" s="12"/>
      <c r="V37" s="12"/>
      <c r="W37" s="12"/>
      <c r="X37" s="12"/>
      <c r="Y37" s="12"/>
      <c r="Z37" s="13"/>
      <c r="AA37" s="14"/>
    </row>
    <row r="38" spans="1:27" ht="14.5" x14ac:dyDescent="0.3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19</v>
      </c>
      <c r="P38" s="12">
        <f t="shared" si="0"/>
        <v>80</v>
      </c>
      <c r="Q38" s="40">
        <f t="shared" si="1"/>
        <v>120</v>
      </c>
      <c r="R38" s="40">
        <f t="shared" si="2"/>
        <v>371</v>
      </c>
      <c r="S38" s="12"/>
      <c r="T38" s="12"/>
      <c r="U38" s="12"/>
      <c r="V38" s="12"/>
      <c r="W38" s="12"/>
      <c r="X38" s="12"/>
      <c r="Y38" s="12"/>
      <c r="Z38" s="13"/>
      <c r="AA38" s="14"/>
    </row>
    <row r="39" spans="1:27" ht="14.5" x14ac:dyDescent="0.3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27</v>
      </c>
      <c r="P39" s="12">
        <f t="shared" si="0"/>
        <v>80</v>
      </c>
      <c r="Q39" s="40">
        <f t="shared" si="1"/>
        <v>40</v>
      </c>
      <c r="R39" s="40">
        <f t="shared" si="2"/>
        <v>435.28</v>
      </c>
      <c r="S39" s="12"/>
      <c r="T39" s="12"/>
      <c r="U39" s="12"/>
      <c r="V39" s="12"/>
      <c r="W39" s="12"/>
      <c r="X39" s="12"/>
      <c r="Y39" s="12"/>
      <c r="Z39" s="13"/>
      <c r="AA39" s="14"/>
    </row>
    <row r="40" spans="1:27" ht="14.5" x14ac:dyDescent="0.3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19</v>
      </c>
      <c r="P40" s="12">
        <f t="shared" si="0"/>
        <v>80</v>
      </c>
      <c r="Q40" s="40">
        <f t="shared" si="1"/>
        <v>20</v>
      </c>
      <c r="R40" s="40">
        <f t="shared" si="2"/>
        <v>56</v>
      </c>
      <c r="S40" s="12"/>
      <c r="T40" s="12"/>
      <c r="U40" s="12"/>
      <c r="V40" s="12"/>
      <c r="W40" s="12"/>
      <c r="X40" s="12"/>
      <c r="Y40" s="12"/>
      <c r="Z40" s="13"/>
      <c r="AA40" s="14"/>
    </row>
    <row r="41" spans="1:27" ht="14.5" x14ac:dyDescent="0.3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27</v>
      </c>
      <c r="P41" s="12">
        <f t="shared" si="0"/>
        <v>80</v>
      </c>
      <c r="Q41" s="40">
        <f t="shared" si="1"/>
        <v>140</v>
      </c>
      <c r="R41" s="40">
        <f t="shared" si="2"/>
        <v>650.68000000000006</v>
      </c>
      <c r="S41" s="12"/>
      <c r="T41" s="12"/>
      <c r="U41" s="12"/>
      <c r="V41" s="12"/>
      <c r="W41" s="12"/>
      <c r="X41" s="12"/>
      <c r="Y41" s="12"/>
      <c r="Z41" s="13"/>
      <c r="AA41" s="14"/>
    </row>
    <row r="42" spans="1:27" ht="14.5" x14ac:dyDescent="0.3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19</v>
      </c>
      <c r="P42" s="12">
        <f t="shared" si="0"/>
        <v>280</v>
      </c>
      <c r="Q42" s="40">
        <f t="shared" si="1"/>
        <v>140</v>
      </c>
      <c r="R42" s="40">
        <f t="shared" si="2"/>
        <v>182.66</v>
      </c>
      <c r="S42" s="12"/>
      <c r="T42" s="12"/>
      <c r="U42" s="12"/>
      <c r="V42" s="12"/>
      <c r="W42" s="12"/>
      <c r="X42" s="12"/>
      <c r="Y42" s="12"/>
      <c r="Z42" s="13"/>
      <c r="AA42" s="14"/>
    </row>
    <row r="43" spans="1:27" ht="14.5" x14ac:dyDescent="0.3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38</v>
      </c>
      <c r="P43" s="12">
        <f t="shared" si="0"/>
        <v>80</v>
      </c>
      <c r="Q43" s="40">
        <f t="shared" si="1"/>
        <v>80</v>
      </c>
      <c r="R43" s="40">
        <f t="shared" si="2"/>
        <v>85.47</v>
      </c>
      <c r="S43" s="12"/>
      <c r="T43" s="12"/>
      <c r="U43" s="12"/>
      <c r="V43" s="12"/>
      <c r="W43" s="12"/>
      <c r="X43" s="12"/>
      <c r="Y43" s="12"/>
      <c r="Z43" s="13"/>
      <c r="AA43" s="14"/>
    </row>
    <row r="44" spans="1:27" ht="14.5" x14ac:dyDescent="0.3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19</v>
      </c>
      <c r="P44" s="12">
        <f t="shared" si="0"/>
        <v>80</v>
      </c>
      <c r="Q44" s="40">
        <f t="shared" si="1"/>
        <v>20</v>
      </c>
      <c r="R44" s="40">
        <f t="shared" si="2"/>
        <v>65.240000000000009</v>
      </c>
      <c r="S44" s="12"/>
      <c r="T44" s="12"/>
      <c r="U44" s="12"/>
      <c r="V44" s="12"/>
      <c r="W44" s="12"/>
      <c r="X44" s="12"/>
      <c r="Y44" s="12"/>
      <c r="Z44" s="13"/>
      <c r="AA44" s="14"/>
    </row>
    <row r="45" spans="1:27" ht="14.5" x14ac:dyDescent="0.3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38</v>
      </c>
      <c r="P45" s="12">
        <f t="shared" si="0"/>
        <v>280</v>
      </c>
      <c r="Q45" s="40">
        <f t="shared" si="1"/>
        <v>210</v>
      </c>
      <c r="R45" s="40">
        <f t="shared" si="2"/>
        <v>409.45</v>
      </c>
      <c r="S45" s="12"/>
      <c r="T45" s="12"/>
      <c r="U45" s="12"/>
      <c r="V45" s="12"/>
      <c r="W45" s="12"/>
      <c r="X45" s="12"/>
      <c r="Y45" s="12"/>
      <c r="Z45" s="13"/>
      <c r="AA45" s="14"/>
    </row>
    <row r="46" spans="1:27" ht="14.5" x14ac:dyDescent="0.3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38</v>
      </c>
      <c r="P46" s="12">
        <f t="shared" si="0"/>
        <v>280</v>
      </c>
      <c r="Q46" s="40">
        <f t="shared" si="1"/>
        <v>140</v>
      </c>
      <c r="R46" s="40">
        <f t="shared" si="2"/>
        <v>284</v>
      </c>
      <c r="S46" s="12"/>
      <c r="T46" s="12"/>
      <c r="U46" s="12"/>
      <c r="V46" s="12"/>
      <c r="W46" s="12"/>
      <c r="X46" s="12"/>
      <c r="Y46" s="12"/>
      <c r="Z46" s="13"/>
      <c r="AA46" s="14"/>
    </row>
    <row r="47" spans="1:27" ht="14.5" x14ac:dyDescent="0.3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38</v>
      </c>
      <c r="P47" s="12">
        <f t="shared" si="0"/>
        <v>80</v>
      </c>
      <c r="Q47" s="40">
        <f t="shared" si="1"/>
        <v>20</v>
      </c>
      <c r="R47" s="40">
        <f t="shared" si="2"/>
        <v>26.22</v>
      </c>
      <c r="S47" s="12"/>
      <c r="T47" s="12"/>
      <c r="U47" s="12"/>
      <c r="V47" s="12"/>
      <c r="W47" s="12"/>
      <c r="X47" s="12"/>
      <c r="Y47" s="12"/>
      <c r="Z47" s="13"/>
      <c r="AA47" s="14"/>
    </row>
    <row r="48" spans="1:27" ht="14.5" x14ac:dyDescent="0.3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19</v>
      </c>
      <c r="P48" s="12">
        <f t="shared" si="0"/>
        <v>280</v>
      </c>
      <c r="Q48" s="40">
        <f t="shared" si="1"/>
        <v>280</v>
      </c>
      <c r="R48" s="40">
        <f t="shared" si="2"/>
        <v>316</v>
      </c>
      <c r="S48" s="12"/>
      <c r="T48" s="12"/>
      <c r="U48" s="12"/>
      <c r="V48" s="12"/>
      <c r="W48" s="12"/>
      <c r="X48" s="12"/>
      <c r="Y48" s="12"/>
      <c r="Z48" s="13"/>
      <c r="AA48" s="14"/>
    </row>
    <row r="49" spans="1:27" ht="14.5" x14ac:dyDescent="0.3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38</v>
      </c>
      <c r="P49" s="12">
        <f t="shared" si="0"/>
        <v>280</v>
      </c>
      <c r="Q49" s="40">
        <f t="shared" si="1"/>
        <v>210</v>
      </c>
      <c r="R49" s="40">
        <f t="shared" si="2"/>
        <v>250</v>
      </c>
      <c r="S49" s="12"/>
      <c r="T49" s="12"/>
      <c r="U49" s="12"/>
      <c r="V49" s="12"/>
      <c r="W49" s="12"/>
      <c r="X49" s="12"/>
      <c r="Y49" s="12"/>
      <c r="Z49" s="13"/>
      <c r="AA49" s="14"/>
    </row>
    <row r="50" spans="1:27" ht="14.5" x14ac:dyDescent="0.3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19</v>
      </c>
      <c r="P50" s="12">
        <f t="shared" si="0"/>
        <v>80</v>
      </c>
      <c r="Q50" s="40">
        <f t="shared" si="1"/>
        <v>20</v>
      </c>
      <c r="R50" s="40">
        <f t="shared" si="2"/>
        <v>107.58</v>
      </c>
      <c r="S50" s="12"/>
      <c r="T50" s="12"/>
      <c r="U50" s="12"/>
      <c r="V50" s="12"/>
      <c r="W50" s="12"/>
      <c r="X50" s="12"/>
      <c r="Y50" s="12"/>
      <c r="Z50" s="13"/>
      <c r="AA50" s="14"/>
    </row>
    <row r="51" spans="1:27" ht="14.5" x14ac:dyDescent="0.3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38</v>
      </c>
      <c r="P51" s="12">
        <f t="shared" si="0"/>
        <v>80</v>
      </c>
      <c r="Q51" s="40">
        <f t="shared" si="1"/>
        <v>40</v>
      </c>
      <c r="R51" s="40">
        <f t="shared" si="2"/>
        <v>70</v>
      </c>
      <c r="S51" s="12"/>
      <c r="T51" s="12"/>
      <c r="U51" s="12"/>
      <c r="V51" s="12"/>
      <c r="W51" s="12"/>
      <c r="X51" s="12"/>
      <c r="Y51" s="12"/>
      <c r="Z51" s="13"/>
      <c r="AA51" s="14"/>
    </row>
    <row r="52" spans="1:27" ht="14.5" x14ac:dyDescent="0.3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27</v>
      </c>
      <c r="P52" s="12">
        <f t="shared" si="0"/>
        <v>80</v>
      </c>
      <c r="Q52" s="40">
        <f t="shared" si="1"/>
        <v>20</v>
      </c>
      <c r="R52" s="40">
        <f t="shared" si="2"/>
        <v>164</v>
      </c>
      <c r="S52" s="12"/>
      <c r="T52" s="12"/>
      <c r="U52" s="12"/>
      <c r="V52" s="12"/>
      <c r="W52" s="12"/>
      <c r="X52" s="12"/>
      <c r="Y52" s="12"/>
      <c r="Z52" s="13"/>
      <c r="AA52" s="14"/>
    </row>
    <row r="53" spans="1:27" ht="14.5" x14ac:dyDescent="0.3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19</v>
      </c>
      <c r="P53" s="12">
        <f t="shared" si="0"/>
        <v>80</v>
      </c>
      <c r="Q53" s="40">
        <f t="shared" si="1"/>
        <v>60</v>
      </c>
      <c r="R53" s="40">
        <f t="shared" si="2"/>
        <v>357.51</v>
      </c>
      <c r="S53" s="12"/>
      <c r="T53" s="12"/>
      <c r="U53" s="12"/>
      <c r="V53" s="12"/>
      <c r="W53" s="12"/>
      <c r="X53" s="12"/>
      <c r="Y53" s="12"/>
      <c r="Z53" s="13"/>
      <c r="AA53" s="14"/>
    </row>
    <row r="54" spans="1:27" ht="14.5" x14ac:dyDescent="0.3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27</v>
      </c>
      <c r="P54" s="12">
        <f t="shared" si="0"/>
        <v>80</v>
      </c>
      <c r="Q54" s="40">
        <f t="shared" si="1"/>
        <v>40</v>
      </c>
      <c r="R54" s="40">
        <f t="shared" si="2"/>
        <v>104.17</v>
      </c>
      <c r="S54" s="12"/>
      <c r="T54" s="12"/>
      <c r="U54" s="12"/>
      <c r="V54" s="12"/>
      <c r="W54" s="12"/>
      <c r="X54" s="12"/>
      <c r="Y54" s="12"/>
      <c r="Z54" s="13"/>
      <c r="AA54" s="14"/>
    </row>
    <row r="55" spans="1:27" ht="14.5" x14ac:dyDescent="0.3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19</v>
      </c>
      <c r="P55" s="12">
        <f t="shared" si="0"/>
        <v>80</v>
      </c>
      <c r="Q55" s="40">
        <f t="shared" si="1"/>
        <v>20</v>
      </c>
      <c r="R55" s="40">
        <f t="shared" si="2"/>
        <v>40.480000000000004</v>
      </c>
      <c r="S55" s="12"/>
      <c r="T55" s="12"/>
      <c r="U55" s="12"/>
      <c r="V55" s="12"/>
      <c r="W55" s="12"/>
      <c r="X55" s="12"/>
      <c r="Y55" s="12"/>
      <c r="Z55" s="13"/>
      <c r="AA55" s="14"/>
    </row>
    <row r="56" spans="1:27" ht="14.5" x14ac:dyDescent="0.3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38</v>
      </c>
      <c r="P56" s="12">
        <f t="shared" si="0"/>
        <v>80</v>
      </c>
      <c r="Q56" s="40">
        <f t="shared" si="1"/>
        <v>80</v>
      </c>
      <c r="R56" s="40">
        <f t="shared" si="2"/>
        <v>280</v>
      </c>
      <c r="S56" s="12"/>
      <c r="T56" s="12"/>
      <c r="U56" s="12"/>
      <c r="V56" s="12"/>
      <c r="W56" s="12"/>
      <c r="X56" s="12"/>
      <c r="Y56" s="12"/>
      <c r="Z56" s="13"/>
      <c r="AA56" s="14"/>
    </row>
    <row r="57" spans="1:27" ht="14.5" x14ac:dyDescent="0.3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38</v>
      </c>
      <c r="P57" s="12">
        <f t="shared" si="0"/>
        <v>80</v>
      </c>
      <c r="Q57" s="40">
        <f t="shared" si="1"/>
        <v>120</v>
      </c>
      <c r="R57" s="40">
        <f t="shared" si="2"/>
        <v>243.95999999999998</v>
      </c>
      <c r="S57" s="12"/>
      <c r="T57" s="12"/>
      <c r="U57" s="12"/>
      <c r="V57" s="12"/>
      <c r="W57" s="12"/>
      <c r="X57" s="12"/>
      <c r="Y57" s="12"/>
      <c r="Z57" s="13"/>
      <c r="AA57" s="14"/>
    </row>
    <row r="58" spans="1:27" ht="14.5" x14ac:dyDescent="0.3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19</v>
      </c>
      <c r="P58" s="12">
        <f t="shared" si="0"/>
        <v>80</v>
      </c>
      <c r="Q58" s="40">
        <f t="shared" si="1"/>
        <v>40</v>
      </c>
      <c r="R58" s="40">
        <f t="shared" si="2"/>
        <v>233.88</v>
      </c>
      <c r="S58" s="12"/>
      <c r="T58" s="12"/>
      <c r="U58" s="12"/>
      <c r="V58" s="12"/>
      <c r="W58" s="12"/>
      <c r="X58" s="12"/>
      <c r="Y58" s="12"/>
      <c r="Z58" s="13"/>
      <c r="AA58" s="14"/>
    </row>
    <row r="59" spans="1:27" ht="14.5" x14ac:dyDescent="0.3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38</v>
      </c>
      <c r="P59" s="12">
        <f t="shared" si="0"/>
        <v>280</v>
      </c>
      <c r="Q59" s="40">
        <f t="shared" si="1"/>
        <v>140</v>
      </c>
      <c r="R59" s="40">
        <f t="shared" si="2"/>
        <v>141.16999999999999</v>
      </c>
      <c r="S59" s="12"/>
      <c r="T59" s="12"/>
      <c r="U59" s="12"/>
      <c r="V59" s="12"/>
      <c r="W59" s="12"/>
      <c r="X59" s="12"/>
      <c r="Y59" s="12"/>
      <c r="Z59" s="13"/>
      <c r="AA59" s="14"/>
    </row>
    <row r="60" spans="1:27" ht="14.5" x14ac:dyDescent="0.3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19</v>
      </c>
      <c r="P60" s="12">
        <f t="shared" si="0"/>
        <v>280</v>
      </c>
      <c r="Q60" s="40">
        <f t="shared" si="1"/>
        <v>210</v>
      </c>
      <c r="R60" s="40">
        <f t="shared" si="2"/>
        <v>874.79</v>
      </c>
      <c r="S60" s="12"/>
      <c r="T60" s="12"/>
      <c r="U60" s="12"/>
      <c r="V60" s="12"/>
      <c r="W60" s="12"/>
      <c r="X60" s="12"/>
      <c r="Y60" s="12"/>
      <c r="Z60" s="13"/>
      <c r="AA60" s="14"/>
    </row>
    <row r="61" spans="1:27" ht="14.5" x14ac:dyDescent="0.3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19</v>
      </c>
      <c r="P61" s="12">
        <f t="shared" si="0"/>
        <v>80</v>
      </c>
      <c r="Q61" s="40">
        <f t="shared" si="1"/>
        <v>20</v>
      </c>
      <c r="R61" s="40">
        <f t="shared" si="2"/>
        <v>180</v>
      </c>
      <c r="S61" s="12"/>
      <c r="T61" s="12"/>
      <c r="U61" s="12"/>
      <c r="V61" s="12"/>
      <c r="W61" s="12"/>
      <c r="X61" s="12"/>
      <c r="Y61" s="12"/>
      <c r="Z61" s="13"/>
      <c r="AA61" s="14"/>
    </row>
    <row r="62" spans="1:27" ht="14.5" x14ac:dyDescent="0.3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19</v>
      </c>
      <c r="P62" s="12">
        <f t="shared" si="0"/>
        <v>280</v>
      </c>
      <c r="Q62" s="40">
        <f t="shared" si="1"/>
        <v>210</v>
      </c>
      <c r="R62" s="40">
        <f t="shared" si="2"/>
        <v>369.5</v>
      </c>
      <c r="S62" s="12"/>
      <c r="T62" s="12"/>
      <c r="U62" s="12"/>
      <c r="V62" s="12"/>
      <c r="W62" s="12"/>
      <c r="X62" s="12"/>
      <c r="Y62" s="12"/>
      <c r="Z62" s="13"/>
      <c r="AA62" s="14"/>
    </row>
    <row r="63" spans="1:27" ht="14.5" x14ac:dyDescent="0.3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27</v>
      </c>
      <c r="P63" s="12">
        <f t="shared" si="0"/>
        <v>280</v>
      </c>
      <c r="Q63" s="40">
        <f t="shared" si="1"/>
        <v>210</v>
      </c>
      <c r="R63" s="40">
        <f t="shared" si="2"/>
        <v>379.64</v>
      </c>
      <c r="S63" s="12"/>
      <c r="T63" s="12"/>
      <c r="U63" s="12"/>
      <c r="V63" s="12"/>
      <c r="W63" s="12"/>
      <c r="X63" s="12"/>
      <c r="Y63" s="12"/>
      <c r="Z63" s="13"/>
      <c r="AA63" s="14"/>
    </row>
    <row r="64" spans="1:27" ht="14.5" x14ac:dyDescent="0.3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19</v>
      </c>
      <c r="P64" s="12">
        <f t="shared" si="0"/>
        <v>280</v>
      </c>
      <c r="Q64" s="40">
        <f t="shared" si="1"/>
        <v>140</v>
      </c>
      <c r="R64" s="40">
        <f t="shared" si="2"/>
        <v>342.86</v>
      </c>
      <c r="S64" s="12"/>
      <c r="T64" s="12"/>
      <c r="U64" s="12"/>
      <c r="V64" s="12"/>
      <c r="W64" s="12"/>
      <c r="X64" s="12"/>
      <c r="Y64" s="12"/>
      <c r="Z64" s="13"/>
      <c r="AA64" s="14"/>
    </row>
    <row r="65" spans="1:27" ht="14.5" x14ac:dyDescent="0.3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27</v>
      </c>
      <c r="P65" s="12">
        <f t="shared" si="0"/>
        <v>80</v>
      </c>
      <c r="Q65" s="40">
        <f t="shared" si="1"/>
        <v>40</v>
      </c>
      <c r="R65" s="40">
        <f t="shared" si="2"/>
        <v>50.53</v>
      </c>
      <c r="S65" s="12"/>
      <c r="T65" s="12"/>
      <c r="U65" s="12"/>
      <c r="V65" s="12"/>
      <c r="W65" s="12"/>
      <c r="X65" s="12"/>
      <c r="Y65" s="12"/>
      <c r="Z65" s="13"/>
      <c r="AA65" s="14"/>
    </row>
    <row r="66" spans="1:27" ht="14.5" x14ac:dyDescent="0.3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38</v>
      </c>
      <c r="P66" s="12">
        <f t="shared" ref="P66:P129" si="4">H66*I66</f>
        <v>280</v>
      </c>
      <c r="Q66" s="40">
        <f t="shared" ref="Q66:Q129" si="5">P66*L66</f>
        <v>210</v>
      </c>
      <c r="R66" s="40">
        <f t="shared" ref="R66:R129" si="6">Q66+M66</f>
        <v>211.82</v>
      </c>
      <c r="S66" s="12"/>
      <c r="T66" s="12"/>
      <c r="U66" s="12"/>
      <c r="V66" s="12"/>
      <c r="W66" s="12"/>
      <c r="X66" s="12"/>
      <c r="Y66" s="12"/>
      <c r="Z66" s="13"/>
      <c r="AA66" s="14"/>
    </row>
    <row r="67" spans="1:27" ht="14.5" x14ac:dyDescent="0.3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19</v>
      </c>
      <c r="P67" s="12">
        <f t="shared" si="4"/>
        <v>280</v>
      </c>
      <c r="Q67" s="40">
        <f t="shared" si="5"/>
        <v>140</v>
      </c>
      <c r="R67" s="40">
        <f t="shared" si="6"/>
        <v>194.12</v>
      </c>
      <c r="S67" s="12"/>
      <c r="T67" s="12"/>
      <c r="U67" s="12"/>
      <c r="V67" s="12"/>
      <c r="W67" s="12"/>
      <c r="X67" s="12"/>
      <c r="Y67" s="12"/>
      <c r="Z67" s="13"/>
      <c r="AA67" s="14"/>
    </row>
    <row r="68" spans="1:27" ht="14.5" x14ac:dyDescent="0.3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19</v>
      </c>
      <c r="P68" s="12">
        <f t="shared" si="4"/>
        <v>280</v>
      </c>
      <c r="Q68" s="40">
        <f t="shared" si="5"/>
        <v>70</v>
      </c>
      <c r="R68" s="40">
        <f t="shared" si="6"/>
        <v>437.71</v>
      </c>
      <c r="S68" s="12"/>
      <c r="T68" s="12"/>
      <c r="U68" s="12"/>
      <c r="V68" s="12"/>
      <c r="W68" s="12"/>
      <c r="X68" s="12"/>
      <c r="Y68" s="12"/>
      <c r="Z68" s="13"/>
      <c r="AA68" s="14"/>
    </row>
    <row r="69" spans="1:27" ht="14.5" x14ac:dyDescent="0.3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19</v>
      </c>
      <c r="P69" s="12">
        <f t="shared" si="4"/>
        <v>80</v>
      </c>
      <c r="Q69" s="40">
        <f t="shared" si="5"/>
        <v>120</v>
      </c>
      <c r="R69" s="40">
        <f t="shared" si="6"/>
        <v>259.03999999999996</v>
      </c>
      <c r="S69" s="12"/>
      <c r="T69" s="12"/>
      <c r="U69" s="12"/>
      <c r="V69" s="12"/>
      <c r="W69" s="12"/>
      <c r="X69" s="12"/>
      <c r="Y69" s="12"/>
      <c r="Z69" s="13"/>
      <c r="AA69" s="14"/>
    </row>
    <row r="70" spans="1:27" ht="14.5" x14ac:dyDescent="0.3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27</v>
      </c>
      <c r="P70" s="12">
        <f t="shared" si="4"/>
        <v>80</v>
      </c>
      <c r="Q70" s="40">
        <f t="shared" si="5"/>
        <v>40</v>
      </c>
      <c r="R70" s="40">
        <f t="shared" si="6"/>
        <v>90.32</v>
      </c>
      <c r="S70" s="12"/>
      <c r="T70" s="12"/>
      <c r="U70" s="12"/>
      <c r="V70" s="12"/>
      <c r="W70" s="12"/>
      <c r="X70" s="12"/>
      <c r="Y70" s="12"/>
      <c r="Z70" s="13"/>
      <c r="AA70" s="14"/>
    </row>
    <row r="71" spans="1:27" ht="14.5" x14ac:dyDescent="0.3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38</v>
      </c>
      <c r="P71" s="12">
        <f t="shared" si="4"/>
        <v>80</v>
      </c>
      <c r="Q71" s="40">
        <f t="shared" si="5"/>
        <v>80</v>
      </c>
      <c r="R71" s="40">
        <f t="shared" si="6"/>
        <v>202.43</v>
      </c>
      <c r="S71" s="12"/>
      <c r="T71" s="12"/>
      <c r="U71" s="12"/>
      <c r="V71" s="12"/>
      <c r="W71" s="12"/>
      <c r="X71" s="12"/>
      <c r="Y71" s="12"/>
      <c r="Z71" s="13"/>
      <c r="AA71" s="14"/>
    </row>
    <row r="72" spans="1:27" ht="14.5" x14ac:dyDescent="0.3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27</v>
      </c>
      <c r="P72" s="12">
        <f t="shared" si="4"/>
        <v>80</v>
      </c>
      <c r="Q72" s="40">
        <f t="shared" si="5"/>
        <v>80</v>
      </c>
      <c r="R72" s="40">
        <f t="shared" si="6"/>
        <v>158.55000000000001</v>
      </c>
      <c r="S72" s="12"/>
      <c r="T72" s="12"/>
      <c r="U72" s="12"/>
      <c r="V72" s="12"/>
      <c r="W72" s="12"/>
      <c r="X72" s="12"/>
      <c r="Y72" s="12"/>
      <c r="Z72" s="13"/>
      <c r="AA72" s="14"/>
    </row>
    <row r="73" spans="1:27" ht="14.5" x14ac:dyDescent="0.3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19</v>
      </c>
      <c r="P73" s="12">
        <f t="shared" si="4"/>
        <v>80</v>
      </c>
      <c r="Q73" s="40">
        <f t="shared" si="5"/>
        <v>20</v>
      </c>
      <c r="R73" s="40">
        <f t="shared" si="6"/>
        <v>259.10000000000002</v>
      </c>
      <c r="S73" s="12"/>
      <c r="T73" s="12"/>
      <c r="U73" s="12"/>
      <c r="V73" s="12"/>
      <c r="W73" s="12"/>
      <c r="X73" s="12"/>
      <c r="Y73" s="12"/>
      <c r="Z73" s="13"/>
      <c r="AA73" s="14"/>
    </row>
    <row r="74" spans="1:27" ht="14.5" x14ac:dyDescent="0.3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38</v>
      </c>
      <c r="P74" s="12">
        <f t="shared" si="4"/>
        <v>80</v>
      </c>
      <c r="Q74" s="40">
        <f t="shared" si="5"/>
        <v>40</v>
      </c>
      <c r="R74" s="40">
        <f t="shared" si="6"/>
        <v>101.18</v>
      </c>
      <c r="S74" s="12"/>
      <c r="T74" s="12"/>
      <c r="U74" s="12"/>
      <c r="V74" s="12"/>
      <c r="W74" s="12"/>
      <c r="X74" s="15"/>
      <c r="Y74" s="15"/>
      <c r="Z74" s="13"/>
      <c r="AA74" s="14"/>
    </row>
    <row r="75" spans="1:27" ht="14.5" x14ac:dyDescent="0.3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19</v>
      </c>
      <c r="P75" s="12">
        <f t="shared" si="4"/>
        <v>280</v>
      </c>
      <c r="Q75" s="40">
        <f t="shared" si="5"/>
        <v>630</v>
      </c>
      <c r="R75" s="40">
        <f t="shared" si="6"/>
        <v>1430.71</v>
      </c>
      <c r="S75" s="12"/>
      <c r="T75" s="12"/>
      <c r="U75" s="12"/>
      <c r="V75" s="12"/>
      <c r="W75" s="12"/>
      <c r="X75" s="12"/>
      <c r="Y75" s="12"/>
      <c r="Z75" s="13"/>
      <c r="AA75" s="14"/>
    </row>
    <row r="76" spans="1:27" ht="14.5" x14ac:dyDescent="0.3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19</v>
      </c>
      <c r="P76" s="12">
        <f t="shared" si="4"/>
        <v>80</v>
      </c>
      <c r="Q76" s="40">
        <f t="shared" si="5"/>
        <v>20</v>
      </c>
      <c r="R76" s="40">
        <f t="shared" si="6"/>
        <v>39.200000000000003</v>
      </c>
      <c r="S76" s="12"/>
      <c r="T76" s="12"/>
      <c r="U76" s="12"/>
      <c r="V76" s="12"/>
      <c r="W76" s="12"/>
      <c r="X76" s="12"/>
      <c r="Y76" s="12"/>
      <c r="Z76" s="13"/>
      <c r="AA76" s="14"/>
    </row>
    <row r="77" spans="1:27" ht="14.5" x14ac:dyDescent="0.3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19</v>
      </c>
      <c r="P77" s="12">
        <f t="shared" si="4"/>
        <v>80</v>
      </c>
      <c r="Q77" s="40">
        <f t="shared" si="5"/>
        <v>20</v>
      </c>
      <c r="R77" s="40">
        <f t="shared" si="6"/>
        <v>39.5</v>
      </c>
      <c r="S77" s="12"/>
      <c r="T77" s="12"/>
      <c r="U77" s="12"/>
      <c r="V77" s="12"/>
      <c r="W77" s="12"/>
      <c r="X77" s="12"/>
      <c r="Y77" s="12"/>
      <c r="Z77" s="13"/>
      <c r="AA77" s="14"/>
    </row>
    <row r="78" spans="1:27" ht="14.5" x14ac:dyDescent="0.3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19</v>
      </c>
      <c r="P78" s="12">
        <f t="shared" si="4"/>
        <v>80</v>
      </c>
      <c r="Q78" s="40">
        <f t="shared" si="5"/>
        <v>20</v>
      </c>
      <c r="R78" s="40">
        <f t="shared" si="6"/>
        <v>42.43</v>
      </c>
      <c r="S78" s="12"/>
      <c r="T78" s="12"/>
      <c r="U78" s="12"/>
      <c r="V78" s="12"/>
      <c r="W78" s="12"/>
      <c r="X78" s="12"/>
      <c r="Y78" s="12"/>
      <c r="Z78" s="13"/>
      <c r="AA78" s="14"/>
    </row>
    <row r="79" spans="1:27" ht="14.5" x14ac:dyDescent="0.3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19</v>
      </c>
      <c r="P79" s="12">
        <f t="shared" si="4"/>
        <v>80</v>
      </c>
      <c r="Q79" s="40">
        <f t="shared" si="5"/>
        <v>40</v>
      </c>
      <c r="R79" s="40">
        <f t="shared" si="6"/>
        <v>66.58</v>
      </c>
      <c r="S79" s="12"/>
      <c r="T79" s="12"/>
      <c r="U79" s="12"/>
      <c r="V79" s="12"/>
      <c r="W79" s="12"/>
      <c r="X79" s="12"/>
      <c r="Y79" s="12"/>
      <c r="Z79" s="13"/>
      <c r="AA79" s="14"/>
    </row>
    <row r="80" spans="1:27" ht="14.5" x14ac:dyDescent="0.3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38</v>
      </c>
      <c r="P80" s="12">
        <f t="shared" si="4"/>
        <v>80</v>
      </c>
      <c r="Q80" s="40">
        <f t="shared" si="5"/>
        <v>40</v>
      </c>
      <c r="R80" s="40">
        <f t="shared" si="6"/>
        <v>328.21</v>
      </c>
      <c r="S80" s="12"/>
      <c r="T80" s="12"/>
      <c r="U80" s="12"/>
      <c r="V80" s="12"/>
      <c r="W80" s="12"/>
      <c r="X80" s="12"/>
      <c r="Y80" s="12"/>
      <c r="Z80" s="13"/>
      <c r="AA80" s="14"/>
    </row>
    <row r="81" spans="1:27" ht="14.5" x14ac:dyDescent="0.3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19</v>
      </c>
      <c r="P81" s="12">
        <f t="shared" si="4"/>
        <v>80</v>
      </c>
      <c r="Q81" s="40">
        <f t="shared" si="5"/>
        <v>40</v>
      </c>
      <c r="R81" s="40">
        <f t="shared" si="6"/>
        <v>94.240000000000009</v>
      </c>
      <c r="S81" s="12"/>
      <c r="T81" s="12"/>
      <c r="U81" s="12"/>
      <c r="V81" s="12"/>
      <c r="W81" s="12"/>
      <c r="X81" s="12"/>
      <c r="Y81" s="12"/>
      <c r="Z81" s="13"/>
      <c r="AA81" s="14"/>
    </row>
    <row r="82" spans="1:27" ht="14.5" x14ac:dyDescent="0.3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27</v>
      </c>
      <c r="P82" s="12">
        <f t="shared" si="4"/>
        <v>80</v>
      </c>
      <c r="Q82" s="40">
        <f t="shared" si="5"/>
        <v>20</v>
      </c>
      <c r="R82" s="40">
        <f t="shared" si="6"/>
        <v>352.4</v>
      </c>
      <c r="S82" s="12"/>
      <c r="T82" s="12"/>
      <c r="U82" s="12"/>
      <c r="V82" s="12"/>
      <c r="W82" s="12"/>
      <c r="X82" s="12"/>
      <c r="Y82" s="12"/>
      <c r="Z82" s="13"/>
      <c r="AA82" s="14"/>
    </row>
    <row r="83" spans="1:27" ht="14.5" x14ac:dyDescent="0.3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38</v>
      </c>
      <c r="P83" s="12">
        <f t="shared" si="4"/>
        <v>280</v>
      </c>
      <c r="Q83" s="40">
        <f t="shared" si="5"/>
        <v>210</v>
      </c>
      <c r="R83" s="40">
        <f t="shared" si="6"/>
        <v>334.15999999999997</v>
      </c>
      <c r="S83" s="12"/>
      <c r="T83" s="12"/>
      <c r="U83" s="12"/>
      <c r="V83" s="12"/>
      <c r="W83" s="12"/>
      <c r="X83" s="12"/>
      <c r="Y83" s="12"/>
      <c r="Z83" s="13"/>
      <c r="AA83" s="14"/>
    </row>
    <row r="84" spans="1:27" ht="14.5" x14ac:dyDescent="0.3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19</v>
      </c>
      <c r="P84" s="12">
        <f t="shared" si="4"/>
        <v>80</v>
      </c>
      <c r="Q84" s="40">
        <f t="shared" si="5"/>
        <v>20</v>
      </c>
      <c r="R84" s="40">
        <f t="shared" si="6"/>
        <v>41.629999999999995</v>
      </c>
      <c r="S84" s="12"/>
      <c r="T84" s="12"/>
      <c r="U84" s="12"/>
      <c r="V84" s="12"/>
      <c r="W84" s="12"/>
      <c r="X84" s="12"/>
      <c r="Y84" s="12"/>
      <c r="Z84" s="13"/>
      <c r="AA84" s="14"/>
    </row>
    <row r="85" spans="1:27" ht="14.5" x14ac:dyDescent="0.3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7" t="s">
        <v>38</v>
      </c>
      <c r="P85" s="12">
        <f t="shared" si="4"/>
        <v>280</v>
      </c>
      <c r="Q85" s="40">
        <f t="shared" si="5"/>
        <v>70</v>
      </c>
      <c r="R85" s="40">
        <f t="shared" si="6"/>
        <v>103</v>
      </c>
      <c r="S85" s="12"/>
      <c r="T85" s="12"/>
      <c r="U85" s="12"/>
      <c r="V85" s="12"/>
      <c r="W85" s="12"/>
      <c r="X85" s="12"/>
      <c r="Y85" s="12"/>
      <c r="Z85" s="13"/>
      <c r="AA85" s="14"/>
    </row>
    <row r="86" spans="1:27" ht="14.5" x14ac:dyDescent="0.3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38</v>
      </c>
      <c r="P86" s="12">
        <f t="shared" si="4"/>
        <v>280</v>
      </c>
      <c r="Q86" s="40">
        <f t="shared" si="5"/>
        <v>140</v>
      </c>
      <c r="R86" s="40">
        <f t="shared" si="6"/>
        <v>294.5</v>
      </c>
      <c r="S86" s="12"/>
      <c r="T86" s="12"/>
      <c r="U86" s="12"/>
      <c r="V86" s="12"/>
      <c r="W86" s="12"/>
      <c r="X86" s="12"/>
      <c r="Y86" s="12"/>
      <c r="Z86" s="13"/>
      <c r="AA86" s="14"/>
    </row>
    <row r="87" spans="1:27" ht="14.5" x14ac:dyDescent="0.3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19</v>
      </c>
      <c r="P87" s="12">
        <f t="shared" si="4"/>
        <v>80</v>
      </c>
      <c r="Q87" s="40">
        <f t="shared" si="5"/>
        <v>80</v>
      </c>
      <c r="R87" s="40">
        <f t="shared" si="6"/>
        <v>128.75</v>
      </c>
      <c r="S87" s="12"/>
      <c r="T87" s="12"/>
      <c r="U87" s="12"/>
      <c r="V87" s="12"/>
      <c r="W87" s="12"/>
      <c r="X87" s="12"/>
      <c r="Y87" s="12"/>
      <c r="Z87" s="13"/>
      <c r="AA87" s="14"/>
    </row>
    <row r="88" spans="1:27" ht="14.5" x14ac:dyDescent="0.3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19</v>
      </c>
      <c r="P88" s="12">
        <f t="shared" si="4"/>
        <v>80</v>
      </c>
      <c r="Q88" s="40">
        <f t="shared" si="5"/>
        <v>20</v>
      </c>
      <c r="R88" s="40">
        <f t="shared" si="6"/>
        <v>96.17</v>
      </c>
      <c r="S88" s="12"/>
      <c r="T88" s="12"/>
      <c r="U88" s="12"/>
      <c r="V88" s="12"/>
      <c r="W88" s="12"/>
      <c r="X88" s="12"/>
      <c r="Y88" s="12"/>
      <c r="Z88" s="13"/>
      <c r="AA88" s="14"/>
    </row>
    <row r="89" spans="1:27" ht="14.5" x14ac:dyDescent="0.3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38</v>
      </c>
      <c r="P89" s="12">
        <f t="shared" si="4"/>
        <v>80</v>
      </c>
      <c r="Q89" s="40">
        <f t="shared" si="5"/>
        <v>60</v>
      </c>
      <c r="R89" s="40">
        <f t="shared" si="6"/>
        <v>177</v>
      </c>
      <c r="S89" s="12"/>
      <c r="T89" s="12"/>
      <c r="U89" s="12"/>
      <c r="V89" s="12"/>
      <c r="W89" s="15"/>
      <c r="X89" s="15"/>
      <c r="Y89" s="15"/>
      <c r="Z89" s="13"/>
      <c r="AA89" s="14"/>
    </row>
    <row r="90" spans="1:27" ht="14.5" x14ac:dyDescent="0.3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38</v>
      </c>
      <c r="P90" s="12">
        <f t="shared" si="4"/>
        <v>280</v>
      </c>
      <c r="Q90" s="40">
        <f t="shared" si="5"/>
        <v>420</v>
      </c>
      <c r="R90" s="40">
        <f t="shared" si="6"/>
        <v>1995.97</v>
      </c>
      <c r="S90" s="12"/>
      <c r="T90" s="12"/>
      <c r="U90" s="12"/>
      <c r="V90" s="12"/>
      <c r="W90" s="12"/>
      <c r="X90" s="12"/>
      <c r="Y90" s="12"/>
      <c r="Z90" s="13"/>
      <c r="AA90" s="14"/>
    </row>
    <row r="91" spans="1:27" ht="14.5" x14ac:dyDescent="0.3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27</v>
      </c>
      <c r="P91" s="12">
        <f t="shared" si="4"/>
        <v>80</v>
      </c>
      <c r="Q91" s="40">
        <f t="shared" si="5"/>
        <v>40</v>
      </c>
      <c r="R91" s="40">
        <f t="shared" si="6"/>
        <v>61.33</v>
      </c>
      <c r="S91" s="12"/>
      <c r="T91" s="12"/>
      <c r="U91" s="12"/>
      <c r="V91" s="12"/>
      <c r="W91" s="12"/>
      <c r="X91" s="12"/>
      <c r="Y91" s="12"/>
      <c r="Z91" s="13"/>
      <c r="AA91" s="14"/>
    </row>
    <row r="92" spans="1:27" ht="14.5" x14ac:dyDescent="0.3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19</v>
      </c>
      <c r="P92" s="12">
        <f t="shared" si="4"/>
        <v>80</v>
      </c>
      <c r="Q92" s="40">
        <f t="shared" si="5"/>
        <v>40</v>
      </c>
      <c r="R92" s="40">
        <f t="shared" si="6"/>
        <v>114.79</v>
      </c>
      <c r="S92" s="12"/>
      <c r="T92" s="12"/>
      <c r="U92" s="12"/>
      <c r="V92" s="12"/>
      <c r="W92" s="15"/>
      <c r="X92" s="15"/>
      <c r="Y92" s="15"/>
      <c r="Z92" s="13"/>
      <c r="AA92" s="14"/>
    </row>
    <row r="93" spans="1:27" ht="14.5" x14ac:dyDescent="0.3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38</v>
      </c>
      <c r="P93" s="12">
        <f t="shared" si="4"/>
        <v>280</v>
      </c>
      <c r="Q93" s="40">
        <f t="shared" si="5"/>
        <v>1330</v>
      </c>
      <c r="R93" s="40">
        <f t="shared" si="6"/>
        <v>2453.9700000000003</v>
      </c>
      <c r="S93" s="12"/>
      <c r="T93" s="12"/>
      <c r="U93" s="12"/>
      <c r="V93" s="12"/>
      <c r="W93" s="12"/>
      <c r="X93" s="12"/>
      <c r="Y93" s="12"/>
      <c r="Z93" s="13"/>
      <c r="AA93" s="14"/>
    </row>
    <row r="94" spans="1:27" ht="14.5" x14ac:dyDescent="0.3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19</v>
      </c>
      <c r="P94" s="12">
        <f t="shared" si="4"/>
        <v>280</v>
      </c>
      <c r="Q94" s="40">
        <f t="shared" si="5"/>
        <v>280</v>
      </c>
      <c r="R94" s="40">
        <f t="shared" si="6"/>
        <v>408.98</v>
      </c>
      <c r="S94" s="12"/>
      <c r="T94" s="12"/>
      <c r="U94" s="12"/>
      <c r="V94" s="12"/>
      <c r="W94" s="12"/>
      <c r="X94" s="12"/>
      <c r="Y94" s="12"/>
      <c r="Z94" s="13"/>
      <c r="AA94" s="14"/>
    </row>
    <row r="95" spans="1:27" ht="14.5" x14ac:dyDescent="0.3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27</v>
      </c>
      <c r="P95" s="12">
        <f t="shared" si="4"/>
        <v>80</v>
      </c>
      <c r="Q95" s="40">
        <f t="shared" si="5"/>
        <v>40</v>
      </c>
      <c r="R95" s="40">
        <f t="shared" si="6"/>
        <v>184</v>
      </c>
      <c r="S95" s="12"/>
      <c r="T95" s="12"/>
      <c r="U95" s="12"/>
      <c r="V95" s="12"/>
      <c r="W95" s="15"/>
      <c r="X95" s="15"/>
      <c r="Y95" s="15"/>
      <c r="Z95" s="13"/>
      <c r="AA95" s="14"/>
    </row>
    <row r="96" spans="1:27" ht="14.5" x14ac:dyDescent="0.3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19</v>
      </c>
      <c r="P96" s="12">
        <f t="shared" si="4"/>
        <v>280</v>
      </c>
      <c r="Q96" s="40">
        <f t="shared" si="5"/>
        <v>280</v>
      </c>
      <c r="R96" s="40">
        <f t="shared" si="6"/>
        <v>1491.83</v>
      </c>
      <c r="S96" s="12"/>
      <c r="T96" s="12"/>
      <c r="U96" s="12"/>
      <c r="V96" s="12"/>
      <c r="W96" s="12"/>
      <c r="X96" s="12"/>
      <c r="Y96" s="12"/>
      <c r="Z96" s="13"/>
      <c r="AA96" s="14"/>
    </row>
    <row r="97" spans="1:27" ht="14.5" x14ac:dyDescent="0.3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19</v>
      </c>
      <c r="P97" s="12">
        <f t="shared" si="4"/>
        <v>80</v>
      </c>
      <c r="Q97" s="40">
        <f t="shared" si="5"/>
        <v>40</v>
      </c>
      <c r="R97" s="40">
        <f t="shared" si="6"/>
        <v>94.12</v>
      </c>
      <c r="S97" s="12"/>
      <c r="T97" s="12"/>
      <c r="U97" s="12"/>
      <c r="V97" s="12"/>
      <c r="W97" s="12"/>
      <c r="X97" s="12"/>
      <c r="Y97" s="12"/>
      <c r="Z97" s="13"/>
      <c r="AA97" s="14"/>
    </row>
    <row r="98" spans="1:27" ht="14.5" x14ac:dyDescent="0.3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38</v>
      </c>
      <c r="P98" s="12">
        <f t="shared" si="4"/>
        <v>80</v>
      </c>
      <c r="Q98" s="40">
        <f t="shared" si="5"/>
        <v>40</v>
      </c>
      <c r="R98" s="40">
        <f t="shared" si="6"/>
        <v>95.94</v>
      </c>
      <c r="S98" s="12"/>
      <c r="T98" s="12"/>
      <c r="U98" s="12"/>
      <c r="V98" s="12"/>
      <c r="W98" s="12"/>
      <c r="X98" s="12"/>
      <c r="Y98" s="12"/>
      <c r="Z98" s="13"/>
      <c r="AA98" s="14"/>
    </row>
    <row r="99" spans="1:27" ht="14.5" x14ac:dyDescent="0.3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27</v>
      </c>
      <c r="P99" s="12">
        <f t="shared" si="4"/>
        <v>80</v>
      </c>
      <c r="Q99" s="40">
        <f t="shared" si="5"/>
        <v>40</v>
      </c>
      <c r="R99" s="40">
        <f t="shared" si="6"/>
        <v>51.06</v>
      </c>
      <c r="S99" s="12"/>
      <c r="T99" s="12"/>
      <c r="U99" s="12"/>
      <c r="V99" s="12"/>
      <c r="W99" s="12"/>
      <c r="X99" s="12"/>
      <c r="Y99" s="12"/>
      <c r="Z99" s="13"/>
      <c r="AA99" s="14"/>
    </row>
    <row r="100" spans="1:27" ht="14.5" x14ac:dyDescent="0.3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19</v>
      </c>
      <c r="P100" s="12">
        <f t="shared" si="4"/>
        <v>80</v>
      </c>
      <c r="Q100" s="40">
        <f t="shared" si="5"/>
        <v>160</v>
      </c>
      <c r="R100" s="40">
        <f t="shared" si="6"/>
        <v>237.17000000000002</v>
      </c>
      <c r="S100" s="12"/>
      <c r="T100" s="12"/>
      <c r="U100" s="12"/>
      <c r="V100" s="12"/>
      <c r="W100" s="12"/>
      <c r="X100" s="12"/>
      <c r="Y100" s="12"/>
      <c r="Z100" s="13"/>
      <c r="AA100" s="14"/>
    </row>
    <row r="101" spans="1:27" ht="14.5" x14ac:dyDescent="0.3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19</v>
      </c>
      <c r="P101" s="12">
        <f t="shared" si="4"/>
        <v>280</v>
      </c>
      <c r="Q101" s="40">
        <f t="shared" si="5"/>
        <v>140</v>
      </c>
      <c r="R101" s="40">
        <f t="shared" si="6"/>
        <v>206.16</v>
      </c>
      <c r="S101" s="12"/>
      <c r="T101" s="12"/>
      <c r="U101" s="12"/>
      <c r="V101" s="12"/>
      <c r="W101" s="12"/>
      <c r="X101" s="12"/>
      <c r="Y101" s="12"/>
      <c r="Z101" s="13"/>
      <c r="AA101" s="14"/>
    </row>
    <row r="102" spans="1:27" ht="14.5" x14ac:dyDescent="0.3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19</v>
      </c>
      <c r="P102" s="12">
        <f t="shared" si="4"/>
        <v>80</v>
      </c>
      <c r="Q102" s="40">
        <f t="shared" si="5"/>
        <v>20</v>
      </c>
      <c r="R102" s="40">
        <f t="shared" si="6"/>
        <v>47.95</v>
      </c>
      <c r="S102" s="12"/>
      <c r="T102" s="12"/>
      <c r="U102" s="12"/>
      <c r="V102" s="12"/>
      <c r="W102" s="12"/>
      <c r="X102" s="12"/>
      <c r="Y102" s="12"/>
      <c r="Z102" s="13"/>
      <c r="AA102" s="14"/>
    </row>
    <row r="103" spans="1:27" ht="14.5" x14ac:dyDescent="0.3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38</v>
      </c>
      <c r="P103" s="12">
        <f t="shared" si="4"/>
        <v>80</v>
      </c>
      <c r="Q103" s="40">
        <f t="shared" si="5"/>
        <v>80</v>
      </c>
      <c r="R103" s="40">
        <f t="shared" si="6"/>
        <v>296.31</v>
      </c>
      <c r="S103" s="12"/>
      <c r="T103" s="12"/>
      <c r="U103" s="12"/>
      <c r="V103" s="12"/>
      <c r="W103" s="12"/>
      <c r="X103" s="12"/>
      <c r="Y103" s="12"/>
      <c r="Z103" s="13"/>
      <c r="AA103" s="14"/>
    </row>
    <row r="104" spans="1:27" ht="14.5" x14ac:dyDescent="0.3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27</v>
      </c>
      <c r="P104" s="12">
        <f t="shared" si="4"/>
        <v>280</v>
      </c>
      <c r="Q104" s="40">
        <f t="shared" si="5"/>
        <v>560</v>
      </c>
      <c r="R104" s="40">
        <f t="shared" si="6"/>
        <v>1179.51</v>
      </c>
      <c r="S104" s="12"/>
      <c r="T104" s="12"/>
      <c r="U104" s="12"/>
      <c r="V104" s="12"/>
      <c r="W104" s="12"/>
      <c r="X104" s="12"/>
      <c r="Y104" s="12"/>
      <c r="Z104" s="13"/>
      <c r="AA104" s="14"/>
    </row>
    <row r="105" spans="1:27" ht="14.5" x14ac:dyDescent="0.3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38</v>
      </c>
      <c r="P105" s="12">
        <f t="shared" si="4"/>
        <v>80</v>
      </c>
      <c r="Q105" s="40">
        <f t="shared" si="5"/>
        <v>40</v>
      </c>
      <c r="R105" s="40">
        <f t="shared" si="6"/>
        <v>43.12</v>
      </c>
      <c r="S105" s="12"/>
      <c r="T105" s="12"/>
      <c r="U105" s="12"/>
      <c r="V105" s="12"/>
      <c r="W105" s="12"/>
      <c r="X105" s="12"/>
      <c r="Y105" s="12"/>
      <c r="Z105" s="13"/>
      <c r="AA105" s="14"/>
    </row>
    <row r="106" spans="1:27" ht="14.5" x14ac:dyDescent="0.3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19</v>
      </c>
      <c r="P106" s="12">
        <f t="shared" si="4"/>
        <v>80</v>
      </c>
      <c r="Q106" s="40">
        <f t="shared" si="5"/>
        <v>60</v>
      </c>
      <c r="R106" s="40">
        <f t="shared" si="6"/>
        <v>223.26</v>
      </c>
      <c r="S106" s="12"/>
      <c r="T106" s="12"/>
      <c r="U106" s="12"/>
      <c r="V106" s="12"/>
      <c r="W106" s="12"/>
      <c r="X106" s="12"/>
      <c r="Y106" s="12"/>
      <c r="Z106" s="13"/>
      <c r="AA106" s="14"/>
    </row>
    <row r="107" spans="1:27" ht="14.5" x14ac:dyDescent="0.3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19</v>
      </c>
      <c r="P107" s="12">
        <f t="shared" si="4"/>
        <v>80</v>
      </c>
      <c r="Q107" s="40">
        <f t="shared" si="5"/>
        <v>20</v>
      </c>
      <c r="R107" s="40">
        <f t="shared" si="6"/>
        <v>85.25</v>
      </c>
      <c r="S107" s="12"/>
      <c r="T107" s="12"/>
      <c r="U107" s="12"/>
      <c r="V107" s="12"/>
      <c r="W107" s="12"/>
      <c r="X107" s="12"/>
      <c r="Y107" s="12"/>
      <c r="Z107" s="13"/>
      <c r="AA107" s="14"/>
    </row>
    <row r="108" spans="1:27" ht="14.5" x14ac:dyDescent="0.3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27</v>
      </c>
      <c r="P108" s="12">
        <f t="shared" si="4"/>
        <v>80</v>
      </c>
      <c r="Q108" s="40">
        <f t="shared" si="5"/>
        <v>20</v>
      </c>
      <c r="R108" s="40">
        <f t="shared" si="6"/>
        <v>50</v>
      </c>
      <c r="S108" s="12"/>
      <c r="T108" s="12"/>
      <c r="U108" s="12"/>
      <c r="V108" s="12"/>
      <c r="W108" s="12"/>
      <c r="X108" s="12"/>
      <c r="Y108" s="12"/>
      <c r="Z108" s="13"/>
      <c r="AA108" s="14"/>
    </row>
    <row r="109" spans="1:27" ht="14.5" x14ac:dyDescent="0.3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19</v>
      </c>
      <c r="P109" s="12">
        <f t="shared" si="4"/>
        <v>80</v>
      </c>
      <c r="Q109" s="40">
        <f t="shared" si="5"/>
        <v>40</v>
      </c>
      <c r="R109" s="40">
        <f t="shared" si="6"/>
        <v>145.84</v>
      </c>
      <c r="S109" s="12"/>
      <c r="T109" s="12"/>
      <c r="U109" s="12"/>
      <c r="V109" s="12"/>
      <c r="W109" s="12"/>
      <c r="X109" s="12"/>
      <c r="Y109" s="12"/>
      <c r="Z109" s="13"/>
      <c r="AA109" s="14"/>
    </row>
    <row r="110" spans="1:27" ht="14.5" x14ac:dyDescent="0.3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38</v>
      </c>
      <c r="P110" s="12">
        <f t="shared" si="4"/>
        <v>280</v>
      </c>
      <c r="Q110" s="40">
        <f t="shared" si="5"/>
        <v>280</v>
      </c>
      <c r="R110" s="40">
        <f t="shared" si="6"/>
        <v>827.09</v>
      </c>
      <c r="S110" s="12"/>
      <c r="T110" s="12"/>
      <c r="U110" s="12"/>
      <c r="V110" s="12"/>
      <c r="W110" s="12"/>
      <c r="X110" s="12"/>
      <c r="Y110" s="12"/>
      <c r="Z110" s="13"/>
      <c r="AA110" s="14"/>
    </row>
    <row r="111" spans="1:27" ht="14.5" x14ac:dyDescent="0.3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27</v>
      </c>
      <c r="P111" s="12">
        <f t="shared" si="4"/>
        <v>80</v>
      </c>
      <c r="Q111" s="40">
        <f t="shared" si="5"/>
        <v>80</v>
      </c>
      <c r="R111" s="40">
        <f t="shared" si="6"/>
        <v>200</v>
      </c>
      <c r="S111" s="12"/>
      <c r="T111" s="12"/>
      <c r="U111" s="12"/>
      <c r="V111" s="12"/>
      <c r="W111" s="12"/>
      <c r="X111" s="12"/>
      <c r="Y111" s="12"/>
      <c r="Z111" s="13"/>
      <c r="AA111" s="14"/>
    </row>
    <row r="112" spans="1:27" ht="14.5" x14ac:dyDescent="0.3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19</v>
      </c>
      <c r="P112" s="12">
        <f t="shared" si="4"/>
        <v>80</v>
      </c>
      <c r="Q112" s="40">
        <f t="shared" si="5"/>
        <v>20</v>
      </c>
      <c r="R112" s="40">
        <f t="shared" si="6"/>
        <v>50</v>
      </c>
      <c r="S112" s="12"/>
      <c r="T112" s="12"/>
      <c r="U112" s="12"/>
      <c r="V112" s="12"/>
      <c r="W112" s="12"/>
      <c r="X112" s="12"/>
      <c r="Y112" s="12"/>
      <c r="Z112" s="13"/>
      <c r="AA112" s="14"/>
    </row>
    <row r="113" spans="1:27" ht="14.5" x14ac:dyDescent="0.3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19</v>
      </c>
      <c r="P113" s="12">
        <f t="shared" si="4"/>
        <v>80</v>
      </c>
      <c r="Q113" s="40">
        <f t="shared" si="5"/>
        <v>20</v>
      </c>
      <c r="R113" s="40">
        <f t="shared" si="6"/>
        <v>47.629999999999995</v>
      </c>
      <c r="S113" s="12"/>
      <c r="T113" s="12"/>
      <c r="U113" s="12"/>
      <c r="V113" s="12"/>
      <c r="W113" s="12"/>
      <c r="X113" s="12"/>
      <c r="Y113" s="12"/>
      <c r="Z113" s="13"/>
      <c r="AA113" s="14"/>
    </row>
    <row r="114" spans="1:27" ht="14.5" x14ac:dyDescent="0.3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19</v>
      </c>
      <c r="P114" s="12">
        <f t="shared" si="4"/>
        <v>80</v>
      </c>
      <c r="Q114" s="40">
        <f t="shared" si="5"/>
        <v>20</v>
      </c>
      <c r="R114" s="40">
        <f t="shared" si="6"/>
        <v>270.41999999999996</v>
      </c>
      <c r="S114" s="12"/>
      <c r="T114" s="12"/>
      <c r="U114" s="12"/>
      <c r="V114" s="12"/>
      <c r="W114" s="12"/>
      <c r="X114" s="12"/>
      <c r="Y114" s="12"/>
      <c r="Z114" s="13"/>
      <c r="AA114" s="14"/>
    </row>
    <row r="115" spans="1:27" ht="14.5" x14ac:dyDescent="0.3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38</v>
      </c>
      <c r="P115" s="12">
        <f t="shared" si="4"/>
        <v>280</v>
      </c>
      <c r="Q115" s="40">
        <f t="shared" si="5"/>
        <v>70</v>
      </c>
      <c r="R115" s="40">
        <f t="shared" si="6"/>
        <v>108.7</v>
      </c>
      <c r="S115" s="12"/>
      <c r="T115" s="12"/>
      <c r="U115" s="12"/>
      <c r="V115" s="12"/>
      <c r="W115" s="12"/>
      <c r="X115" s="12"/>
      <c r="Y115" s="12"/>
      <c r="Z115" s="13"/>
      <c r="AA115" s="14"/>
    </row>
    <row r="116" spans="1:27" ht="14.5" x14ac:dyDescent="0.3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19</v>
      </c>
      <c r="P116" s="12">
        <f t="shared" si="4"/>
        <v>280</v>
      </c>
      <c r="Q116" s="40">
        <f t="shared" si="5"/>
        <v>70</v>
      </c>
      <c r="R116" s="40">
        <f t="shared" si="6"/>
        <v>103</v>
      </c>
      <c r="S116" s="12"/>
      <c r="T116" s="12"/>
      <c r="U116" s="12"/>
      <c r="V116" s="12"/>
      <c r="W116" s="12"/>
      <c r="X116" s="12"/>
      <c r="Y116" s="12"/>
      <c r="Z116" s="13"/>
      <c r="AA116" s="14"/>
    </row>
    <row r="117" spans="1:27" ht="14.5" x14ac:dyDescent="0.3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27</v>
      </c>
      <c r="P117" s="12">
        <f t="shared" si="4"/>
        <v>80</v>
      </c>
      <c r="Q117" s="40">
        <f t="shared" si="5"/>
        <v>60</v>
      </c>
      <c r="R117" s="40">
        <f t="shared" si="6"/>
        <v>186</v>
      </c>
      <c r="S117" s="12"/>
      <c r="T117" s="12"/>
      <c r="U117" s="15"/>
      <c r="V117" s="15"/>
      <c r="W117" s="15"/>
      <c r="X117" s="15"/>
      <c r="Y117" s="15"/>
      <c r="Z117" s="13"/>
      <c r="AA117" s="14"/>
    </row>
    <row r="118" spans="1:27" ht="14.5" x14ac:dyDescent="0.3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19</v>
      </c>
      <c r="P118" s="12">
        <f t="shared" si="4"/>
        <v>280</v>
      </c>
      <c r="Q118" s="40">
        <f t="shared" si="5"/>
        <v>2310</v>
      </c>
      <c r="R118" s="40">
        <f t="shared" si="6"/>
        <v>7256</v>
      </c>
      <c r="S118" s="12"/>
      <c r="T118" s="12"/>
      <c r="U118" s="12"/>
      <c r="V118" s="12"/>
      <c r="W118" s="12"/>
      <c r="X118" s="12"/>
      <c r="Y118" s="12"/>
      <c r="Z118" s="13"/>
      <c r="AA118" s="14"/>
    </row>
    <row r="119" spans="1:27" ht="14.5" x14ac:dyDescent="0.3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27</v>
      </c>
      <c r="P119" s="12">
        <f t="shared" si="4"/>
        <v>80</v>
      </c>
      <c r="Q119" s="40">
        <f t="shared" si="5"/>
        <v>40</v>
      </c>
      <c r="R119" s="40">
        <f t="shared" si="6"/>
        <v>73.539999999999992</v>
      </c>
      <c r="S119" s="12"/>
      <c r="T119" s="12"/>
      <c r="U119" s="12"/>
      <c r="V119" s="12"/>
      <c r="W119" s="12"/>
      <c r="X119" s="12"/>
      <c r="Y119" s="12"/>
      <c r="Z119" s="13"/>
      <c r="AA119" s="14"/>
    </row>
    <row r="120" spans="1:27" ht="14.5" x14ac:dyDescent="0.3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19</v>
      </c>
      <c r="P120" s="12">
        <f t="shared" si="4"/>
        <v>280</v>
      </c>
      <c r="Q120" s="40">
        <f t="shared" si="5"/>
        <v>70</v>
      </c>
      <c r="R120" s="40">
        <f t="shared" si="6"/>
        <v>95</v>
      </c>
      <c r="S120" s="12"/>
      <c r="T120" s="12"/>
      <c r="U120" s="12"/>
      <c r="V120" s="12"/>
      <c r="W120" s="12"/>
      <c r="X120" s="12"/>
      <c r="Y120" s="12"/>
      <c r="Z120" s="13"/>
      <c r="AA120" s="14"/>
    </row>
    <row r="121" spans="1:27" ht="14.5" x14ac:dyDescent="0.3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19</v>
      </c>
      <c r="P121" s="12">
        <f t="shared" si="4"/>
        <v>80</v>
      </c>
      <c r="Q121" s="40">
        <f t="shared" si="5"/>
        <v>40</v>
      </c>
      <c r="R121" s="40">
        <f t="shared" si="6"/>
        <v>68.59</v>
      </c>
      <c r="S121" s="12"/>
      <c r="T121" s="12"/>
      <c r="U121" s="12"/>
      <c r="V121" s="12"/>
      <c r="W121" s="12"/>
      <c r="X121" s="12"/>
      <c r="Y121" s="12"/>
      <c r="Z121" s="13"/>
      <c r="AA121" s="14"/>
    </row>
    <row r="122" spans="1:27" ht="14.5" x14ac:dyDescent="0.3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19</v>
      </c>
      <c r="P122" s="12">
        <f t="shared" si="4"/>
        <v>280</v>
      </c>
      <c r="Q122" s="40">
        <f t="shared" si="5"/>
        <v>700</v>
      </c>
      <c r="R122" s="40">
        <f t="shared" si="6"/>
        <v>913.48</v>
      </c>
      <c r="S122" s="12"/>
      <c r="T122" s="12"/>
      <c r="U122" s="12"/>
      <c r="V122" s="12"/>
      <c r="W122" s="12"/>
      <c r="X122" s="12"/>
      <c r="Y122" s="12"/>
      <c r="Z122" s="13"/>
      <c r="AA122" s="14"/>
    </row>
    <row r="123" spans="1:27" ht="14.5" x14ac:dyDescent="0.3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19</v>
      </c>
      <c r="P123" s="12">
        <f t="shared" si="4"/>
        <v>80</v>
      </c>
      <c r="Q123" s="40">
        <f t="shared" si="5"/>
        <v>40</v>
      </c>
      <c r="R123" s="40">
        <f t="shared" si="6"/>
        <v>123.44</v>
      </c>
      <c r="S123" s="12"/>
      <c r="T123" s="12"/>
      <c r="U123" s="12"/>
      <c r="V123" s="12"/>
      <c r="W123" s="12"/>
      <c r="X123" s="12"/>
      <c r="Y123" s="12"/>
      <c r="Z123" s="13"/>
      <c r="AA123" s="14"/>
    </row>
    <row r="124" spans="1:27" ht="14.5" x14ac:dyDescent="0.3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38</v>
      </c>
      <c r="P124" s="12">
        <f t="shared" si="4"/>
        <v>280</v>
      </c>
      <c r="Q124" s="40">
        <f t="shared" si="5"/>
        <v>280</v>
      </c>
      <c r="R124" s="40">
        <f t="shared" si="6"/>
        <v>305</v>
      </c>
      <c r="S124" s="12"/>
      <c r="T124" s="12"/>
      <c r="U124" s="12"/>
      <c r="V124" s="12"/>
      <c r="W124" s="12"/>
      <c r="X124" s="12"/>
      <c r="Y124" s="12"/>
      <c r="Z124" s="13"/>
      <c r="AA124" s="14"/>
    </row>
    <row r="125" spans="1:27" ht="14.5" x14ac:dyDescent="0.3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19</v>
      </c>
      <c r="P125" s="12">
        <f t="shared" si="4"/>
        <v>80</v>
      </c>
      <c r="Q125" s="40">
        <f t="shared" si="5"/>
        <v>20</v>
      </c>
      <c r="R125" s="40">
        <f t="shared" si="6"/>
        <v>87.96</v>
      </c>
      <c r="S125" s="12"/>
      <c r="T125" s="12"/>
      <c r="U125" s="12"/>
      <c r="V125" s="12"/>
      <c r="W125" s="12"/>
      <c r="X125" s="12"/>
      <c r="Y125" s="12"/>
      <c r="Z125" s="13"/>
      <c r="AA125" s="14"/>
    </row>
    <row r="126" spans="1:27" ht="14.5" x14ac:dyDescent="0.3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27</v>
      </c>
      <c r="P126" s="12">
        <f t="shared" si="4"/>
        <v>80</v>
      </c>
      <c r="Q126" s="40">
        <f t="shared" si="5"/>
        <v>40</v>
      </c>
      <c r="R126" s="40">
        <f t="shared" si="6"/>
        <v>212.02</v>
      </c>
      <c r="S126" s="12"/>
      <c r="T126" s="12"/>
      <c r="U126" s="12"/>
      <c r="V126" s="12"/>
      <c r="W126" s="12"/>
      <c r="X126" s="12"/>
      <c r="Y126" s="12"/>
      <c r="Z126" s="13"/>
      <c r="AA126" s="14"/>
    </row>
    <row r="127" spans="1:27" ht="14.5" x14ac:dyDescent="0.3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27</v>
      </c>
      <c r="P127" s="12">
        <f t="shared" si="4"/>
        <v>80</v>
      </c>
      <c r="Q127" s="40">
        <f t="shared" si="5"/>
        <v>40</v>
      </c>
      <c r="R127" s="40">
        <f t="shared" si="6"/>
        <v>142.22</v>
      </c>
      <c r="S127" s="12"/>
      <c r="T127" s="12"/>
      <c r="U127" s="12"/>
      <c r="V127" s="12"/>
      <c r="W127" s="12"/>
      <c r="X127" s="12"/>
      <c r="Y127" s="12"/>
      <c r="Z127" s="13"/>
      <c r="AA127" s="14"/>
    </row>
    <row r="128" spans="1:27" ht="14.5" x14ac:dyDescent="0.3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19</v>
      </c>
      <c r="P128" s="12">
        <f t="shared" si="4"/>
        <v>80</v>
      </c>
      <c r="Q128" s="40">
        <f t="shared" si="5"/>
        <v>40</v>
      </c>
      <c r="R128" s="40">
        <f t="shared" si="6"/>
        <v>413.55</v>
      </c>
      <c r="S128" s="12"/>
      <c r="T128" s="12"/>
      <c r="U128" s="12"/>
      <c r="V128" s="12"/>
      <c r="W128" s="15"/>
      <c r="X128" s="15"/>
      <c r="Y128" s="15"/>
      <c r="Z128" s="13"/>
      <c r="AA128" s="14"/>
    </row>
    <row r="129" spans="1:27" ht="14.5" x14ac:dyDescent="0.3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19</v>
      </c>
      <c r="P129" s="12">
        <f t="shared" si="4"/>
        <v>585</v>
      </c>
      <c r="Q129" s="40">
        <f t="shared" si="5"/>
        <v>1608.75</v>
      </c>
      <c r="R129" s="40">
        <f t="shared" si="6"/>
        <v>2857.84</v>
      </c>
      <c r="S129" s="12"/>
      <c r="T129" s="12"/>
      <c r="U129" s="12"/>
      <c r="V129" s="12"/>
      <c r="W129" s="12"/>
      <c r="X129" s="12"/>
      <c r="Y129" s="12"/>
      <c r="Z129" s="13"/>
      <c r="AA129" s="14"/>
    </row>
    <row r="130" spans="1:27" ht="14.5" x14ac:dyDescent="0.3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19</v>
      </c>
      <c r="P130" s="12">
        <f t="shared" ref="P130:P193" si="7">H130*I130</f>
        <v>80</v>
      </c>
      <c r="Q130" s="40">
        <f t="shared" ref="Q130:Q193" si="8">P130*L130</f>
        <v>20</v>
      </c>
      <c r="R130" s="40">
        <f t="shared" ref="R130:R193" si="9">Q130+M130</f>
        <v>260</v>
      </c>
      <c r="S130" s="12"/>
      <c r="T130" s="12"/>
      <c r="U130" s="12"/>
      <c r="V130" s="12"/>
      <c r="W130" s="12"/>
      <c r="X130" s="12"/>
      <c r="Y130" s="12"/>
      <c r="Z130" s="13"/>
      <c r="AA130" s="14"/>
    </row>
    <row r="131" spans="1:27" ht="14.5" x14ac:dyDescent="0.3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38</v>
      </c>
      <c r="P131" s="12">
        <f t="shared" si="7"/>
        <v>80</v>
      </c>
      <c r="Q131" s="40">
        <f t="shared" si="8"/>
        <v>20</v>
      </c>
      <c r="R131" s="40">
        <f t="shared" si="9"/>
        <v>47</v>
      </c>
      <c r="S131" s="12"/>
      <c r="T131" s="12"/>
      <c r="U131" s="12"/>
      <c r="V131" s="12"/>
      <c r="W131" s="12"/>
      <c r="X131" s="12"/>
      <c r="Y131" s="12"/>
      <c r="Z131" s="13"/>
      <c r="AA131" s="14"/>
    </row>
    <row r="132" spans="1:27" ht="14.5" x14ac:dyDescent="0.3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38</v>
      </c>
      <c r="P132" s="12">
        <f t="shared" si="7"/>
        <v>280</v>
      </c>
      <c r="Q132" s="40">
        <f t="shared" si="8"/>
        <v>280</v>
      </c>
      <c r="R132" s="40">
        <f t="shared" si="9"/>
        <v>508.63</v>
      </c>
      <c r="S132" s="12"/>
      <c r="T132" s="12"/>
      <c r="U132" s="12"/>
      <c r="V132" s="12"/>
      <c r="W132" s="12"/>
      <c r="X132" s="12"/>
      <c r="Y132" s="12"/>
      <c r="Z132" s="13"/>
      <c r="AA132" s="14"/>
    </row>
    <row r="133" spans="1:27" ht="14.5" x14ac:dyDescent="0.3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19</v>
      </c>
      <c r="P133" s="12">
        <f t="shared" si="7"/>
        <v>80</v>
      </c>
      <c r="Q133" s="40">
        <f t="shared" si="8"/>
        <v>40</v>
      </c>
      <c r="R133" s="40">
        <f t="shared" si="9"/>
        <v>66.58</v>
      </c>
      <c r="S133" s="12"/>
      <c r="T133" s="12"/>
      <c r="U133" s="12"/>
      <c r="V133" s="12"/>
      <c r="W133" s="12"/>
      <c r="X133" s="12"/>
      <c r="Y133" s="12"/>
      <c r="Z133" s="13"/>
      <c r="AA133" s="14"/>
    </row>
    <row r="134" spans="1:27" ht="14.5" x14ac:dyDescent="0.3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19</v>
      </c>
      <c r="P134" s="12">
        <f t="shared" si="7"/>
        <v>280</v>
      </c>
      <c r="Q134" s="40">
        <f t="shared" si="8"/>
        <v>210</v>
      </c>
      <c r="R134" s="40">
        <f t="shared" si="9"/>
        <v>215.71</v>
      </c>
      <c r="S134" s="12"/>
      <c r="T134" s="12"/>
      <c r="U134" s="12"/>
      <c r="V134" s="12"/>
      <c r="W134" s="12"/>
      <c r="X134" s="12"/>
      <c r="Y134" s="12"/>
      <c r="Z134" s="13"/>
      <c r="AA134" s="14"/>
    </row>
    <row r="135" spans="1:27" ht="14.5" x14ac:dyDescent="0.3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38</v>
      </c>
      <c r="P135" s="12">
        <f t="shared" si="7"/>
        <v>280</v>
      </c>
      <c r="Q135" s="40">
        <f t="shared" si="8"/>
        <v>140</v>
      </c>
      <c r="R135" s="40">
        <f t="shared" si="9"/>
        <v>403.05</v>
      </c>
      <c r="S135" s="12"/>
      <c r="T135" s="12"/>
      <c r="U135" s="12"/>
      <c r="V135" s="12"/>
      <c r="W135" s="12"/>
      <c r="X135" s="12"/>
      <c r="Y135" s="12"/>
      <c r="Z135" s="13"/>
      <c r="AA135" s="14"/>
    </row>
    <row r="136" spans="1:27" ht="14.5" x14ac:dyDescent="0.3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19</v>
      </c>
      <c r="P136" s="12">
        <f t="shared" si="7"/>
        <v>280</v>
      </c>
      <c r="Q136" s="40">
        <f t="shared" si="8"/>
        <v>490</v>
      </c>
      <c r="R136" s="40">
        <f t="shared" si="9"/>
        <v>498.25</v>
      </c>
      <c r="S136" s="12"/>
      <c r="T136" s="12"/>
      <c r="U136" s="12"/>
      <c r="V136" s="12"/>
      <c r="W136" s="12"/>
      <c r="X136" s="12"/>
      <c r="Y136" s="12"/>
      <c r="Z136" s="13"/>
      <c r="AA136" s="14"/>
    </row>
    <row r="137" spans="1:27" ht="14.5" x14ac:dyDescent="0.3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19</v>
      </c>
      <c r="P137" s="12">
        <f t="shared" si="7"/>
        <v>80</v>
      </c>
      <c r="Q137" s="40">
        <f t="shared" si="8"/>
        <v>40</v>
      </c>
      <c r="R137" s="40">
        <f t="shared" si="9"/>
        <v>55.63</v>
      </c>
      <c r="S137" s="12"/>
      <c r="T137" s="12"/>
      <c r="U137" s="12"/>
      <c r="V137" s="12"/>
      <c r="W137" s="12"/>
      <c r="X137" s="12"/>
      <c r="Y137" s="12"/>
      <c r="Z137" s="13"/>
      <c r="AA137" s="14"/>
    </row>
    <row r="138" spans="1:27" ht="14.5" x14ac:dyDescent="0.3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19</v>
      </c>
      <c r="P138" s="12">
        <f t="shared" si="7"/>
        <v>80</v>
      </c>
      <c r="Q138" s="40">
        <f t="shared" si="8"/>
        <v>40</v>
      </c>
      <c r="R138" s="40">
        <f t="shared" si="9"/>
        <v>55.63</v>
      </c>
      <c r="S138" s="12"/>
      <c r="T138" s="12"/>
      <c r="U138" s="12"/>
      <c r="V138" s="12"/>
      <c r="W138" s="12"/>
      <c r="X138" s="12"/>
      <c r="Y138" s="12"/>
      <c r="Z138" s="13"/>
      <c r="AA138" s="14"/>
    </row>
    <row r="139" spans="1:27" ht="14.5" x14ac:dyDescent="0.3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38</v>
      </c>
      <c r="P139" s="12">
        <f t="shared" si="7"/>
        <v>80</v>
      </c>
      <c r="Q139" s="40">
        <f t="shared" si="8"/>
        <v>60</v>
      </c>
      <c r="R139" s="40">
        <f t="shared" si="9"/>
        <v>88.5</v>
      </c>
      <c r="S139" s="12"/>
      <c r="T139" s="12"/>
      <c r="U139" s="12"/>
      <c r="V139" s="12"/>
      <c r="W139" s="12"/>
      <c r="X139" s="12"/>
      <c r="Y139" s="12"/>
      <c r="Z139" s="13"/>
      <c r="AA139" s="14"/>
    </row>
    <row r="140" spans="1:27" ht="14.5" x14ac:dyDescent="0.3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19</v>
      </c>
      <c r="P140" s="12">
        <f t="shared" si="7"/>
        <v>80</v>
      </c>
      <c r="Q140" s="40">
        <f t="shared" si="8"/>
        <v>40</v>
      </c>
      <c r="R140" s="40">
        <f t="shared" si="9"/>
        <v>788.44</v>
      </c>
      <c r="S140" s="12"/>
      <c r="T140" s="12"/>
      <c r="U140" s="12"/>
      <c r="V140" s="12"/>
      <c r="W140" s="12"/>
      <c r="X140" s="12"/>
      <c r="Y140" s="12"/>
      <c r="Z140" s="13"/>
      <c r="AA140" s="14"/>
    </row>
    <row r="141" spans="1:27" ht="14.5" x14ac:dyDescent="0.3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27</v>
      </c>
      <c r="P141" s="12">
        <f t="shared" si="7"/>
        <v>80</v>
      </c>
      <c r="Q141" s="40">
        <f t="shared" si="8"/>
        <v>80</v>
      </c>
      <c r="R141" s="40">
        <f t="shared" si="9"/>
        <v>166.36</v>
      </c>
      <c r="S141" s="12"/>
      <c r="T141" s="12"/>
      <c r="U141" s="12"/>
      <c r="V141" s="12"/>
      <c r="W141" s="12"/>
      <c r="X141" s="12"/>
      <c r="Y141" s="12"/>
      <c r="Z141" s="13"/>
      <c r="AA141" s="14"/>
    </row>
    <row r="142" spans="1:27" ht="14.5" x14ac:dyDescent="0.3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27</v>
      </c>
      <c r="P142" s="12">
        <f t="shared" si="7"/>
        <v>80</v>
      </c>
      <c r="Q142" s="40">
        <f t="shared" si="8"/>
        <v>20</v>
      </c>
      <c r="R142" s="40">
        <f t="shared" si="9"/>
        <v>128</v>
      </c>
      <c r="S142" s="12"/>
      <c r="T142" s="12"/>
      <c r="U142" s="12"/>
      <c r="V142" s="12"/>
      <c r="W142" s="12"/>
      <c r="X142" s="12"/>
      <c r="Y142" s="12"/>
      <c r="Z142" s="13"/>
      <c r="AA142" s="14"/>
    </row>
    <row r="143" spans="1:27" ht="14.5" x14ac:dyDescent="0.3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19</v>
      </c>
      <c r="P143" s="12">
        <f t="shared" si="7"/>
        <v>280</v>
      </c>
      <c r="Q143" s="40">
        <f t="shared" si="8"/>
        <v>140</v>
      </c>
      <c r="R143" s="40">
        <f t="shared" si="9"/>
        <v>419.31</v>
      </c>
      <c r="S143" s="12"/>
      <c r="T143" s="12"/>
      <c r="U143" s="12"/>
      <c r="V143" s="12"/>
      <c r="W143" s="12"/>
      <c r="X143" s="12"/>
      <c r="Y143" s="12"/>
      <c r="Z143" s="13"/>
      <c r="AA143" s="14"/>
    </row>
    <row r="144" spans="1:27" ht="14.5" x14ac:dyDescent="0.3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19</v>
      </c>
      <c r="P144" s="12">
        <f t="shared" si="7"/>
        <v>80</v>
      </c>
      <c r="Q144" s="40">
        <f t="shared" si="8"/>
        <v>40</v>
      </c>
      <c r="R144" s="40">
        <f t="shared" si="9"/>
        <v>65.260000000000005</v>
      </c>
      <c r="S144" s="12"/>
      <c r="T144" s="12"/>
      <c r="U144" s="12"/>
      <c r="V144" s="12"/>
      <c r="W144" s="12"/>
      <c r="X144" s="12"/>
      <c r="Y144" s="12"/>
      <c r="Z144" s="13"/>
      <c r="AA144" s="14"/>
    </row>
    <row r="145" spans="1:27" ht="14.5" x14ac:dyDescent="0.3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38</v>
      </c>
      <c r="P145" s="12">
        <f t="shared" si="7"/>
        <v>80</v>
      </c>
      <c r="Q145" s="40">
        <f t="shared" si="8"/>
        <v>80</v>
      </c>
      <c r="R145" s="40">
        <f t="shared" si="9"/>
        <v>431.02</v>
      </c>
      <c r="S145" s="12"/>
      <c r="T145" s="12"/>
      <c r="U145" s="12"/>
      <c r="V145" s="12"/>
      <c r="W145" s="12"/>
      <c r="X145" s="12"/>
      <c r="Y145" s="12"/>
      <c r="Z145" s="13"/>
      <c r="AA145" s="14"/>
    </row>
    <row r="146" spans="1:27" ht="14.5" x14ac:dyDescent="0.3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19</v>
      </c>
      <c r="P146" s="12">
        <f t="shared" si="7"/>
        <v>80</v>
      </c>
      <c r="Q146" s="40">
        <f t="shared" si="8"/>
        <v>40</v>
      </c>
      <c r="R146" s="40">
        <f t="shared" si="9"/>
        <v>67.95</v>
      </c>
      <c r="S146" s="12"/>
      <c r="T146" s="12"/>
      <c r="U146" s="12"/>
      <c r="V146" s="12"/>
      <c r="W146" s="12"/>
      <c r="X146" s="12"/>
      <c r="Y146" s="12"/>
      <c r="Z146" s="13"/>
      <c r="AA146" s="14"/>
    </row>
    <row r="147" spans="1:27" ht="14.5" x14ac:dyDescent="0.3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19</v>
      </c>
      <c r="P147" s="12">
        <f t="shared" si="7"/>
        <v>280</v>
      </c>
      <c r="Q147" s="40">
        <f t="shared" si="8"/>
        <v>210</v>
      </c>
      <c r="R147" s="40">
        <f t="shared" si="9"/>
        <v>272.13</v>
      </c>
      <c r="S147" s="12"/>
      <c r="T147" s="12"/>
      <c r="U147" s="12"/>
      <c r="V147" s="12"/>
      <c r="W147" s="15"/>
      <c r="X147" s="15"/>
      <c r="Y147" s="15"/>
      <c r="Z147" s="13"/>
      <c r="AA147" s="14"/>
    </row>
    <row r="148" spans="1:27" ht="14.5" x14ac:dyDescent="0.3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27</v>
      </c>
      <c r="P148" s="12">
        <f t="shared" si="7"/>
        <v>80</v>
      </c>
      <c r="Q148" s="40">
        <f t="shared" si="8"/>
        <v>560</v>
      </c>
      <c r="R148" s="40">
        <f t="shared" si="9"/>
        <v>3956.25</v>
      </c>
      <c r="S148" s="12"/>
      <c r="T148" s="12"/>
      <c r="U148" s="12"/>
      <c r="V148" s="12"/>
      <c r="W148" s="12"/>
      <c r="X148" s="12"/>
      <c r="Y148" s="12"/>
      <c r="Z148" s="13"/>
      <c r="AA148" s="14"/>
    </row>
    <row r="149" spans="1:27" ht="14.5" x14ac:dyDescent="0.3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19</v>
      </c>
      <c r="P149" s="12">
        <f t="shared" si="7"/>
        <v>280</v>
      </c>
      <c r="Q149" s="40">
        <f t="shared" si="8"/>
        <v>140</v>
      </c>
      <c r="R149" s="40">
        <f t="shared" si="9"/>
        <v>162</v>
      </c>
      <c r="S149" s="12"/>
      <c r="T149" s="12"/>
      <c r="U149" s="12"/>
      <c r="V149" s="12"/>
      <c r="W149" s="12"/>
      <c r="X149" s="12"/>
      <c r="Y149" s="12"/>
      <c r="Z149" s="13"/>
      <c r="AA149" s="14"/>
    </row>
    <row r="150" spans="1:27" ht="14.5" x14ac:dyDescent="0.3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27</v>
      </c>
      <c r="P150" s="12">
        <f t="shared" si="7"/>
        <v>80</v>
      </c>
      <c r="Q150" s="40">
        <f t="shared" si="8"/>
        <v>40</v>
      </c>
      <c r="R150" s="40">
        <f t="shared" si="9"/>
        <v>203.37</v>
      </c>
      <c r="S150" s="12"/>
      <c r="T150" s="12"/>
      <c r="U150" s="12"/>
      <c r="V150" s="12"/>
      <c r="W150" s="12"/>
      <c r="X150" s="12"/>
      <c r="Y150" s="12"/>
      <c r="Z150" s="13"/>
      <c r="AA150" s="14"/>
    </row>
    <row r="151" spans="1:27" ht="14.5" x14ac:dyDescent="0.3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19</v>
      </c>
      <c r="P151" s="12">
        <f t="shared" si="7"/>
        <v>80</v>
      </c>
      <c r="Q151" s="40">
        <f t="shared" si="8"/>
        <v>20</v>
      </c>
      <c r="R151" s="40">
        <f t="shared" si="9"/>
        <v>45.41</v>
      </c>
      <c r="S151" s="12"/>
      <c r="T151" s="12"/>
      <c r="U151" s="12"/>
      <c r="V151" s="12"/>
      <c r="W151" s="12"/>
      <c r="X151" s="12"/>
      <c r="Y151" s="12"/>
      <c r="Z151" s="13"/>
      <c r="AA151" s="14"/>
    </row>
    <row r="152" spans="1:27" ht="14.5" x14ac:dyDescent="0.3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38</v>
      </c>
      <c r="P152" s="12">
        <f t="shared" si="7"/>
        <v>280</v>
      </c>
      <c r="Q152" s="40">
        <f t="shared" si="8"/>
        <v>210</v>
      </c>
      <c r="R152" s="40">
        <f t="shared" si="9"/>
        <v>392.7</v>
      </c>
      <c r="S152" s="12"/>
      <c r="T152" s="12"/>
      <c r="U152" s="12"/>
      <c r="V152" s="12"/>
      <c r="W152" s="12"/>
      <c r="X152" s="12"/>
      <c r="Y152" s="12"/>
      <c r="Z152" s="13"/>
      <c r="AA152" s="14"/>
    </row>
    <row r="153" spans="1:27" ht="14.5" x14ac:dyDescent="0.3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38</v>
      </c>
      <c r="P153" s="12">
        <f t="shared" si="7"/>
        <v>80</v>
      </c>
      <c r="Q153" s="40">
        <f t="shared" si="8"/>
        <v>40</v>
      </c>
      <c r="R153" s="40">
        <f t="shared" si="9"/>
        <v>113.51</v>
      </c>
      <c r="S153" s="12"/>
      <c r="T153" s="12"/>
      <c r="U153" s="12"/>
      <c r="V153" s="12"/>
      <c r="W153" s="12"/>
      <c r="X153" s="12"/>
      <c r="Y153" s="12"/>
      <c r="Z153" s="13"/>
      <c r="AA153" s="14"/>
    </row>
    <row r="154" spans="1:27" ht="14.5" x14ac:dyDescent="0.3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19</v>
      </c>
      <c r="P154" s="12">
        <f t="shared" si="7"/>
        <v>280</v>
      </c>
      <c r="Q154" s="40">
        <f t="shared" si="8"/>
        <v>140</v>
      </c>
      <c r="R154" s="40">
        <f t="shared" si="9"/>
        <v>255.22</v>
      </c>
      <c r="S154" s="12"/>
      <c r="T154" s="12"/>
      <c r="U154" s="12"/>
      <c r="V154" s="12"/>
      <c r="W154" s="12"/>
      <c r="X154" s="12"/>
      <c r="Y154" s="12"/>
      <c r="Z154" s="13"/>
      <c r="AA154" s="14"/>
    </row>
    <row r="155" spans="1:27" ht="14.5" x14ac:dyDescent="0.3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38</v>
      </c>
      <c r="P155" s="12">
        <f t="shared" si="7"/>
        <v>280</v>
      </c>
      <c r="Q155" s="40">
        <f t="shared" si="8"/>
        <v>210</v>
      </c>
      <c r="R155" s="40">
        <f t="shared" si="9"/>
        <v>550.45000000000005</v>
      </c>
      <c r="S155" s="12"/>
      <c r="T155" s="12"/>
      <c r="U155" s="12"/>
      <c r="V155" s="12"/>
      <c r="W155" s="12"/>
      <c r="X155" s="12"/>
      <c r="Y155" s="12"/>
      <c r="Z155" s="13"/>
      <c r="AA155" s="14"/>
    </row>
    <row r="156" spans="1:27" ht="14.5" x14ac:dyDescent="0.3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19</v>
      </c>
      <c r="P156" s="12">
        <f t="shared" si="7"/>
        <v>80</v>
      </c>
      <c r="Q156" s="40">
        <f t="shared" si="8"/>
        <v>40</v>
      </c>
      <c r="R156" s="40">
        <f t="shared" si="9"/>
        <v>52</v>
      </c>
      <c r="S156" s="12"/>
      <c r="T156" s="12"/>
      <c r="U156" s="12"/>
      <c r="V156" s="12"/>
      <c r="W156" s="12"/>
      <c r="X156" s="12"/>
      <c r="Y156" s="12"/>
      <c r="Z156" s="13"/>
      <c r="AA156" s="14"/>
    </row>
    <row r="157" spans="1:27" ht="14.5" x14ac:dyDescent="0.3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19</v>
      </c>
      <c r="P157" s="12">
        <f t="shared" si="7"/>
        <v>80</v>
      </c>
      <c r="Q157" s="40">
        <f t="shared" si="8"/>
        <v>40</v>
      </c>
      <c r="R157" s="40">
        <f t="shared" si="9"/>
        <v>76.75</v>
      </c>
      <c r="S157" s="12"/>
      <c r="T157" s="12"/>
      <c r="U157" s="12"/>
      <c r="V157" s="12"/>
      <c r="W157" s="12"/>
      <c r="X157" s="12"/>
      <c r="Y157" s="12"/>
      <c r="Z157" s="13"/>
      <c r="AA157" s="14"/>
    </row>
    <row r="158" spans="1:27" ht="14.5" x14ac:dyDescent="0.3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27</v>
      </c>
      <c r="P158" s="12">
        <f t="shared" si="7"/>
        <v>80</v>
      </c>
      <c r="Q158" s="40">
        <f t="shared" si="8"/>
        <v>140</v>
      </c>
      <c r="R158" s="40">
        <f t="shared" si="9"/>
        <v>323.95</v>
      </c>
      <c r="S158" s="12"/>
      <c r="T158" s="12"/>
      <c r="U158" s="12"/>
      <c r="V158" s="12"/>
      <c r="W158" s="12"/>
      <c r="X158" s="12"/>
      <c r="Y158" s="12"/>
      <c r="Z158" s="13"/>
      <c r="AA158" s="14"/>
    </row>
    <row r="159" spans="1:27" ht="14.5" x14ac:dyDescent="0.3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27</v>
      </c>
      <c r="P159" s="12">
        <f t="shared" si="7"/>
        <v>80</v>
      </c>
      <c r="Q159" s="40">
        <f t="shared" si="8"/>
        <v>20</v>
      </c>
      <c r="R159" s="40">
        <f t="shared" si="9"/>
        <v>46.58</v>
      </c>
      <c r="S159" s="12"/>
      <c r="T159" s="12"/>
      <c r="U159" s="12"/>
      <c r="V159" s="12"/>
      <c r="W159" s="12"/>
      <c r="X159" s="12"/>
      <c r="Y159" s="12"/>
      <c r="Z159" s="13"/>
      <c r="AA159" s="14"/>
    </row>
    <row r="160" spans="1:27" ht="14.5" x14ac:dyDescent="0.3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38</v>
      </c>
      <c r="P160" s="12">
        <f t="shared" si="7"/>
        <v>80</v>
      </c>
      <c r="Q160" s="40">
        <f t="shared" si="8"/>
        <v>40</v>
      </c>
      <c r="R160" s="40">
        <f t="shared" si="9"/>
        <v>53.42</v>
      </c>
      <c r="S160" s="12"/>
      <c r="T160" s="12"/>
      <c r="U160" s="12"/>
      <c r="V160" s="12"/>
      <c r="W160" s="12"/>
      <c r="X160" s="12"/>
      <c r="Y160" s="12"/>
      <c r="Z160" s="13"/>
      <c r="AA160" s="14"/>
    </row>
    <row r="161" spans="1:27" ht="14.5" x14ac:dyDescent="0.3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27</v>
      </c>
      <c r="P161" s="12">
        <f t="shared" si="7"/>
        <v>80</v>
      </c>
      <c r="Q161" s="40">
        <f t="shared" si="8"/>
        <v>80</v>
      </c>
      <c r="R161" s="40">
        <f t="shared" si="9"/>
        <v>404</v>
      </c>
      <c r="S161" s="12"/>
      <c r="T161" s="12"/>
      <c r="U161" s="12"/>
      <c r="V161" s="12"/>
      <c r="W161" s="12"/>
      <c r="X161" s="12"/>
      <c r="Y161" s="12"/>
      <c r="Z161" s="13"/>
      <c r="AA161" s="14"/>
    </row>
    <row r="162" spans="1:27" ht="14.5" x14ac:dyDescent="0.3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38</v>
      </c>
      <c r="P162" s="12">
        <f t="shared" si="7"/>
        <v>280</v>
      </c>
      <c r="Q162" s="40">
        <f t="shared" si="8"/>
        <v>140</v>
      </c>
      <c r="R162" s="40">
        <f t="shared" si="9"/>
        <v>644.21</v>
      </c>
      <c r="S162" s="12"/>
      <c r="T162" s="12"/>
      <c r="U162" s="12"/>
      <c r="V162" s="12"/>
      <c r="W162" s="12"/>
      <c r="X162" s="12"/>
      <c r="Y162" s="12"/>
      <c r="Z162" s="13"/>
      <c r="AA162" s="14"/>
    </row>
    <row r="163" spans="1:27" ht="14.5" x14ac:dyDescent="0.3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19</v>
      </c>
      <c r="P163" s="12">
        <f t="shared" si="7"/>
        <v>280</v>
      </c>
      <c r="Q163" s="40">
        <f t="shared" si="8"/>
        <v>140</v>
      </c>
      <c r="R163" s="40">
        <f t="shared" si="9"/>
        <v>478.07</v>
      </c>
      <c r="S163" s="12"/>
      <c r="T163" s="12"/>
      <c r="U163" s="12"/>
      <c r="V163" s="12"/>
      <c r="W163" s="12"/>
      <c r="X163" s="12"/>
      <c r="Y163" s="12"/>
      <c r="Z163" s="13"/>
      <c r="AA163" s="14"/>
    </row>
    <row r="164" spans="1:27" ht="14.5" x14ac:dyDescent="0.3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38</v>
      </c>
      <c r="P164" s="12">
        <f t="shared" si="7"/>
        <v>280</v>
      </c>
      <c r="Q164" s="40">
        <f t="shared" si="8"/>
        <v>420</v>
      </c>
      <c r="R164" s="40">
        <f t="shared" si="9"/>
        <v>420.98</v>
      </c>
      <c r="S164" s="12"/>
      <c r="T164" s="12"/>
      <c r="U164" s="12"/>
      <c r="V164" s="12"/>
      <c r="W164" s="12"/>
      <c r="X164" s="12"/>
      <c r="Y164" s="12"/>
      <c r="Z164" s="13"/>
      <c r="AA164" s="14"/>
    </row>
    <row r="165" spans="1:27" ht="14.5" x14ac:dyDescent="0.3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19</v>
      </c>
      <c r="P165" s="12">
        <f t="shared" si="7"/>
        <v>80</v>
      </c>
      <c r="Q165" s="40">
        <f t="shared" si="8"/>
        <v>40</v>
      </c>
      <c r="R165" s="40">
        <f t="shared" si="9"/>
        <v>54.88</v>
      </c>
      <c r="S165" s="12"/>
      <c r="T165" s="12"/>
      <c r="U165" s="12"/>
      <c r="V165" s="12"/>
      <c r="W165" s="12"/>
      <c r="X165" s="12"/>
      <c r="Y165" s="12"/>
      <c r="Z165" s="13"/>
      <c r="AA165" s="14"/>
    </row>
    <row r="166" spans="1:27" ht="14.5" x14ac:dyDescent="0.3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19</v>
      </c>
      <c r="P166" s="12">
        <f t="shared" si="7"/>
        <v>80</v>
      </c>
      <c r="Q166" s="40">
        <f t="shared" si="8"/>
        <v>40</v>
      </c>
      <c r="R166" s="40">
        <f t="shared" si="9"/>
        <v>121.9</v>
      </c>
      <c r="S166" s="12"/>
      <c r="T166" s="12"/>
      <c r="U166" s="12"/>
      <c r="V166" s="12"/>
      <c r="W166" s="12"/>
      <c r="X166" s="12"/>
      <c r="Y166" s="12"/>
      <c r="Z166" s="13"/>
      <c r="AA166" s="14"/>
    </row>
    <row r="167" spans="1:27" ht="14.5" x14ac:dyDescent="0.3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19</v>
      </c>
      <c r="P167" s="12">
        <f t="shared" si="7"/>
        <v>280</v>
      </c>
      <c r="Q167" s="40">
        <f t="shared" si="8"/>
        <v>70</v>
      </c>
      <c r="R167" s="40">
        <f t="shared" si="9"/>
        <v>91.33</v>
      </c>
      <c r="S167" s="12"/>
      <c r="T167" s="12"/>
      <c r="U167" s="12"/>
      <c r="V167" s="12"/>
      <c r="W167" s="12"/>
      <c r="X167" s="12"/>
      <c r="Y167" s="12"/>
      <c r="Z167" s="13"/>
      <c r="AA167" s="14"/>
    </row>
    <row r="168" spans="1:27" ht="14.5" x14ac:dyDescent="0.3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27</v>
      </c>
      <c r="P168" s="12">
        <f t="shared" si="7"/>
        <v>80</v>
      </c>
      <c r="Q168" s="40">
        <f t="shared" si="8"/>
        <v>20</v>
      </c>
      <c r="R168" s="40">
        <f t="shared" si="9"/>
        <v>140</v>
      </c>
      <c r="S168" s="12"/>
      <c r="T168" s="12"/>
      <c r="U168" s="12"/>
      <c r="V168" s="12"/>
      <c r="W168" s="15"/>
      <c r="X168" s="15"/>
      <c r="Y168" s="15"/>
      <c r="Z168" s="13"/>
      <c r="AA168" s="14"/>
    </row>
    <row r="169" spans="1:27" ht="14.5" x14ac:dyDescent="0.3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19</v>
      </c>
      <c r="P169" s="12">
        <f t="shared" si="7"/>
        <v>280</v>
      </c>
      <c r="Q169" s="40">
        <f t="shared" si="8"/>
        <v>140</v>
      </c>
      <c r="R169" s="40">
        <f t="shared" si="9"/>
        <v>1719.4</v>
      </c>
      <c r="S169" s="12"/>
      <c r="T169" s="12"/>
      <c r="U169" s="12"/>
      <c r="V169" s="12"/>
      <c r="W169" s="12"/>
      <c r="X169" s="12"/>
      <c r="Y169" s="12"/>
      <c r="Z169" s="13"/>
      <c r="AA169" s="14"/>
    </row>
    <row r="170" spans="1:27" ht="14.5" x14ac:dyDescent="0.3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38</v>
      </c>
      <c r="P170" s="12">
        <f t="shared" si="7"/>
        <v>280</v>
      </c>
      <c r="Q170" s="40">
        <f t="shared" si="8"/>
        <v>140</v>
      </c>
      <c r="R170" s="40">
        <f t="shared" si="9"/>
        <v>314.18</v>
      </c>
      <c r="S170" s="12"/>
      <c r="T170" s="12"/>
      <c r="U170" s="12"/>
      <c r="V170" s="12"/>
      <c r="W170" s="12"/>
      <c r="X170" s="12"/>
      <c r="Y170" s="12"/>
      <c r="Z170" s="13"/>
      <c r="AA170" s="14"/>
    </row>
    <row r="171" spans="1:27" ht="14.5" x14ac:dyDescent="0.3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19</v>
      </c>
      <c r="P171" s="12">
        <f t="shared" si="7"/>
        <v>80</v>
      </c>
      <c r="Q171" s="40">
        <f t="shared" si="8"/>
        <v>60</v>
      </c>
      <c r="R171" s="40">
        <f t="shared" si="9"/>
        <v>80</v>
      </c>
      <c r="S171" s="12"/>
      <c r="T171" s="12"/>
      <c r="U171" s="12"/>
      <c r="V171" s="12"/>
      <c r="W171" s="12"/>
      <c r="X171" s="12"/>
      <c r="Y171" s="12"/>
      <c r="Z171" s="13"/>
      <c r="AA171" s="14"/>
    </row>
    <row r="172" spans="1:27" ht="14.5" x14ac:dyDescent="0.3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27</v>
      </c>
      <c r="P172" s="12">
        <f t="shared" si="7"/>
        <v>80</v>
      </c>
      <c r="Q172" s="40">
        <f t="shared" si="8"/>
        <v>200</v>
      </c>
      <c r="R172" s="40">
        <f t="shared" si="9"/>
        <v>889.15</v>
      </c>
      <c r="S172" s="12"/>
      <c r="T172" s="12"/>
      <c r="U172" s="12"/>
      <c r="V172" s="12"/>
      <c r="W172" s="12"/>
      <c r="X172" s="12"/>
      <c r="Y172" s="12"/>
      <c r="Z172" s="13"/>
      <c r="AA172" s="14"/>
    </row>
    <row r="173" spans="1:27" ht="14.5" x14ac:dyDescent="0.3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19</v>
      </c>
      <c r="P173" s="12">
        <f t="shared" si="7"/>
        <v>80</v>
      </c>
      <c r="Q173" s="40">
        <f t="shared" si="8"/>
        <v>20</v>
      </c>
      <c r="R173" s="40">
        <f t="shared" si="9"/>
        <v>176</v>
      </c>
      <c r="S173" s="12"/>
      <c r="T173" s="12"/>
      <c r="U173" s="12"/>
      <c r="V173" s="12"/>
      <c r="W173" s="12"/>
      <c r="X173" s="12"/>
      <c r="Y173" s="12"/>
      <c r="Z173" s="13"/>
      <c r="AA173" s="14"/>
    </row>
    <row r="174" spans="1:27" ht="14.5" x14ac:dyDescent="0.3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19</v>
      </c>
      <c r="P174" s="12">
        <f t="shared" si="7"/>
        <v>80</v>
      </c>
      <c r="Q174" s="40">
        <f t="shared" si="8"/>
        <v>20</v>
      </c>
      <c r="R174" s="40">
        <f t="shared" si="9"/>
        <v>65.72999999999999</v>
      </c>
      <c r="S174" s="12"/>
      <c r="T174" s="12"/>
      <c r="U174" s="12"/>
      <c r="V174" s="12"/>
      <c r="W174" s="12"/>
      <c r="X174" s="12"/>
      <c r="Y174" s="12"/>
      <c r="Z174" s="13"/>
      <c r="AA174" s="14"/>
    </row>
    <row r="175" spans="1:27" ht="14.5" x14ac:dyDescent="0.3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19</v>
      </c>
      <c r="P175" s="12">
        <f t="shared" si="7"/>
        <v>280</v>
      </c>
      <c r="Q175" s="40">
        <f t="shared" si="8"/>
        <v>140</v>
      </c>
      <c r="R175" s="40">
        <f t="shared" si="9"/>
        <v>344.28</v>
      </c>
      <c r="S175" s="12"/>
      <c r="T175" s="12"/>
      <c r="U175" s="12"/>
      <c r="V175" s="12"/>
      <c r="W175" s="12"/>
      <c r="X175" s="12"/>
      <c r="Y175" s="12"/>
      <c r="Z175" s="13"/>
      <c r="AA175" s="14"/>
    </row>
    <row r="176" spans="1:27" ht="14.5" x14ac:dyDescent="0.3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19</v>
      </c>
      <c r="P176" s="12">
        <f t="shared" si="7"/>
        <v>80</v>
      </c>
      <c r="Q176" s="40">
        <f t="shared" si="8"/>
        <v>20</v>
      </c>
      <c r="R176" s="40">
        <f t="shared" si="9"/>
        <v>41.33</v>
      </c>
      <c r="S176" s="12"/>
      <c r="T176" s="12"/>
      <c r="U176" s="12"/>
      <c r="V176" s="12"/>
      <c r="W176" s="12"/>
      <c r="X176" s="12"/>
      <c r="Y176" s="12"/>
      <c r="Z176" s="13"/>
      <c r="AA176" s="14"/>
    </row>
    <row r="177" spans="1:27" ht="14.5" x14ac:dyDescent="0.3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27</v>
      </c>
      <c r="P177" s="12">
        <f t="shared" si="7"/>
        <v>80</v>
      </c>
      <c r="Q177" s="40">
        <f t="shared" si="8"/>
        <v>40</v>
      </c>
      <c r="R177" s="40">
        <f t="shared" si="9"/>
        <v>74.08</v>
      </c>
      <c r="S177" s="12"/>
      <c r="T177" s="12"/>
      <c r="U177" s="12"/>
      <c r="V177" s="12"/>
      <c r="W177" s="12"/>
      <c r="X177" s="12"/>
      <c r="Y177" s="12"/>
      <c r="Z177" s="13"/>
      <c r="AA177" s="14"/>
    </row>
    <row r="178" spans="1:27" ht="14.5" x14ac:dyDescent="0.3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19</v>
      </c>
      <c r="P178" s="12">
        <f t="shared" si="7"/>
        <v>280</v>
      </c>
      <c r="Q178" s="40">
        <f t="shared" si="8"/>
        <v>210</v>
      </c>
      <c r="R178" s="40">
        <f t="shared" si="9"/>
        <v>422.01</v>
      </c>
      <c r="S178" s="12"/>
      <c r="T178" s="12"/>
      <c r="U178" s="12"/>
      <c r="V178" s="12"/>
      <c r="W178" s="12"/>
      <c r="X178" s="12"/>
      <c r="Y178" s="12"/>
      <c r="Z178" s="13"/>
      <c r="AA178" s="14"/>
    </row>
    <row r="179" spans="1:27" ht="14.5" x14ac:dyDescent="0.3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38</v>
      </c>
      <c r="P179" s="12">
        <f t="shared" si="7"/>
        <v>80</v>
      </c>
      <c r="Q179" s="40">
        <f t="shared" si="8"/>
        <v>80</v>
      </c>
      <c r="R179" s="40">
        <f t="shared" si="9"/>
        <v>421.27</v>
      </c>
      <c r="S179" s="12"/>
      <c r="T179" s="12"/>
      <c r="U179" s="12"/>
      <c r="V179" s="12"/>
      <c r="W179" s="12"/>
      <c r="X179" s="12"/>
      <c r="Y179" s="12"/>
      <c r="Z179" s="13"/>
      <c r="AA179" s="14"/>
    </row>
    <row r="180" spans="1:27" ht="14.5" x14ac:dyDescent="0.3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19</v>
      </c>
      <c r="P180" s="12">
        <f t="shared" si="7"/>
        <v>80</v>
      </c>
      <c r="Q180" s="40">
        <f t="shared" si="8"/>
        <v>40</v>
      </c>
      <c r="R180" s="40">
        <f t="shared" si="9"/>
        <v>65.77</v>
      </c>
      <c r="S180" s="12"/>
      <c r="T180" s="12"/>
      <c r="U180" s="12"/>
      <c r="V180" s="12"/>
      <c r="W180" s="12"/>
      <c r="X180" s="12"/>
      <c r="Y180" s="12"/>
      <c r="Z180" s="13"/>
      <c r="AA180" s="14"/>
    </row>
    <row r="181" spans="1:27" ht="14.5" x14ac:dyDescent="0.3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19</v>
      </c>
      <c r="P181" s="12">
        <f t="shared" si="7"/>
        <v>80</v>
      </c>
      <c r="Q181" s="40">
        <f t="shared" si="8"/>
        <v>40</v>
      </c>
      <c r="R181" s="40">
        <f t="shared" si="9"/>
        <v>173.37</v>
      </c>
      <c r="S181" s="12"/>
      <c r="T181" s="12"/>
      <c r="U181" s="12"/>
      <c r="V181" s="12"/>
      <c r="W181" s="12"/>
      <c r="X181" s="12"/>
      <c r="Y181" s="12"/>
      <c r="Z181" s="13"/>
      <c r="AA181" s="14"/>
    </row>
    <row r="182" spans="1:27" ht="14.5" x14ac:dyDescent="0.3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19</v>
      </c>
      <c r="P182" s="12">
        <f t="shared" si="7"/>
        <v>80</v>
      </c>
      <c r="Q182" s="40">
        <f t="shared" si="8"/>
        <v>40</v>
      </c>
      <c r="R182" s="40">
        <f t="shared" si="9"/>
        <v>106.86</v>
      </c>
      <c r="S182" s="12"/>
      <c r="T182" s="12"/>
      <c r="U182" s="12"/>
      <c r="V182" s="12"/>
      <c r="W182" s="12"/>
      <c r="X182" s="12"/>
      <c r="Y182" s="12"/>
      <c r="Z182" s="13"/>
      <c r="AA182" s="14"/>
    </row>
    <row r="183" spans="1:27" ht="14.5" x14ac:dyDescent="0.3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27</v>
      </c>
      <c r="P183" s="12">
        <f t="shared" si="7"/>
        <v>80</v>
      </c>
      <c r="Q183" s="40">
        <f t="shared" si="8"/>
        <v>60</v>
      </c>
      <c r="R183" s="40">
        <f t="shared" si="9"/>
        <v>154.26</v>
      </c>
      <c r="S183" s="12"/>
      <c r="T183" s="12"/>
      <c r="U183" s="12"/>
      <c r="V183" s="12"/>
      <c r="W183" s="12"/>
      <c r="X183" s="12"/>
      <c r="Y183" s="12"/>
      <c r="Z183" s="13"/>
      <c r="AA183" s="14"/>
    </row>
    <row r="184" spans="1:27" ht="14.5" x14ac:dyDescent="0.3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38</v>
      </c>
      <c r="P184" s="12">
        <f t="shared" si="7"/>
        <v>80</v>
      </c>
      <c r="Q184" s="40">
        <f t="shared" si="8"/>
        <v>20</v>
      </c>
      <c r="R184" s="40">
        <f t="shared" si="9"/>
        <v>140</v>
      </c>
      <c r="S184" s="12"/>
      <c r="T184" s="12"/>
      <c r="U184" s="12"/>
      <c r="V184" s="12"/>
      <c r="W184" s="12"/>
      <c r="X184" s="12"/>
      <c r="Y184" s="12"/>
      <c r="Z184" s="13"/>
      <c r="AA184" s="14"/>
    </row>
    <row r="185" spans="1:27" ht="14.5" x14ac:dyDescent="0.3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19</v>
      </c>
      <c r="P185" s="12">
        <f t="shared" si="7"/>
        <v>80</v>
      </c>
      <c r="Q185" s="40">
        <f t="shared" si="8"/>
        <v>20</v>
      </c>
      <c r="R185" s="40">
        <f t="shared" si="9"/>
        <v>140</v>
      </c>
      <c r="S185" s="12"/>
      <c r="T185" s="12"/>
      <c r="U185" s="12"/>
      <c r="V185" s="12"/>
      <c r="W185" s="12"/>
      <c r="X185" s="12"/>
      <c r="Y185" s="12"/>
      <c r="Z185" s="13"/>
      <c r="AA185" s="14"/>
    </row>
    <row r="186" spans="1:27" ht="14.5" x14ac:dyDescent="0.3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27</v>
      </c>
      <c r="P186" s="12">
        <f t="shared" si="7"/>
        <v>80</v>
      </c>
      <c r="Q186" s="40">
        <f t="shared" si="8"/>
        <v>20</v>
      </c>
      <c r="R186" s="40">
        <f t="shared" si="9"/>
        <v>65.990000000000009</v>
      </c>
      <c r="S186" s="12"/>
      <c r="T186" s="12"/>
      <c r="U186" s="12"/>
      <c r="V186" s="12"/>
      <c r="W186" s="12"/>
      <c r="X186" s="12"/>
      <c r="Y186" s="12"/>
      <c r="Z186" s="13"/>
      <c r="AA186" s="14"/>
    </row>
    <row r="187" spans="1:27" ht="14.5" x14ac:dyDescent="0.3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38</v>
      </c>
      <c r="P187" s="12">
        <f t="shared" si="7"/>
        <v>80</v>
      </c>
      <c r="Q187" s="40">
        <f t="shared" si="8"/>
        <v>40</v>
      </c>
      <c r="R187" s="40">
        <f t="shared" si="9"/>
        <v>73</v>
      </c>
      <c r="S187" s="12"/>
      <c r="T187" s="12"/>
      <c r="U187" s="12"/>
      <c r="V187" s="12"/>
      <c r="W187" s="12"/>
      <c r="X187" s="12"/>
      <c r="Y187" s="12"/>
      <c r="Z187" s="13"/>
      <c r="AA187" s="14"/>
    </row>
    <row r="188" spans="1:27" ht="14.5" x14ac:dyDescent="0.3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38</v>
      </c>
      <c r="P188" s="12">
        <f t="shared" si="7"/>
        <v>80</v>
      </c>
      <c r="Q188" s="40">
        <f t="shared" si="8"/>
        <v>20</v>
      </c>
      <c r="R188" s="40">
        <f t="shared" si="9"/>
        <v>41.33</v>
      </c>
      <c r="S188" s="12"/>
      <c r="T188" s="12"/>
      <c r="U188" s="12"/>
      <c r="V188" s="12"/>
      <c r="W188" s="12"/>
      <c r="X188" s="12"/>
      <c r="Y188" s="12"/>
      <c r="Z188" s="13"/>
      <c r="AA188" s="14"/>
    </row>
    <row r="189" spans="1:27" ht="14.5" x14ac:dyDescent="0.3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19</v>
      </c>
      <c r="P189" s="12">
        <f t="shared" si="7"/>
        <v>80</v>
      </c>
      <c r="Q189" s="40">
        <f t="shared" si="8"/>
        <v>20</v>
      </c>
      <c r="R189" s="40">
        <f t="shared" si="9"/>
        <v>57.26</v>
      </c>
      <c r="S189" s="12"/>
      <c r="T189" s="12"/>
      <c r="U189" s="12"/>
      <c r="V189" s="12"/>
      <c r="W189" s="12"/>
      <c r="X189" s="12"/>
      <c r="Y189" s="12"/>
      <c r="Z189" s="13"/>
      <c r="AA189" s="14"/>
    </row>
    <row r="190" spans="1:27" ht="14.5" x14ac:dyDescent="0.3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38</v>
      </c>
      <c r="P190" s="12">
        <f t="shared" si="7"/>
        <v>80</v>
      </c>
      <c r="Q190" s="40">
        <f t="shared" si="8"/>
        <v>80</v>
      </c>
      <c r="R190" s="40">
        <f t="shared" si="9"/>
        <v>161.88999999999999</v>
      </c>
      <c r="S190" s="12"/>
      <c r="T190" s="12"/>
      <c r="U190" s="12"/>
      <c r="V190" s="12"/>
      <c r="W190" s="12"/>
      <c r="X190" s="12"/>
      <c r="Y190" s="12"/>
      <c r="Z190" s="13"/>
      <c r="AA190" s="14"/>
    </row>
    <row r="191" spans="1:27" ht="14.5" x14ac:dyDescent="0.3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38</v>
      </c>
      <c r="P191" s="12">
        <f t="shared" si="7"/>
        <v>80</v>
      </c>
      <c r="Q191" s="40">
        <f t="shared" si="8"/>
        <v>20</v>
      </c>
      <c r="R191" s="40">
        <f t="shared" si="9"/>
        <v>30.1</v>
      </c>
      <c r="S191" s="12"/>
      <c r="T191" s="12"/>
      <c r="U191" s="12"/>
      <c r="V191" s="12"/>
      <c r="W191" s="12"/>
      <c r="X191" s="12"/>
      <c r="Y191" s="12"/>
      <c r="Z191" s="13"/>
      <c r="AA191" s="14"/>
    </row>
    <row r="192" spans="1:27" ht="14.5" x14ac:dyDescent="0.3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19</v>
      </c>
      <c r="P192" s="12">
        <f t="shared" si="7"/>
        <v>80</v>
      </c>
      <c r="Q192" s="40">
        <f t="shared" si="8"/>
        <v>20</v>
      </c>
      <c r="R192" s="40">
        <f t="shared" si="9"/>
        <v>37.879999999999995</v>
      </c>
      <c r="S192" s="12"/>
      <c r="T192" s="12"/>
      <c r="U192" s="12"/>
      <c r="V192" s="12"/>
      <c r="W192" s="15"/>
      <c r="X192" s="15"/>
      <c r="Y192" s="15"/>
      <c r="Z192" s="13"/>
      <c r="AA192" s="14"/>
    </row>
    <row r="193" spans="1:27" ht="14.5" x14ac:dyDescent="0.3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38</v>
      </c>
      <c r="P193" s="12">
        <f t="shared" si="7"/>
        <v>280</v>
      </c>
      <c r="Q193" s="40">
        <f t="shared" si="8"/>
        <v>770</v>
      </c>
      <c r="R193" s="40">
        <f t="shared" si="9"/>
        <v>1974.64</v>
      </c>
      <c r="S193" s="12"/>
      <c r="T193" s="12"/>
      <c r="U193" s="12"/>
      <c r="V193" s="12"/>
      <c r="W193" s="12"/>
      <c r="X193" s="12"/>
      <c r="Y193" s="12"/>
      <c r="Z193" s="13"/>
      <c r="AA193" s="14"/>
    </row>
    <row r="194" spans="1:27" ht="14.5" x14ac:dyDescent="0.3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38</v>
      </c>
      <c r="P194" s="12">
        <f t="shared" ref="P194:P257" si="10">H194*I194</f>
        <v>280</v>
      </c>
      <c r="Q194" s="40">
        <f t="shared" ref="Q194:Q257" si="11">P194*L194</f>
        <v>840</v>
      </c>
      <c r="R194" s="40">
        <f t="shared" ref="R194:R257" si="12">Q194+M194</f>
        <v>951</v>
      </c>
      <c r="S194" s="12"/>
      <c r="T194" s="12"/>
      <c r="U194" s="12"/>
      <c r="V194" s="12"/>
      <c r="W194" s="12"/>
      <c r="X194" s="12"/>
      <c r="Y194" s="12"/>
      <c r="Z194" s="13"/>
      <c r="AA194" s="14"/>
    </row>
    <row r="195" spans="1:27" ht="14.5" x14ac:dyDescent="0.3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27</v>
      </c>
      <c r="P195" s="12">
        <f t="shared" si="10"/>
        <v>80</v>
      </c>
      <c r="Q195" s="40">
        <f t="shared" si="11"/>
        <v>20</v>
      </c>
      <c r="R195" s="40">
        <f t="shared" si="12"/>
        <v>41.21</v>
      </c>
      <c r="S195" s="12"/>
      <c r="T195" s="12"/>
      <c r="U195" s="12"/>
      <c r="V195" s="12"/>
      <c r="W195" s="12"/>
      <c r="X195" s="12"/>
      <c r="Y195" s="12"/>
      <c r="Z195" s="13"/>
      <c r="AA195" s="14"/>
    </row>
    <row r="196" spans="1:27" ht="14.5" x14ac:dyDescent="0.3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38</v>
      </c>
      <c r="P196" s="12">
        <f t="shared" si="10"/>
        <v>280</v>
      </c>
      <c r="Q196" s="40">
        <f t="shared" si="11"/>
        <v>140</v>
      </c>
      <c r="R196" s="40">
        <f t="shared" si="12"/>
        <v>298.31</v>
      </c>
      <c r="S196" s="12"/>
      <c r="T196" s="12"/>
      <c r="U196" s="12"/>
      <c r="V196" s="12"/>
      <c r="W196" s="12"/>
      <c r="X196" s="12"/>
      <c r="Y196" s="12"/>
      <c r="Z196" s="13"/>
      <c r="AA196" s="14"/>
    </row>
    <row r="197" spans="1:27" ht="14.5" x14ac:dyDescent="0.3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38</v>
      </c>
      <c r="P197" s="12">
        <f t="shared" si="10"/>
        <v>80</v>
      </c>
      <c r="Q197" s="40">
        <f t="shared" si="11"/>
        <v>40</v>
      </c>
      <c r="R197" s="40">
        <f t="shared" si="12"/>
        <v>76.75</v>
      </c>
      <c r="S197" s="12"/>
      <c r="T197" s="12"/>
      <c r="U197" s="12"/>
      <c r="V197" s="12"/>
      <c r="W197" s="12"/>
      <c r="X197" s="12"/>
      <c r="Y197" s="12"/>
      <c r="Z197" s="13"/>
      <c r="AA197" s="14"/>
    </row>
    <row r="198" spans="1:27" ht="14.5" x14ac:dyDescent="0.3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38</v>
      </c>
      <c r="P198" s="12">
        <f t="shared" si="10"/>
        <v>280</v>
      </c>
      <c r="Q198" s="40">
        <f t="shared" si="11"/>
        <v>140</v>
      </c>
      <c r="R198" s="40">
        <f t="shared" si="12"/>
        <v>382.07</v>
      </c>
      <c r="S198" s="12"/>
      <c r="T198" s="12"/>
      <c r="U198" s="12"/>
      <c r="V198" s="12"/>
      <c r="W198" s="12"/>
      <c r="X198" s="12"/>
      <c r="Y198" s="12"/>
      <c r="Z198" s="13"/>
      <c r="AA198" s="14"/>
    </row>
    <row r="199" spans="1:27" ht="14.5" x14ac:dyDescent="0.3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38</v>
      </c>
      <c r="P199" s="12">
        <f t="shared" si="10"/>
        <v>80</v>
      </c>
      <c r="Q199" s="40">
        <f t="shared" si="11"/>
        <v>40</v>
      </c>
      <c r="R199" s="40">
        <f t="shared" si="12"/>
        <v>70</v>
      </c>
      <c r="S199" s="12"/>
      <c r="T199" s="12"/>
      <c r="U199" s="12"/>
      <c r="V199" s="12"/>
      <c r="W199" s="12"/>
      <c r="X199" s="12"/>
      <c r="Y199" s="12"/>
      <c r="Z199" s="13"/>
      <c r="AA199" s="14"/>
    </row>
    <row r="200" spans="1:27" ht="14.5" x14ac:dyDescent="0.3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38</v>
      </c>
      <c r="P200" s="12">
        <f t="shared" si="10"/>
        <v>80</v>
      </c>
      <c r="Q200" s="40">
        <f t="shared" si="11"/>
        <v>40</v>
      </c>
      <c r="R200" s="40">
        <f t="shared" si="12"/>
        <v>92.9</v>
      </c>
      <c r="S200" s="12"/>
      <c r="T200" s="12"/>
      <c r="U200" s="12"/>
      <c r="V200" s="12"/>
      <c r="W200" s="12"/>
      <c r="X200" s="12"/>
      <c r="Y200" s="12"/>
      <c r="Z200" s="13"/>
      <c r="AA200" s="14"/>
    </row>
    <row r="201" spans="1:27" ht="14.5" x14ac:dyDescent="0.3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19</v>
      </c>
      <c r="P201" s="12">
        <f t="shared" si="10"/>
        <v>80</v>
      </c>
      <c r="Q201" s="40">
        <f t="shared" si="11"/>
        <v>20</v>
      </c>
      <c r="R201" s="40">
        <f t="shared" si="12"/>
        <v>56.75</v>
      </c>
      <c r="S201" s="12"/>
      <c r="T201" s="12"/>
      <c r="U201" s="12"/>
      <c r="V201" s="12"/>
      <c r="W201" s="12"/>
      <c r="X201" s="12"/>
      <c r="Y201" s="12"/>
      <c r="Z201" s="13"/>
      <c r="AA201" s="14"/>
    </row>
    <row r="202" spans="1:27" ht="14.5" x14ac:dyDescent="0.3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38</v>
      </c>
      <c r="P202" s="12">
        <f t="shared" si="10"/>
        <v>80</v>
      </c>
      <c r="Q202" s="40">
        <f t="shared" si="11"/>
        <v>20</v>
      </c>
      <c r="R202" s="40">
        <f t="shared" si="12"/>
        <v>65.240000000000009</v>
      </c>
      <c r="S202" s="12"/>
      <c r="T202" s="12"/>
      <c r="U202" s="12"/>
      <c r="V202" s="12"/>
      <c r="W202" s="12"/>
      <c r="X202" s="12"/>
      <c r="Y202" s="12"/>
      <c r="Z202" s="13"/>
      <c r="AA202" s="14"/>
    </row>
    <row r="203" spans="1:27" ht="14.5" x14ac:dyDescent="0.3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19</v>
      </c>
      <c r="P203" s="12">
        <f t="shared" si="10"/>
        <v>80</v>
      </c>
      <c r="Q203" s="40">
        <f t="shared" si="11"/>
        <v>60</v>
      </c>
      <c r="R203" s="40">
        <f t="shared" si="12"/>
        <v>102.66</v>
      </c>
      <c r="S203" s="12"/>
      <c r="T203" s="12"/>
      <c r="U203" s="12"/>
      <c r="V203" s="12"/>
      <c r="W203" s="12"/>
      <c r="X203" s="12"/>
      <c r="Y203" s="12"/>
      <c r="Z203" s="13"/>
      <c r="AA203" s="14"/>
    </row>
    <row r="204" spans="1:27" ht="14.5" x14ac:dyDescent="0.3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19</v>
      </c>
      <c r="P204" s="12">
        <f t="shared" si="10"/>
        <v>280</v>
      </c>
      <c r="Q204" s="40">
        <f t="shared" si="11"/>
        <v>280</v>
      </c>
      <c r="R204" s="40">
        <f t="shared" si="12"/>
        <v>506</v>
      </c>
      <c r="S204" s="12"/>
      <c r="T204" s="12"/>
      <c r="U204" s="12"/>
      <c r="V204" s="12"/>
      <c r="W204" s="12"/>
      <c r="X204" s="12"/>
      <c r="Y204" s="12"/>
      <c r="Z204" s="13"/>
      <c r="AA204" s="14"/>
    </row>
    <row r="205" spans="1:27" ht="14.5" x14ac:dyDescent="0.3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19</v>
      </c>
      <c r="P205" s="12">
        <f t="shared" si="10"/>
        <v>280</v>
      </c>
      <c r="Q205" s="40">
        <f t="shared" si="11"/>
        <v>140</v>
      </c>
      <c r="R205" s="40">
        <f t="shared" si="12"/>
        <v>185.24</v>
      </c>
      <c r="S205" s="12"/>
      <c r="T205" s="12"/>
      <c r="U205" s="12"/>
      <c r="V205" s="12"/>
      <c r="W205" s="12"/>
      <c r="X205" s="12"/>
      <c r="Y205" s="12"/>
      <c r="Z205" s="13"/>
      <c r="AA205" s="14"/>
    </row>
    <row r="206" spans="1:27" ht="14.5" x14ac:dyDescent="0.3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38</v>
      </c>
      <c r="P206" s="12">
        <f t="shared" si="10"/>
        <v>80</v>
      </c>
      <c r="Q206" s="40">
        <f t="shared" si="11"/>
        <v>20</v>
      </c>
      <c r="R206" s="40">
        <f t="shared" si="12"/>
        <v>56.97</v>
      </c>
      <c r="S206" s="12"/>
      <c r="T206" s="12"/>
      <c r="U206" s="12"/>
      <c r="V206" s="12"/>
      <c r="W206" s="12"/>
      <c r="X206" s="12"/>
      <c r="Y206" s="12"/>
      <c r="Z206" s="13"/>
      <c r="AA206" s="14"/>
    </row>
    <row r="207" spans="1:27" ht="14.5" x14ac:dyDescent="0.3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19</v>
      </c>
      <c r="P207" s="12">
        <f t="shared" si="10"/>
        <v>80</v>
      </c>
      <c r="Q207" s="40">
        <f t="shared" si="11"/>
        <v>40</v>
      </c>
      <c r="R207" s="40">
        <f t="shared" si="12"/>
        <v>178.57</v>
      </c>
      <c r="S207" s="12"/>
      <c r="T207" s="12"/>
      <c r="U207" s="12"/>
      <c r="V207" s="12"/>
      <c r="W207" s="12"/>
      <c r="X207" s="12"/>
      <c r="Y207" s="12"/>
      <c r="Z207" s="13"/>
      <c r="AA207" s="14"/>
    </row>
    <row r="208" spans="1:27" ht="14.5" x14ac:dyDescent="0.3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19</v>
      </c>
      <c r="P208" s="12">
        <f t="shared" si="10"/>
        <v>80</v>
      </c>
      <c r="Q208" s="40">
        <f t="shared" si="11"/>
        <v>20</v>
      </c>
      <c r="R208" s="40">
        <f t="shared" si="12"/>
        <v>146.56</v>
      </c>
      <c r="S208" s="12"/>
      <c r="T208" s="12"/>
      <c r="U208" s="12"/>
      <c r="V208" s="12"/>
      <c r="W208" s="12"/>
      <c r="X208" s="12"/>
      <c r="Y208" s="12"/>
      <c r="Z208" s="13"/>
      <c r="AA208" s="14"/>
    </row>
    <row r="209" spans="1:27" ht="14.5" x14ac:dyDescent="0.3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27</v>
      </c>
      <c r="P209" s="12">
        <f t="shared" si="10"/>
        <v>280</v>
      </c>
      <c r="Q209" s="40">
        <f t="shared" si="11"/>
        <v>280</v>
      </c>
      <c r="R209" s="40">
        <f t="shared" si="12"/>
        <v>331.45</v>
      </c>
      <c r="S209" s="12"/>
      <c r="T209" s="12"/>
      <c r="U209" s="12"/>
      <c r="V209" s="12"/>
      <c r="W209" s="12"/>
      <c r="X209" s="12"/>
      <c r="Y209" s="12"/>
      <c r="Z209" s="13"/>
      <c r="AA209" s="14"/>
    </row>
    <row r="210" spans="1:27" ht="14.5" x14ac:dyDescent="0.3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19</v>
      </c>
      <c r="P210" s="12">
        <f t="shared" si="10"/>
        <v>80</v>
      </c>
      <c r="Q210" s="40">
        <f t="shared" si="11"/>
        <v>20</v>
      </c>
      <c r="R210" s="40">
        <f t="shared" si="12"/>
        <v>247.94</v>
      </c>
      <c r="S210" s="12"/>
      <c r="T210" s="12"/>
      <c r="U210" s="12"/>
      <c r="V210" s="12"/>
      <c r="W210" s="12"/>
      <c r="X210" s="12"/>
      <c r="Y210" s="12"/>
      <c r="Z210" s="13"/>
      <c r="AA210" s="14"/>
    </row>
    <row r="211" spans="1:27" ht="14.5" x14ac:dyDescent="0.3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27</v>
      </c>
      <c r="P211" s="12">
        <f t="shared" si="10"/>
        <v>80</v>
      </c>
      <c r="Q211" s="40">
        <f t="shared" si="11"/>
        <v>40</v>
      </c>
      <c r="R211" s="40">
        <f t="shared" si="12"/>
        <v>407.71</v>
      </c>
      <c r="S211" s="12"/>
      <c r="T211" s="12"/>
      <c r="U211" s="12"/>
      <c r="V211" s="12"/>
      <c r="W211" s="12"/>
      <c r="X211" s="12"/>
      <c r="Y211" s="12"/>
      <c r="Z211" s="13"/>
      <c r="AA211" s="14"/>
    </row>
    <row r="212" spans="1:27" ht="14.5" x14ac:dyDescent="0.3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19</v>
      </c>
      <c r="P212" s="12">
        <f t="shared" si="10"/>
        <v>280</v>
      </c>
      <c r="Q212" s="40">
        <f t="shared" si="11"/>
        <v>350</v>
      </c>
      <c r="R212" s="40">
        <f t="shared" si="12"/>
        <v>987.53</v>
      </c>
      <c r="S212" s="12"/>
      <c r="T212" s="12"/>
      <c r="U212" s="12"/>
      <c r="V212" s="12"/>
      <c r="W212" s="12"/>
      <c r="X212" s="12"/>
      <c r="Y212" s="12"/>
      <c r="Z212" s="13"/>
      <c r="AA212" s="14"/>
    </row>
    <row r="213" spans="1:27" ht="14.5" x14ac:dyDescent="0.3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19</v>
      </c>
      <c r="P213" s="12">
        <f t="shared" si="10"/>
        <v>280</v>
      </c>
      <c r="Q213" s="40">
        <f t="shared" si="11"/>
        <v>840</v>
      </c>
      <c r="R213" s="40">
        <f t="shared" si="12"/>
        <v>861.33</v>
      </c>
      <c r="S213" s="12"/>
      <c r="T213" s="12"/>
      <c r="U213" s="12"/>
      <c r="V213" s="12"/>
      <c r="W213" s="12"/>
      <c r="X213" s="12"/>
      <c r="Y213" s="12"/>
      <c r="Z213" s="13"/>
      <c r="AA213" s="14"/>
    </row>
    <row r="214" spans="1:27" ht="14.5" x14ac:dyDescent="0.3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19</v>
      </c>
      <c r="P214" s="12">
        <f t="shared" si="10"/>
        <v>280</v>
      </c>
      <c r="Q214" s="40">
        <f t="shared" si="11"/>
        <v>420</v>
      </c>
      <c r="R214" s="40">
        <f t="shared" si="12"/>
        <v>738.73</v>
      </c>
      <c r="S214" s="12"/>
      <c r="T214" s="12"/>
      <c r="U214" s="12"/>
      <c r="V214" s="12"/>
      <c r="W214" s="12"/>
      <c r="X214" s="12"/>
      <c r="Y214" s="12"/>
      <c r="Z214" s="13"/>
      <c r="AA214" s="14"/>
    </row>
    <row r="215" spans="1:27" ht="14.5" x14ac:dyDescent="0.3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19</v>
      </c>
      <c r="P215" s="12">
        <f t="shared" si="10"/>
        <v>280</v>
      </c>
      <c r="Q215" s="40">
        <f t="shared" si="11"/>
        <v>210</v>
      </c>
      <c r="R215" s="40">
        <f t="shared" si="12"/>
        <v>245.45</v>
      </c>
      <c r="S215" s="12"/>
      <c r="T215" s="12"/>
      <c r="U215" s="12"/>
      <c r="V215" s="12"/>
      <c r="W215" s="12"/>
      <c r="X215" s="12"/>
      <c r="Y215" s="12"/>
      <c r="Z215" s="13"/>
      <c r="AA215" s="14"/>
    </row>
    <row r="216" spans="1:27" ht="14.5" x14ac:dyDescent="0.3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27</v>
      </c>
      <c r="P216" s="12">
        <f t="shared" si="10"/>
        <v>80</v>
      </c>
      <c r="Q216" s="40">
        <f t="shared" si="11"/>
        <v>140</v>
      </c>
      <c r="R216" s="40">
        <f t="shared" si="12"/>
        <v>271.3</v>
      </c>
      <c r="S216" s="12"/>
      <c r="T216" s="12"/>
      <c r="U216" s="12"/>
      <c r="V216" s="12"/>
      <c r="W216" s="12"/>
      <c r="X216" s="12"/>
      <c r="Y216" s="12"/>
      <c r="Z216" s="13"/>
      <c r="AA216" s="14"/>
    </row>
    <row r="217" spans="1:27" ht="14.5" x14ac:dyDescent="0.3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38</v>
      </c>
      <c r="P217" s="12">
        <f t="shared" si="10"/>
        <v>80</v>
      </c>
      <c r="Q217" s="40">
        <f t="shared" si="11"/>
        <v>20</v>
      </c>
      <c r="R217" s="40">
        <f t="shared" si="12"/>
        <v>57.26</v>
      </c>
      <c r="S217" s="12"/>
      <c r="T217" s="12"/>
      <c r="U217" s="12"/>
      <c r="V217" s="12"/>
      <c r="W217" s="15"/>
      <c r="X217" s="15"/>
      <c r="Y217" s="15"/>
      <c r="Z217" s="13"/>
      <c r="AA217" s="14"/>
    </row>
    <row r="218" spans="1:27" ht="14.5" x14ac:dyDescent="0.3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38</v>
      </c>
      <c r="P218" s="12">
        <f t="shared" si="10"/>
        <v>280</v>
      </c>
      <c r="Q218" s="40">
        <f t="shared" si="11"/>
        <v>840</v>
      </c>
      <c r="R218" s="40">
        <f t="shared" si="12"/>
        <v>2033.75</v>
      </c>
      <c r="S218" s="12"/>
      <c r="T218" s="12"/>
      <c r="U218" s="12"/>
      <c r="V218" s="12"/>
      <c r="W218" s="12"/>
      <c r="X218" s="12"/>
      <c r="Y218" s="12"/>
      <c r="Z218" s="13"/>
      <c r="AA218" s="14"/>
    </row>
    <row r="219" spans="1:27" ht="14.5" x14ac:dyDescent="0.3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38</v>
      </c>
      <c r="P219" s="12">
        <f t="shared" si="10"/>
        <v>80</v>
      </c>
      <c r="Q219" s="40">
        <f t="shared" si="11"/>
        <v>40</v>
      </c>
      <c r="R219" s="40">
        <f t="shared" si="12"/>
        <v>290.41999999999996</v>
      </c>
      <c r="S219" s="12"/>
      <c r="T219" s="12"/>
      <c r="U219" s="12"/>
      <c r="V219" s="12"/>
      <c r="W219" s="12"/>
      <c r="X219" s="12"/>
      <c r="Y219" s="12"/>
      <c r="Z219" s="13"/>
      <c r="AA219" s="14"/>
    </row>
    <row r="220" spans="1:27" ht="14.5" x14ac:dyDescent="0.3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27</v>
      </c>
      <c r="P220" s="12">
        <f t="shared" si="10"/>
        <v>80</v>
      </c>
      <c r="Q220" s="40">
        <f t="shared" si="11"/>
        <v>20</v>
      </c>
      <c r="R220" s="40">
        <f t="shared" si="12"/>
        <v>87.7</v>
      </c>
      <c r="S220" s="12"/>
      <c r="T220" s="12"/>
      <c r="U220" s="12"/>
      <c r="V220" s="12"/>
      <c r="W220" s="12"/>
      <c r="X220" s="12"/>
      <c r="Y220" s="12"/>
      <c r="Z220" s="13"/>
      <c r="AA220" s="14"/>
    </row>
    <row r="221" spans="1:27" ht="14.5" x14ac:dyDescent="0.3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19</v>
      </c>
      <c r="P221" s="12">
        <f t="shared" si="10"/>
        <v>280</v>
      </c>
      <c r="Q221" s="40">
        <f t="shared" si="11"/>
        <v>350</v>
      </c>
      <c r="R221" s="40">
        <f t="shared" si="12"/>
        <v>408.24</v>
      </c>
      <c r="S221" s="12"/>
      <c r="T221" s="12"/>
      <c r="U221" s="12"/>
      <c r="V221" s="12"/>
      <c r="W221" s="12"/>
      <c r="X221" s="12"/>
      <c r="Y221" s="12"/>
      <c r="Z221" s="13"/>
      <c r="AA221" s="14"/>
    </row>
    <row r="222" spans="1:27" ht="14.5" x14ac:dyDescent="0.3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27</v>
      </c>
      <c r="P222" s="12">
        <f t="shared" si="10"/>
        <v>80</v>
      </c>
      <c r="Q222" s="40">
        <f t="shared" si="11"/>
        <v>40</v>
      </c>
      <c r="R222" s="40">
        <f t="shared" si="12"/>
        <v>72.22999999999999</v>
      </c>
      <c r="S222" s="12"/>
      <c r="T222" s="12"/>
      <c r="U222" s="12"/>
      <c r="V222" s="12"/>
      <c r="W222" s="12"/>
      <c r="X222" s="12"/>
      <c r="Y222" s="12"/>
      <c r="Z222" s="13"/>
      <c r="AA222" s="14"/>
    </row>
    <row r="223" spans="1:27" ht="14.5" x14ac:dyDescent="0.3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19</v>
      </c>
      <c r="P223" s="12">
        <f t="shared" si="10"/>
        <v>80</v>
      </c>
      <c r="Q223" s="40">
        <f t="shared" si="11"/>
        <v>180</v>
      </c>
      <c r="R223" s="40">
        <f t="shared" si="12"/>
        <v>360</v>
      </c>
      <c r="S223" s="12"/>
      <c r="T223" s="12"/>
      <c r="U223" s="12"/>
      <c r="V223" s="12"/>
      <c r="W223" s="12"/>
      <c r="X223" s="12"/>
      <c r="Y223" s="12"/>
      <c r="Z223" s="13"/>
      <c r="AA223" s="14"/>
    </row>
    <row r="224" spans="1:27" ht="14.5" x14ac:dyDescent="0.3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19</v>
      </c>
      <c r="P224" s="12">
        <f t="shared" si="10"/>
        <v>80</v>
      </c>
      <c r="Q224" s="40">
        <f t="shared" si="11"/>
        <v>80</v>
      </c>
      <c r="R224" s="40">
        <f t="shared" si="12"/>
        <v>417.92</v>
      </c>
      <c r="S224" s="12"/>
      <c r="T224" s="12"/>
      <c r="U224" s="12"/>
      <c r="V224" s="12"/>
      <c r="W224" s="12"/>
      <c r="X224" s="12"/>
      <c r="Y224" s="12"/>
      <c r="Z224" s="13"/>
      <c r="AA224" s="14"/>
    </row>
    <row r="225" spans="1:27" ht="14.5" x14ac:dyDescent="0.3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19</v>
      </c>
      <c r="P225" s="12">
        <f t="shared" si="10"/>
        <v>80</v>
      </c>
      <c r="Q225" s="40">
        <f t="shared" si="11"/>
        <v>60</v>
      </c>
      <c r="R225" s="40">
        <f t="shared" si="12"/>
        <v>123.99000000000001</v>
      </c>
      <c r="S225" s="12"/>
      <c r="T225" s="12"/>
      <c r="U225" s="12"/>
      <c r="V225" s="12"/>
      <c r="W225" s="12"/>
      <c r="X225" s="12"/>
      <c r="Y225" s="12"/>
      <c r="Z225" s="13"/>
      <c r="AA225" s="14"/>
    </row>
    <row r="226" spans="1:27" ht="14.5" x14ac:dyDescent="0.3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27</v>
      </c>
      <c r="P226" s="12">
        <f t="shared" si="10"/>
        <v>80</v>
      </c>
      <c r="Q226" s="40">
        <f t="shared" si="11"/>
        <v>40</v>
      </c>
      <c r="R226" s="40">
        <f t="shared" si="12"/>
        <v>185.89</v>
      </c>
      <c r="S226" s="12"/>
      <c r="T226" s="12"/>
      <c r="U226" s="12"/>
      <c r="V226" s="12"/>
      <c r="W226" s="12"/>
      <c r="X226" s="12"/>
      <c r="Y226" s="12"/>
      <c r="Z226" s="13"/>
      <c r="AA226" s="14"/>
    </row>
    <row r="227" spans="1:27" ht="14.5" x14ac:dyDescent="0.3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27</v>
      </c>
      <c r="P227" s="12">
        <f t="shared" si="10"/>
        <v>80</v>
      </c>
      <c r="Q227" s="40">
        <f t="shared" si="11"/>
        <v>20</v>
      </c>
      <c r="R227" s="40">
        <f t="shared" si="12"/>
        <v>50</v>
      </c>
      <c r="S227" s="12"/>
      <c r="T227" s="12"/>
      <c r="U227" s="12"/>
      <c r="V227" s="12"/>
      <c r="W227" s="12"/>
      <c r="X227" s="12"/>
      <c r="Y227" s="12"/>
      <c r="Z227" s="13"/>
      <c r="AA227" s="14"/>
    </row>
    <row r="228" spans="1:27" ht="14.5" x14ac:dyDescent="0.3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19</v>
      </c>
      <c r="P228" s="12">
        <f t="shared" si="10"/>
        <v>80</v>
      </c>
      <c r="Q228" s="40">
        <f t="shared" si="11"/>
        <v>40</v>
      </c>
      <c r="R228" s="40">
        <f t="shared" si="12"/>
        <v>97.1</v>
      </c>
      <c r="S228" s="12"/>
      <c r="T228" s="12"/>
      <c r="U228" s="12"/>
      <c r="V228" s="12"/>
      <c r="W228" s="12"/>
      <c r="X228" s="12"/>
      <c r="Y228" s="12"/>
      <c r="Z228" s="13"/>
      <c r="AA228" s="14"/>
    </row>
    <row r="229" spans="1:27" ht="14.5" x14ac:dyDescent="0.3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19</v>
      </c>
      <c r="P229" s="12">
        <f t="shared" si="10"/>
        <v>280</v>
      </c>
      <c r="Q229" s="40">
        <f t="shared" si="11"/>
        <v>980</v>
      </c>
      <c r="R229" s="40">
        <f t="shared" si="12"/>
        <v>1242.44</v>
      </c>
      <c r="S229" s="12"/>
      <c r="T229" s="12"/>
      <c r="U229" s="12"/>
      <c r="V229" s="12"/>
      <c r="W229" s="12"/>
      <c r="X229" s="12"/>
      <c r="Y229" s="12"/>
      <c r="Z229" s="13"/>
      <c r="AA229" s="14"/>
    </row>
    <row r="230" spans="1:27" ht="14.5" x14ac:dyDescent="0.3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27</v>
      </c>
      <c r="P230" s="12">
        <f t="shared" si="10"/>
        <v>80</v>
      </c>
      <c r="Q230" s="40">
        <f t="shared" si="11"/>
        <v>40</v>
      </c>
      <c r="R230" s="40">
        <f t="shared" si="12"/>
        <v>61.33</v>
      </c>
      <c r="S230" s="12"/>
      <c r="T230" s="12"/>
      <c r="U230" s="12"/>
      <c r="V230" s="12"/>
      <c r="W230" s="15"/>
      <c r="X230" s="15"/>
      <c r="Y230" s="15"/>
      <c r="Z230" s="13"/>
      <c r="AA230" s="14"/>
    </row>
    <row r="231" spans="1:27" ht="14.5" x14ac:dyDescent="0.3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27</v>
      </c>
      <c r="P231" s="12">
        <f t="shared" si="10"/>
        <v>80</v>
      </c>
      <c r="Q231" s="40">
        <f t="shared" si="11"/>
        <v>320</v>
      </c>
      <c r="R231" s="40">
        <f t="shared" si="12"/>
        <v>2089.63</v>
      </c>
      <c r="S231" s="12"/>
      <c r="T231" s="12"/>
      <c r="U231" s="12"/>
      <c r="V231" s="12"/>
      <c r="W231" s="12"/>
      <c r="X231" s="12"/>
      <c r="Y231" s="12"/>
      <c r="Z231" s="13"/>
      <c r="AA231" s="14"/>
    </row>
    <row r="232" spans="1:27" ht="14.5" x14ac:dyDescent="0.3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27</v>
      </c>
      <c r="P232" s="12">
        <f t="shared" si="10"/>
        <v>80</v>
      </c>
      <c r="Q232" s="40">
        <f t="shared" si="11"/>
        <v>60</v>
      </c>
      <c r="R232" s="40">
        <f t="shared" si="12"/>
        <v>142.88</v>
      </c>
      <c r="S232" s="12"/>
      <c r="T232" s="12"/>
      <c r="U232" s="12"/>
      <c r="V232" s="12"/>
      <c r="W232" s="15"/>
      <c r="X232" s="15"/>
      <c r="Y232" s="15"/>
      <c r="Z232" s="13"/>
      <c r="AA232" s="14"/>
    </row>
    <row r="233" spans="1:27" ht="14.5" x14ac:dyDescent="0.3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19</v>
      </c>
      <c r="P233" s="12">
        <f t="shared" si="10"/>
        <v>280</v>
      </c>
      <c r="Q233" s="40">
        <f t="shared" si="11"/>
        <v>210</v>
      </c>
      <c r="R233" s="40">
        <f t="shared" si="12"/>
        <v>2504</v>
      </c>
      <c r="S233" s="12"/>
      <c r="T233" s="12"/>
      <c r="U233" s="12"/>
      <c r="V233" s="12"/>
      <c r="W233" s="12"/>
      <c r="X233" s="12"/>
      <c r="Y233" s="12"/>
      <c r="Z233" s="13"/>
      <c r="AA233" s="14"/>
    </row>
    <row r="234" spans="1:27" ht="14.5" x14ac:dyDescent="0.3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19</v>
      </c>
      <c r="P234" s="12">
        <f t="shared" si="10"/>
        <v>80</v>
      </c>
      <c r="Q234" s="40">
        <f t="shared" si="11"/>
        <v>80</v>
      </c>
      <c r="R234" s="40">
        <f t="shared" si="12"/>
        <v>428.74</v>
      </c>
      <c r="S234" s="12"/>
      <c r="T234" s="12"/>
      <c r="U234" s="12"/>
      <c r="V234" s="12"/>
      <c r="W234" s="12"/>
      <c r="X234" s="12"/>
      <c r="Y234" s="12"/>
      <c r="Z234" s="13"/>
      <c r="AA234" s="14"/>
    </row>
    <row r="235" spans="1:27" ht="14.5" x14ac:dyDescent="0.3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19</v>
      </c>
      <c r="P235" s="12">
        <f t="shared" si="10"/>
        <v>80</v>
      </c>
      <c r="Q235" s="40">
        <f t="shared" si="11"/>
        <v>20</v>
      </c>
      <c r="R235" s="40">
        <f t="shared" si="12"/>
        <v>160.4</v>
      </c>
      <c r="S235" s="12"/>
      <c r="T235" s="12"/>
      <c r="U235" s="12"/>
      <c r="V235" s="12"/>
      <c r="W235" s="12"/>
      <c r="X235" s="12"/>
      <c r="Y235" s="12"/>
      <c r="Z235" s="13"/>
      <c r="AA235" s="14"/>
    </row>
    <row r="236" spans="1:27" ht="14.5" x14ac:dyDescent="0.3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19</v>
      </c>
      <c r="P236" s="12">
        <f t="shared" si="10"/>
        <v>280</v>
      </c>
      <c r="Q236" s="40">
        <f t="shared" si="11"/>
        <v>140</v>
      </c>
      <c r="R236" s="40">
        <f t="shared" si="12"/>
        <v>274</v>
      </c>
      <c r="S236" s="12"/>
      <c r="T236" s="12"/>
      <c r="U236" s="12"/>
      <c r="V236" s="12"/>
      <c r="W236" s="12"/>
      <c r="X236" s="12"/>
      <c r="Y236" s="12"/>
      <c r="Z236" s="13"/>
      <c r="AA236" s="14"/>
    </row>
    <row r="237" spans="1:27" ht="14.5" x14ac:dyDescent="0.3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19</v>
      </c>
      <c r="P237" s="12">
        <f t="shared" si="10"/>
        <v>280</v>
      </c>
      <c r="Q237" s="40">
        <f t="shared" si="11"/>
        <v>280</v>
      </c>
      <c r="R237" s="40">
        <f t="shared" si="12"/>
        <v>585.63</v>
      </c>
      <c r="S237" s="12"/>
      <c r="T237" s="12"/>
      <c r="U237" s="12"/>
      <c r="V237" s="12"/>
      <c r="W237" s="12"/>
      <c r="X237" s="12"/>
      <c r="Y237" s="12"/>
      <c r="Z237" s="13"/>
      <c r="AA237" s="14"/>
    </row>
    <row r="238" spans="1:27" ht="14.5" x14ac:dyDescent="0.3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19</v>
      </c>
      <c r="P238" s="12">
        <f t="shared" si="10"/>
        <v>80</v>
      </c>
      <c r="Q238" s="40">
        <f t="shared" si="11"/>
        <v>20</v>
      </c>
      <c r="R238" s="40">
        <f t="shared" si="12"/>
        <v>39.200000000000003</v>
      </c>
      <c r="S238" s="12"/>
      <c r="T238" s="12"/>
      <c r="U238" s="12"/>
      <c r="V238" s="12"/>
      <c r="W238" s="12"/>
      <c r="X238" s="12"/>
      <c r="Y238" s="12"/>
      <c r="Z238" s="13"/>
      <c r="AA238" s="14"/>
    </row>
    <row r="239" spans="1:27" ht="14.5" x14ac:dyDescent="0.3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27</v>
      </c>
      <c r="P239" s="12">
        <f t="shared" si="10"/>
        <v>80</v>
      </c>
      <c r="Q239" s="40">
        <f t="shared" si="11"/>
        <v>40</v>
      </c>
      <c r="R239" s="40">
        <f t="shared" si="12"/>
        <v>58.53</v>
      </c>
      <c r="S239" s="12"/>
      <c r="T239" s="12"/>
      <c r="U239" s="12"/>
      <c r="V239" s="12"/>
      <c r="W239" s="12"/>
      <c r="X239" s="12"/>
      <c r="Y239" s="12"/>
      <c r="Z239" s="13"/>
      <c r="AA239" s="14"/>
    </row>
    <row r="240" spans="1:27" ht="14.5" x14ac:dyDescent="0.3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19</v>
      </c>
      <c r="P240" s="12">
        <f t="shared" si="10"/>
        <v>80</v>
      </c>
      <c r="Q240" s="40">
        <f t="shared" si="11"/>
        <v>20</v>
      </c>
      <c r="R240" s="40">
        <f t="shared" si="12"/>
        <v>59</v>
      </c>
      <c r="S240" s="12"/>
      <c r="T240" s="12"/>
      <c r="U240" s="12"/>
      <c r="V240" s="12"/>
      <c r="W240" s="12"/>
      <c r="X240" s="12"/>
      <c r="Y240" s="12"/>
      <c r="Z240" s="13"/>
      <c r="AA240" s="14"/>
    </row>
    <row r="241" spans="1:27" ht="14.5" x14ac:dyDescent="0.3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27</v>
      </c>
      <c r="P241" s="12">
        <f t="shared" si="10"/>
        <v>280</v>
      </c>
      <c r="Q241" s="40">
        <f t="shared" si="11"/>
        <v>70</v>
      </c>
      <c r="R241" s="40">
        <f t="shared" si="12"/>
        <v>106.5</v>
      </c>
      <c r="S241" s="12"/>
      <c r="T241" s="12"/>
      <c r="U241" s="12"/>
      <c r="V241" s="12"/>
      <c r="W241" s="12"/>
      <c r="X241" s="12"/>
      <c r="Y241" s="12"/>
      <c r="Z241" s="13"/>
      <c r="AA241" s="14"/>
    </row>
    <row r="242" spans="1:27" ht="14.5" x14ac:dyDescent="0.3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38</v>
      </c>
      <c r="P242" s="12">
        <f t="shared" si="10"/>
        <v>280</v>
      </c>
      <c r="Q242" s="40">
        <f t="shared" si="11"/>
        <v>140</v>
      </c>
      <c r="R242" s="40">
        <f t="shared" si="12"/>
        <v>169.81</v>
      </c>
      <c r="S242" s="12"/>
      <c r="T242" s="12"/>
      <c r="U242" s="12"/>
      <c r="V242" s="12"/>
      <c r="W242" s="12"/>
      <c r="X242" s="12"/>
      <c r="Y242" s="12"/>
      <c r="Z242" s="13"/>
      <c r="AA242" s="14"/>
    </row>
    <row r="243" spans="1:27" ht="14.5" x14ac:dyDescent="0.3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19</v>
      </c>
      <c r="P243" s="12">
        <f t="shared" si="10"/>
        <v>80</v>
      </c>
      <c r="Q243" s="40">
        <f t="shared" si="11"/>
        <v>20</v>
      </c>
      <c r="R243" s="40">
        <f t="shared" si="12"/>
        <v>63.02</v>
      </c>
      <c r="S243" s="12"/>
      <c r="T243" s="12"/>
      <c r="U243" s="12"/>
      <c r="V243" s="12"/>
      <c r="W243" s="12"/>
      <c r="X243" s="12"/>
      <c r="Y243" s="12"/>
      <c r="Z243" s="13"/>
      <c r="AA243" s="14"/>
    </row>
    <row r="244" spans="1:27" ht="14.5" x14ac:dyDescent="0.3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19</v>
      </c>
      <c r="P244" s="12">
        <f t="shared" si="10"/>
        <v>80</v>
      </c>
      <c r="Q244" s="40">
        <f t="shared" si="11"/>
        <v>20</v>
      </c>
      <c r="R244" s="40">
        <f t="shared" si="12"/>
        <v>86.86</v>
      </c>
      <c r="S244" s="12"/>
      <c r="T244" s="12"/>
      <c r="U244" s="12"/>
      <c r="V244" s="12"/>
      <c r="W244" s="12"/>
      <c r="X244" s="12"/>
      <c r="Y244" s="12"/>
      <c r="Z244" s="13"/>
      <c r="AA244" s="14"/>
    </row>
    <row r="245" spans="1:27" ht="14.5" x14ac:dyDescent="0.3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19</v>
      </c>
      <c r="P245" s="12">
        <f t="shared" si="10"/>
        <v>80</v>
      </c>
      <c r="Q245" s="40">
        <f t="shared" si="11"/>
        <v>60</v>
      </c>
      <c r="R245" s="40">
        <f t="shared" si="12"/>
        <v>468.57</v>
      </c>
      <c r="S245" s="12"/>
      <c r="T245" s="12"/>
      <c r="U245" s="12"/>
      <c r="V245" s="12"/>
      <c r="W245" s="12"/>
      <c r="X245" s="12"/>
      <c r="Y245" s="12"/>
      <c r="Z245" s="13"/>
      <c r="AA245" s="14"/>
    </row>
    <row r="246" spans="1:27" ht="14.5" x14ac:dyDescent="0.3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27</v>
      </c>
      <c r="P246" s="12">
        <f t="shared" si="10"/>
        <v>80</v>
      </c>
      <c r="Q246" s="40">
        <f t="shared" si="11"/>
        <v>20</v>
      </c>
      <c r="R246" s="40">
        <f t="shared" si="12"/>
        <v>45.25</v>
      </c>
      <c r="S246" s="12"/>
      <c r="T246" s="12"/>
      <c r="U246" s="12"/>
      <c r="V246" s="12"/>
      <c r="W246" s="12"/>
      <c r="X246" s="12"/>
      <c r="Y246" s="12"/>
      <c r="Z246" s="13"/>
      <c r="AA246" s="14"/>
    </row>
    <row r="247" spans="1:27" ht="14.5" x14ac:dyDescent="0.3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19</v>
      </c>
      <c r="P247" s="12">
        <f t="shared" si="10"/>
        <v>80</v>
      </c>
      <c r="Q247" s="40">
        <f t="shared" si="11"/>
        <v>100</v>
      </c>
      <c r="R247" s="40">
        <f t="shared" si="12"/>
        <v>746</v>
      </c>
      <c r="S247" s="12"/>
      <c r="T247" s="12"/>
      <c r="U247" s="12"/>
      <c r="V247" s="12"/>
      <c r="W247" s="12"/>
      <c r="X247" s="12"/>
      <c r="Y247" s="12"/>
      <c r="Z247" s="13"/>
      <c r="AA247" s="14"/>
    </row>
    <row r="248" spans="1:27" ht="14.5" x14ac:dyDescent="0.3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38</v>
      </c>
      <c r="P248" s="12">
        <f t="shared" si="10"/>
        <v>80</v>
      </c>
      <c r="Q248" s="40">
        <f t="shared" si="11"/>
        <v>20</v>
      </c>
      <c r="R248" s="40">
        <f t="shared" si="12"/>
        <v>145.42000000000002</v>
      </c>
      <c r="S248" s="12"/>
      <c r="T248" s="12"/>
      <c r="U248" s="12"/>
      <c r="V248" s="12"/>
      <c r="W248" s="12"/>
      <c r="X248" s="12"/>
      <c r="Y248" s="12"/>
      <c r="Z248" s="13"/>
      <c r="AA248" s="14"/>
    </row>
    <row r="249" spans="1:27" ht="14.5" x14ac:dyDescent="0.3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19</v>
      </c>
      <c r="P249" s="12">
        <f t="shared" si="10"/>
        <v>280</v>
      </c>
      <c r="Q249" s="40">
        <f t="shared" si="11"/>
        <v>210</v>
      </c>
      <c r="R249" s="40">
        <f t="shared" si="12"/>
        <v>496.73</v>
      </c>
      <c r="S249" s="12"/>
      <c r="T249" s="12"/>
      <c r="U249" s="12"/>
      <c r="V249" s="12"/>
      <c r="W249" s="12"/>
      <c r="X249" s="12"/>
      <c r="Y249" s="12"/>
      <c r="Z249" s="13"/>
      <c r="AA249" s="14"/>
    </row>
    <row r="250" spans="1:27" ht="14.5" x14ac:dyDescent="0.3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38</v>
      </c>
      <c r="P250" s="12">
        <f t="shared" si="10"/>
        <v>80</v>
      </c>
      <c r="Q250" s="40">
        <f t="shared" si="11"/>
        <v>200</v>
      </c>
      <c r="R250" s="40">
        <f t="shared" si="12"/>
        <v>458.03</v>
      </c>
      <c r="S250" s="12"/>
      <c r="T250" s="12"/>
      <c r="U250" s="12"/>
      <c r="V250" s="12"/>
      <c r="W250" s="12"/>
      <c r="X250" s="12"/>
      <c r="Y250" s="12"/>
      <c r="Z250" s="13"/>
      <c r="AA250" s="14"/>
    </row>
    <row r="251" spans="1:27" ht="14.5" x14ac:dyDescent="0.3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27</v>
      </c>
      <c r="P251" s="12">
        <f t="shared" si="10"/>
        <v>80</v>
      </c>
      <c r="Q251" s="40">
        <f t="shared" si="11"/>
        <v>20</v>
      </c>
      <c r="R251" s="40">
        <f t="shared" si="12"/>
        <v>34.299999999999997</v>
      </c>
      <c r="S251" s="12"/>
      <c r="T251" s="12"/>
      <c r="U251" s="12"/>
      <c r="V251" s="12"/>
      <c r="W251" s="12"/>
      <c r="X251" s="12"/>
      <c r="Y251" s="12"/>
      <c r="Z251" s="13"/>
      <c r="AA251" s="14"/>
    </row>
    <row r="252" spans="1:27" ht="14.5" x14ac:dyDescent="0.3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27</v>
      </c>
      <c r="P252" s="12">
        <f t="shared" si="10"/>
        <v>80</v>
      </c>
      <c r="Q252" s="40">
        <f t="shared" si="11"/>
        <v>20</v>
      </c>
      <c r="R252" s="40">
        <f t="shared" si="12"/>
        <v>64.849999999999994</v>
      </c>
      <c r="S252" s="12"/>
      <c r="T252" s="12"/>
      <c r="U252" s="12"/>
      <c r="V252" s="12"/>
      <c r="W252" s="12"/>
      <c r="X252" s="12"/>
      <c r="Y252" s="12"/>
      <c r="Z252" s="13"/>
      <c r="AA252" s="14"/>
    </row>
    <row r="253" spans="1:27" ht="14.5" x14ac:dyDescent="0.3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38</v>
      </c>
      <c r="P253" s="12">
        <f t="shared" si="10"/>
        <v>280</v>
      </c>
      <c r="Q253" s="40">
        <f t="shared" si="11"/>
        <v>140</v>
      </c>
      <c r="R253" s="40">
        <f t="shared" si="12"/>
        <v>214.61</v>
      </c>
      <c r="S253" s="12"/>
      <c r="T253" s="12"/>
      <c r="U253" s="12"/>
      <c r="V253" s="12"/>
      <c r="W253" s="12"/>
      <c r="X253" s="12"/>
      <c r="Y253" s="12"/>
      <c r="Z253" s="13"/>
      <c r="AA253" s="14"/>
    </row>
    <row r="254" spans="1:27" ht="14.5" x14ac:dyDescent="0.3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19</v>
      </c>
      <c r="P254" s="12">
        <f t="shared" si="10"/>
        <v>280</v>
      </c>
      <c r="Q254" s="40">
        <f t="shared" si="11"/>
        <v>140</v>
      </c>
      <c r="R254" s="40">
        <f t="shared" si="12"/>
        <v>266.70999999999998</v>
      </c>
      <c r="S254" s="12"/>
      <c r="T254" s="12"/>
      <c r="U254" s="12"/>
      <c r="V254" s="12"/>
      <c r="W254" s="12"/>
      <c r="X254" s="12"/>
      <c r="Y254" s="12"/>
      <c r="Z254" s="13"/>
      <c r="AA254" s="14"/>
    </row>
    <row r="255" spans="1:27" ht="14.5" x14ac:dyDescent="0.3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19</v>
      </c>
      <c r="P255" s="12">
        <f t="shared" si="10"/>
        <v>280</v>
      </c>
      <c r="Q255" s="40">
        <f t="shared" si="11"/>
        <v>350</v>
      </c>
      <c r="R255" s="40">
        <f t="shared" si="12"/>
        <v>606.83999999999992</v>
      </c>
      <c r="S255" s="12"/>
      <c r="T255" s="12"/>
      <c r="U255" s="12"/>
      <c r="V255" s="12"/>
      <c r="W255" s="12"/>
      <c r="X255" s="12"/>
      <c r="Y255" s="12"/>
      <c r="Z255" s="13"/>
      <c r="AA255" s="14"/>
    </row>
    <row r="256" spans="1:27" ht="14.5" x14ac:dyDescent="0.3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27</v>
      </c>
      <c r="P256" s="12">
        <f t="shared" si="10"/>
        <v>80</v>
      </c>
      <c r="Q256" s="40">
        <f t="shared" si="11"/>
        <v>20</v>
      </c>
      <c r="R256" s="40">
        <f t="shared" si="12"/>
        <v>52.67</v>
      </c>
      <c r="S256" s="12"/>
      <c r="T256" s="12"/>
      <c r="U256" s="12"/>
      <c r="V256" s="12"/>
      <c r="W256" s="12"/>
      <c r="X256" s="12"/>
      <c r="Y256" s="12"/>
      <c r="Z256" s="13"/>
      <c r="AA256" s="14"/>
    </row>
    <row r="257" spans="1:27" ht="14.5" x14ac:dyDescent="0.3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19</v>
      </c>
      <c r="P257" s="12">
        <f t="shared" si="10"/>
        <v>280</v>
      </c>
      <c r="Q257" s="40">
        <f t="shared" si="11"/>
        <v>140</v>
      </c>
      <c r="R257" s="40">
        <f t="shared" si="12"/>
        <v>212.35</v>
      </c>
      <c r="S257" s="12"/>
      <c r="T257" s="12"/>
      <c r="U257" s="12"/>
      <c r="V257" s="12"/>
      <c r="W257" s="12"/>
      <c r="X257" s="12"/>
      <c r="Y257" s="12"/>
      <c r="Z257" s="13"/>
      <c r="AA257" s="14"/>
    </row>
    <row r="258" spans="1:27" ht="14.5" x14ac:dyDescent="0.3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38</v>
      </c>
      <c r="P258" s="12">
        <f t="shared" ref="P258:P321" si="13">H258*I258</f>
        <v>280</v>
      </c>
      <c r="Q258" s="40">
        <f t="shared" ref="Q258:Q321" si="14">P258*L258</f>
        <v>140</v>
      </c>
      <c r="R258" s="40">
        <f t="shared" ref="R258:R321" si="15">Q258+M258</f>
        <v>318.5</v>
      </c>
      <c r="S258" s="12"/>
      <c r="T258" s="12"/>
      <c r="U258" s="12"/>
      <c r="V258" s="12"/>
      <c r="W258" s="12"/>
      <c r="X258" s="12"/>
      <c r="Y258" s="12"/>
      <c r="Z258" s="13"/>
      <c r="AA258" s="14"/>
    </row>
    <row r="259" spans="1:27" ht="14.5" x14ac:dyDescent="0.3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38</v>
      </c>
      <c r="P259" s="12">
        <f t="shared" si="13"/>
        <v>80</v>
      </c>
      <c r="Q259" s="40">
        <f t="shared" si="14"/>
        <v>40</v>
      </c>
      <c r="R259" s="40">
        <f t="shared" si="15"/>
        <v>58.25</v>
      </c>
      <c r="S259" s="12"/>
      <c r="T259" s="12"/>
      <c r="U259" s="12"/>
      <c r="V259" s="12"/>
      <c r="W259" s="12"/>
      <c r="X259" s="12"/>
      <c r="Y259" s="12"/>
      <c r="Z259" s="13"/>
      <c r="AA259" s="14"/>
    </row>
    <row r="260" spans="1:27" ht="14.5" x14ac:dyDescent="0.3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38</v>
      </c>
      <c r="P260" s="12">
        <f t="shared" si="13"/>
        <v>280</v>
      </c>
      <c r="Q260" s="40">
        <f t="shared" si="14"/>
        <v>490</v>
      </c>
      <c r="R260" s="40">
        <f t="shared" si="15"/>
        <v>641.80999999999995</v>
      </c>
      <c r="S260" s="12"/>
      <c r="T260" s="12"/>
      <c r="U260" s="12"/>
      <c r="V260" s="12"/>
      <c r="W260" s="12"/>
      <c r="X260" s="12"/>
      <c r="Y260" s="12"/>
      <c r="Z260" s="13"/>
      <c r="AA260" s="14"/>
    </row>
    <row r="261" spans="1:27" ht="14.5" x14ac:dyDescent="0.3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38</v>
      </c>
      <c r="P261" s="12">
        <f t="shared" si="13"/>
        <v>80</v>
      </c>
      <c r="Q261" s="40">
        <f t="shared" si="14"/>
        <v>20</v>
      </c>
      <c r="R261" s="40">
        <f t="shared" si="15"/>
        <v>105.09</v>
      </c>
      <c r="S261" s="12"/>
      <c r="T261" s="12"/>
      <c r="U261" s="12"/>
      <c r="V261" s="12"/>
      <c r="W261" s="12"/>
      <c r="X261" s="12"/>
      <c r="Y261" s="12"/>
      <c r="Z261" s="13"/>
      <c r="AA261" s="14"/>
    </row>
    <row r="262" spans="1:27" ht="14.5" x14ac:dyDescent="0.3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19</v>
      </c>
      <c r="P262" s="12">
        <f t="shared" si="13"/>
        <v>80</v>
      </c>
      <c r="Q262" s="40">
        <f t="shared" si="14"/>
        <v>20</v>
      </c>
      <c r="R262" s="40">
        <f t="shared" si="15"/>
        <v>87.07</v>
      </c>
      <c r="S262" s="12"/>
      <c r="T262" s="12"/>
      <c r="U262" s="12"/>
      <c r="V262" s="12"/>
      <c r="W262" s="12"/>
      <c r="X262" s="12"/>
      <c r="Y262" s="12"/>
      <c r="Z262" s="13"/>
      <c r="AA262" s="14"/>
    </row>
    <row r="263" spans="1:27" ht="14.5" x14ac:dyDescent="0.3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19</v>
      </c>
      <c r="P263" s="12">
        <f t="shared" si="13"/>
        <v>80</v>
      </c>
      <c r="Q263" s="40">
        <f t="shared" si="14"/>
        <v>20</v>
      </c>
      <c r="R263" s="40">
        <f t="shared" si="15"/>
        <v>182.21</v>
      </c>
      <c r="S263" s="12"/>
      <c r="T263" s="12"/>
      <c r="U263" s="12"/>
      <c r="V263" s="12"/>
      <c r="W263" s="12"/>
      <c r="X263" s="12"/>
      <c r="Y263" s="12"/>
      <c r="Z263" s="13"/>
      <c r="AA263" s="14"/>
    </row>
    <row r="264" spans="1:27" ht="14.5" x14ac:dyDescent="0.3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19</v>
      </c>
      <c r="P264" s="12">
        <f t="shared" si="13"/>
        <v>80</v>
      </c>
      <c r="Q264" s="40">
        <f t="shared" si="14"/>
        <v>100</v>
      </c>
      <c r="R264" s="40">
        <f t="shared" si="15"/>
        <v>153.69</v>
      </c>
      <c r="S264" s="12"/>
      <c r="T264" s="12"/>
      <c r="U264" s="12"/>
      <c r="V264" s="12"/>
      <c r="W264" s="12"/>
      <c r="X264" s="12"/>
      <c r="Y264" s="12"/>
      <c r="Z264" s="13"/>
      <c r="AA264" s="14"/>
    </row>
    <row r="265" spans="1:27" ht="14.5" x14ac:dyDescent="0.3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38</v>
      </c>
      <c r="P265" s="12">
        <f t="shared" si="13"/>
        <v>280</v>
      </c>
      <c r="Q265" s="40">
        <f t="shared" si="14"/>
        <v>280</v>
      </c>
      <c r="R265" s="40">
        <f t="shared" si="15"/>
        <v>491.85</v>
      </c>
      <c r="S265" s="12"/>
      <c r="T265" s="12"/>
      <c r="U265" s="12"/>
      <c r="V265" s="12"/>
      <c r="W265" s="12"/>
      <c r="X265" s="12"/>
      <c r="Y265" s="12"/>
      <c r="Z265" s="13"/>
      <c r="AA265" s="14"/>
    </row>
    <row r="266" spans="1:27" ht="14.5" x14ac:dyDescent="0.3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27</v>
      </c>
      <c r="P266" s="12">
        <f t="shared" si="13"/>
        <v>80</v>
      </c>
      <c r="Q266" s="40">
        <f t="shared" si="14"/>
        <v>20</v>
      </c>
      <c r="R266" s="40">
        <f t="shared" si="15"/>
        <v>170.32</v>
      </c>
      <c r="S266" s="12"/>
      <c r="T266" s="12"/>
      <c r="U266" s="12"/>
      <c r="V266" s="12"/>
      <c r="W266" s="12"/>
      <c r="X266" s="12"/>
      <c r="Y266" s="12"/>
      <c r="Z266" s="13"/>
      <c r="AA266" s="14"/>
    </row>
    <row r="267" spans="1:27" ht="14.5" x14ac:dyDescent="0.3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19</v>
      </c>
      <c r="P267" s="12">
        <f t="shared" si="13"/>
        <v>280</v>
      </c>
      <c r="Q267" s="40">
        <f t="shared" si="14"/>
        <v>70</v>
      </c>
      <c r="R267" s="40">
        <f t="shared" si="15"/>
        <v>116.86</v>
      </c>
      <c r="S267" s="12"/>
      <c r="T267" s="12"/>
      <c r="U267" s="12"/>
      <c r="V267" s="12"/>
      <c r="W267" s="12"/>
      <c r="X267" s="12"/>
      <c r="Y267" s="12"/>
      <c r="Z267" s="13"/>
      <c r="AA267" s="14"/>
    </row>
    <row r="268" spans="1:27" ht="14.5" x14ac:dyDescent="0.3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27</v>
      </c>
      <c r="P268" s="12">
        <f t="shared" si="13"/>
        <v>80</v>
      </c>
      <c r="Q268" s="40">
        <f t="shared" si="14"/>
        <v>20</v>
      </c>
      <c r="R268" s="40">
        <f t="shared" si="15"/>
        <v>39.5</v>
      </c>
      <c r="S268" s="12"/>
      <c r="T268" s="12"/>
      <c r="U268" s="12"/>
      <c r="V268" s="12"/>
      <c r="W268" s="12"/>
      <c r="X268" s="12"/>
      <c r="Y268" s="12"/>
      <c r="Z268" s="13"/>
      <c r="AA268" s="14"/>
    </row>
    <row r="269" spans="1:27" ht="14.5" x14ac:dyDescent="0.3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38</v>
      </c>
      <c r="P269" s="12">
        <f t="shared" si="13"/>
        <v>80</v>
      </c>
      <c r="Q269" s="40">
        <f t="shared" si="14"/>
        <v>100</v>
      </c>
      <c r="R269" s="40">
        <f t="shared" si="15"/>
        <v>356.72</v>
      </c>
      <c r="S269" s="12"/>
      <c r="T269" s="12"/>
      <c r="U269" s="12"/>
      <c r="V269" s="12"/>
      <c r="W269" s="12"/>
      <c r="X269" s="12"/>
      <c r="Y269" s="12"/>
      <c r="Z269" s="13"/>
      <c r="AA269" s="14"/>
    </row>
    <row r="270" spans="1:27" ht="14.5" x14ac:dyDescent="0.3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38</v>
      </c>
      <c r="P270" s="12">
        <f t="shared" si="13"/>
        <v>80</v>
      </c>
      <c r="Q270" s="40">
        <f t="shared" si="14"/>
        <v>80</v>
      </c>
      <c r="R270" s="40">
        <f t="shared" si="15"/>
        <v>166.29000000000002</v>
      </c>
      <c r="S270" s="12"/>
      <c r="T270" s="12"/>
      <c r="U270" s="12"/>
      <c r="V270" s="12"/>
      <c r="W270" s="12"/>
      <c r="X270" s="12"/>
      <c r="Y270" s="12"/>
      <c r="Z270" s="13"/>
      <c r="AA270" s="14"/>
    </row>
    <row r="271" spans="1:27" ht="14.5" x14ac:dyDescent="0.3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27</v>
      </c>
      <c r="P271" s="12">
        <f t="shared" si="13"/>
        <v>80</v>
      </c>
      <c r="Q271" s="40">
        <f t="shared" si="14"/>
        <v>20</v>
      </c>
      <c r="R271" s="40">
        <f t="shared" si="15"/>
        <v>128.31</v>
      </c>
      <c r="S271" s="12"/>
      <c r="T271" s="12"/>
      <c r="U271" s="12"/>
      <c r="V271" s="12"/>
      <c r="W271" s="12"/>
      <c r="X271" s="12"/>
      <c r="Y271" s="12"/>
      <c r="Z271" s="13"/>
      <c r="AA271" s="14"/>
    </row>
    <row r="272" spans="1:27" ht="14.5" x14ac:dyDescent="0.3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38</v>
      </c>
      <c r="P272" s="12">
        <f t="shared" si="13"/>
        <v>80</v>
      </c>
      <c r="Q272" s="40">
        <f t="shared" si="14"/>
        <v>20</v>
      </c>
      <c r="R272" s="40">
        <f t="shared" si="15"/>
        <v>90.82</v>
      </c>
      <c r="S272" s="12"/>
      <c r="T272" s="12"/>
      <c r="U272" s="12"/>
      <c r="V272" s="12"/>
      <c r="W272" s="12"/>
      <c r="X272" s="12"/>
      <c r="Y272" s="12"/>
      <c r="Z272" s="13"/>
      <c r="AA272" s="14"/>
    </row>
    <row r="273" spans="1:27" ht="14.5" x14ac:dyDescent="0.3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19</v>
      </c>
      <c r="P273" s="12">
        <f t="shared" si="13"/>
        <v>80</v>
      </c>
      <c r="Q273" s="40">
        <f t="shared" si="14"/>
        <v>40</v>
      </c>
      <c r="R273" s="40">
        <f t="shared" si="15"/>
        <v>96.92</v>
      </c>
      <c r="S273" s="12"/>
      <c r="T273" s="12"/>
      <c r="U273" s="12"/>
      <c r="V273" s="12"/>
      <c r="W273" s="12"/>
      <c r="X273" s="12"/>
      <c r="Y273" s="12"/>
      <c r="Z273" s="13"/>
      <c r="AA273" s="14"/>
    </row>
    <row r="274" spans="1:27" ht="14.5" x14ac:dyDescent="0.3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38</v>
      </c>
      <c r="P274" s="12">
        <f t="shared" si="13"/>
        <v>280</v>
      </c>
      <c r="Q274" s="40">
        <f t="shared" si="14"/>
        <v>140</v>
      </c>
      <c r="R274" s="40">
        <f t="shared" si="15"/>
        <v>214.53</v>
      </c>
      <c r="S274" s="12"/>
      <c r="T274" s="12"/>
      <c r="U274" s="12"/>
      <c r="V274" s="12"/>
      <c r="W274" s="12"/>
      <c r="X274" s="12"/>
      <c r="Y274" s="12"/>
      <c r="Z274" s="13"/>
      <c r="AA274" s="14"/>
    </row>
    <row r="275" spans="1:27" ht="14.5" x14ac:dyDescent="0.3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19</v>
      </c>
      <c r="P275" s="12">
        <f t="shared" si="13"/>
        <v>280</v>
      </c>
      <c r="Q275" s="40">
        <f t="shared" si="14"/>
        <v>140</v>
      </c>
      <c r="R275" s="40">
        <f t="shared" si="15"/>
        <v>277.22000000000003</v>
      </c>
      <c r="S275" s="12"/>
      <c r="T275" s="12"/>
      <c r="U275" s="12"/>
      <c r="V275" s="12"/>
      <c r="W275" s="12"/>
      <c r="X275" s="12"/>
      <c r="Y275" s="12"/>
      <c r="Z275" s="13"/>
      <c r="AA275" s="14"/>
    </row>
    <row r="276" spans="1:27" ht="14.5" x14ac:dyDescent="0.3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19</v>
      </c>
      <c r="P276" s="12">
        <f t="shared" si="13"/>
        <v>280</v>
      </c>
      <c r="Q276" s="40">
        <f t="shared" si="14"/>
        <v>140</v>
      </c>
      <c r="R276" s="40">
        <f t="shared" si="15"/>
        <v>223.45999999999998</v>
      </c>
      <c r="S276" s="12"/>
      <c r="T276" s="12"/>
      <c r="U276" s="12"/>
      <c r="V276" s="12"/>
      <c r="W276" s="12"/>
      <c r="X276" s="12"/>
      <c r="Y276" s="12"/>
      <c r="Z276" s="13"/>
      <c r="AA276" s="14"/>
    </row>
    <row r="277" spans="1:27" ht="14.5" x14ac:dyDescent="0.3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27</v>
      </c>
      <c r="P277" s="12">
        <f t="shared" si="13"/>
        <v>80</v>
      </c>
      <c r="Q277" s="40">
        <f t="shared" si="14"/>
        <v>80</v>
      </c>
      <c r="R277" s="40">
        <f t="shared" si="15"/>
        <v>89.92</v>
      </c>
      <c r="S277" s="12"/>
      <c r="T277" s="12"/>
      <c r="U277" s="12"/>
      <c r="V277" s="12"/>
      <c r="W277" s="12"/>
      <c r="X277" s="12"/>
      <c r="Y277" s="12"/>
      <c r="Z277" s="13"/>
      <c r="AA277" s="14"/>
    </row>
    <row r="278" spans="1:27" ht="14.5" x14ac:dyDescent="0.3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38</v>
      </c>
      <c r="P278" s="12">
        <f t="shared" si="13"/>
        <v>80</v>
      </c>
      <c r="Q278" s="40">
        <f t="shared" si="14"/>
        <v>20</v>
      </c>
      <c r="R278" s="40">
        <f t="shared" si="15"/>
        <v>92.35</v>
      </c>
      <c r="S278" s="12"/>
      <c r="T278" s="12"/>
      <c r="U278" s="12"/>
      <c r="V278" s="12"/>
      <c r="W278" s="12"/>
      <c r="X278" s="12"/>
      <c r="Y278" s="12"/>
      <c r="Z278" s="13"/>
      <c r="AA278" s="14"/>
    </row>
    <row r="279" spans="1:27" ht="14.5" x14ac:dyDescent="0.3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19</v>
      </c>
      <c r="P279" s="12">
        <f t="shared" si="13"/>
        <v>80</v>
      </c>
      <c r="Q279" s="40">
        <f t="shared" si="14"/>
        <v>20</v>
      </c>
      <c r="R279" s="40">
        <f t="shared" si="15"/>
        <v>39.980000000000004</v>
      </c>
      <c r="S279" s="12"/>
      <c r="T279" s="12"/>
      <c r="U279" s="12"/>
      <c r="V279" s="12"/>
      <c r="W279" s="12"/>
      <c r="X279" s="12"/>
      <c r="Y279" s="12"/>
      <c r="Z279" s="13"/>
      <c r="AA279" s="14"/>
    </row>
    <row r="280" spans="1:27" ht="14.5" x14ac:dyDescent="0.3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19</v>
      </c>
      <c r="P280" s="12">
        <f t="shared" si="13"/>
        <v>280</v>
      </c>
      <c r="Q280" s="40">
        <f t="shared" si="14"/>
        <v>350</v>
      </c>
      <c r="R280" s="40">
        <f t="shared" si="15"/>
        <v>435.32</v>
      </c>
      <c r="S280" s="12"/>
      <c r="T280" s="12"/>
      <c r="U280" s="12"/>
      <c r="V280" s="12"/>
      <c r="W280" s="12"/>
      <c r="X280" s="12"/>
      <c r="Y280" s="12"/>
      <c r="Z280" s="13"/>
      <c r="AA280" s="14"/>
    </row>
    <row r="281" spans="1:27" ht="14.5" x14ac:dyDescent="0.3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27</v>
      </c>
      <c r="P281" s="12">
        <f t="shared" si="13"/>
        <v>80</v>
      </c>
      <c r="Q281" s="40">
        <f t="shared" si="14"/>
        <v>40</v>
      </c>
      <c r="R281" s="40">
        <f t="shared" si="15"/>
        <v>220</v>
      </c>
      <c r="S281" s="12"/>
      <c r="T281" s="12"/>
      <c r="U281" s="12"/>
      <c r="V281" s="12"/>
      <c r="W281" s="12"/>
      <c r="X281" s="12"/>
      <c r="Y281" s="12"/>
      <c r="Z281" s="13"/>
      <c r="AA281" s="14"/>
    </row>
    <row r="282" spans="1:27" ht="14.5" x14ac:dyDescent="0.3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19</v>
      </c>
      <c r="P282" s="12">
        <f t="shared" si="13"/>
        <v>280</v>
      </c>
      <c r="Q282" s="40">
        <f t="shared" si="14"/>
        <v>70</v>
      </c>
      <c r="R282" s="40">
        <f t="shared" si="15"/>
        <v>122.35</v>
      </c>
      <c r="S282" s="12"/>
      <c r="T282" s="12"/>
      <c r="U282" s="12"/>
      <c r="V282" s="12"/>
      <c r="W282" s="12"/>
      <c r="X282" s="12"/>
      <c r="Y282" s="12"/>
      <c r="Z282" s="13"/>
      <c r="AA282" s="14"/>
    </row>
    <row r="283" spans="1:27" ht="14.5" x14ac:dyDescent="0.3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19</v>
      </c>
      <c r="P283" s="12">
        <f t="shared" si="13"/>
        <v>280</v>
      </c>
      <c r="Q283" s="40">
        <f t="shared" si="14"/>
        <v>140</v>
      </c>
      <c r="R283" s="40">
        <f t="shared" si="15"/>
        <v>185.29</v>
      </c>
      <c r="S283" s="12"/>
      <c r="T283" s="12"/>
      <c r="U283" s="12"/>
      <c r="V283" s="12"/>
      <c r="W283" s="12"/>
      <c r="X283" s="12"/>
      <c r="Y283" s="12"/>
      <c r="Z283" s="13"/>
      <c r="AA283" s="14"/>
    </row>
    <row r="284" spans="1:27" ht="14.5" x14ac:dyDescent="0.3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19</v>
      </c>
      <c r="P284" s="12">
        <f t="shared" si="13"/>
        <v>80</v>
      </c>
      <c r="Q284" s="40">
        <f t="shared" si="14"/>
        <v>20</v>
      </c>
      <c r="R284" s="40">
        <f t="shared" si="15"/>
        <v>31.7</v>
      </c>
      <c r="S284" s="12"/>
      <c r="T284" s="12"/>
      <c r="U284" s="12"/>
      <c r="V284" s="12"/>
      <c r="W284" s="12"/>
      <c r="X284" s="12"/>
      <c r="Y284" s="12"/>
      <c r="Z284" s="13"/>
      <c r="AA284" s="14"/>
    </row>
    <row r="285" spans="1:27" ht="14.5" x14ac:dyDescent="0.3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27</v>
      </c>
      <c r="P285" s="12">
        <f t="shared" si="13"/>
        <v>80</v>
      </c>
      <c r="Q285" s="40">
        <f t="shared" si="14"/>
        <v>20</v>
      </c>
      <c r="R285" s="40">
        <f t="shared" si="15"/>
        <v>57.71</v>
      </c>
      <c r="S285" s="12"/>
      <c r="T285" s="12"/>
      <c r="U285" s="12"/>
      <c r="V285" s="12"/>
      <c r="W285" s="12"/>
      <c r="X285" s="12"/>
      <c r="Y285" s="12"/>
      <c r="Z285" s="13"/>
      <c r="AA285" s="14"/>
    </row>
    <row r="286" spans="1:27" ht="14.5" x14ac:dyDescent="0.3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38</v>
      </c>
      <c r="P286" s="12">
        <f t="shared" si="13"/>
        <v>80</v>
      </c>
      <c r="Q286" s="40">
        <f t="shared" si="14"/>
        <v>80</v>
      </c>
      <c r="R286" s="40">
        <f t="shared" si="15"/>
        <v>235.04</v>
      </c>
      <c r="S286" s="12"/>
      <c r="T286" s="12"/>
      <c r="U286" s="12"/>
      <c r="V286" s="12"/>
      <c r="W286" s="12"/>
      <c r="X286" s="12"/>
      <c r="Y286" s="12"/>
      <c r="Z286" s="13"/>
      <c r="AA286" s="14"/>
    </row>
    <row r="287" spans="1:27" ht="14.5" x14ac:dyDescent="0.3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27</v>
      </c>
      <c r="P287" s="12">
        <f t="shared" si="13"/>
        <v>80</v>
      </c>
      <c r="Q287" s="40">
        <f t="shared" si="14"/>
        <v>100</v>
      </c>
      <c r="R287" s="40">
        <f t="shared" si="15"/>
        <v>193.6</v>
      </c>
      <c r="S287" s="12"/>
      <c r="T287" s="12"/>
      <c r="U287" s="12"/>
      <c r="V287" s="12"/>
      <c r="W287" s="12"/>
      <c r="X287" s="12"/>
      <c r="Y287" s="12"/>
      <c r="Z287" s="13"/>
      <c r="AA287" s="14"/>
    </row>
    <row r="288" spans="1:27" ht="14.5" x14ac:dyDescent="0.3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19</v>
      </c>
      <c r="P288" s="12">
        <f t="shared" si="13"/>
        <v>80</v>
      </c>
      <c r="Q288" s="40">
        <f t="shared" si="14"/>
        <v>20</v>
      </c>
      <c r="R288" s="40">
        <f t="shared" si="15"/>
        <v>41.33</v>
      </c>
      <c r="S288" s="12"/>
      <c r="T288" s="12"/>
      <c r="U288" s="12"/>
      <c r="V288" s="12"/>
      <c r="W288" s="12"/>
      <c r="X288" s="12"/>
      <c r="Y288" s="12"/>
      <c r="Z288" s="13"/>
      <c r="AA288" s="14"/>
    </row>
    <row r="289" spans="1:27" ht="14.5" x14ac:dyDescent="0.3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19</v>
      </c>
      <c r="P289" s="12">
        <f t="shared" si="13"/>
        <v>80</v>
      </c>
      <c r="Q289" s="40">
        <f t="shared" si="14"/>
        <v>200</v>
      </c>
      <c r="R289" s="40">
        <f t="shared" si="15"/>
        <v>557.11</v>
      </c>
      <c r="S289" s="12"/>
      <c r="T289" s="12"/>
      <c r="U289" s="12"/>
      <c r="V289" s="12"/>
      <c r="W289" s="12"/>
      <c r="X289" s="12"/>
      <c r="Y289" s="12"/>
      <c r="Z289" s="13"/>
      <c r="AA289" s="14"/>
    </row>
    <row r="290" spans="1:27" ht="14.5" x14ac:dyDescent="0.3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38</v>
      </c>
      <c r="P290" s="12">
        <f t="shared" si="13"/>
        <v>80</v>
      </c>
      <c r="Q290" s="40">
        <f t="shared" si="14"/>
        <v>20</v>
      </c>
      <c r="R290" s="40">
        <f t="shared" si="15"/>
        <v>140</v>
      </c>
      <c r="S290" s="12"/>
      <c r="T290" s="12"/>
      <c r="U290" s="12"/>
      <c r="V290" s="12"/>
      <c r="W290" s="12"/>
      <c r="X290" s="12"/>
      <c r="Y290" s="12"/>
      <c r="Z290" s="13"/>
      <c r="AA290" s="14"/>
    </row>
    <row r="291" spans="1:27" ht="14.5" x14ac:dyDescent="0.3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38</v>
      </c>
      <c r="P291" s="12">
        <f t="shared" si="13"/>
        <v>80</v>
      </c>
      <c r="Q291" s="40">
        <f t="shared" si="14"/>
        <v>40</v>
      </c>
      <c r="R291" s="40">
        <f t="shared" si="15"/>
        <v>92.35</v>
      </c>
      <c r="S291" s="12"/>
      <c r="T291" s="12"/>
      <c r="U291" s="12"/>
      <c r="V291" s="12"/>
      <c r="W291" s="12"/>
      <c r="X291" s="12"/>
      <c r="Y291" s="12"/>
      <c r="Z291" s="13"/>
      <c r="AA291" s="14"/>
    </row>
    <row r="292" spans="1:27" ht="14.5" x14ac:dyDescent="0.3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19</v>
      </c>
      <c r="P292" s="12">
        <f t="shared" si="13"/>
        <v>80</v>
      </c>
      <c r="Q292" s="40">
        <f t="shared" si="14"/>
        <v>260</v>
      </c>
      <c r="R292" s="40">
        <f t="shared" si="15"/>
        <v>771.88</v>
      </c>
      <c r="S292" s="12"/>
      <c r="T292" s="12"/>
      <c r="U292" s="12"/>
      <c r="V292" s="12"/>
      <c r="W292" s="12"/>
      <c r="X292" s="12"/>
      <c r="Y292" s="12"/>
      <c r="Z292" s="13"/>
      <c r="AA292" s="14"/>
    </row>
    <row r="293" spans="1:27" ht="14.5" x14ac:dyDescent="0.3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19</v>
      </c>
      <c r="P293" s="12">
        <f t="shared" si="13"/>
        <v>280</v>
      </c>
      <c r="Q293" s="40">
        <f t="shared" si="14"/>
        <v>560</v>
      </c>
      <c r="R293" s="40">
        <f t="shared" si="15"/>
        <v>928.87</v>
      </c>
      <c r="S293" s="12"/>
      <c r="T293" s="12"/>
      <c r="U293" s="12"/>
      <c r="V293" s="12"/>
      <c r="W293" s="12"/>
      <c r="X293" s="12"/>
      <c r="Y293" s="12"/>
      <c r="Z293" s="13"/>
      <c r="AA293" s="14"/>
    </row>
    <row r="294" spans="1:27" ht="14.5" x14ac:dyDescent="0.3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19</v>
      </c>
      <c r="P294" s="12">
        <f t="shared" si="13"/>
        <v>80</v>
      </c>
      <c r="Q294" s="40">
        <f t="shared" si="14"/>
        <v>20</v>
      </c>
      <c r="R294" s="40">
        <f t="shared" si="15"/>
        <v>140</v>
      </c>
      <c r="S294" s="12"/>
      <c r="T294" s="12"/>
      <c r="U294" s="12"/>
      <c r="V294" s="12"/>
      <c r="W294" s="12"/>
      <c r="X294" s="12"/>
      <c r="Y294" s="12"/>
      <c r="Z294" s="13"/>
      <c r="AA294" s="14"/>
    </row>
    <row r="295" spans="1:27" ht="14.5" x14ac:dyDescent="0.3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38</v>
      </c>
      <c r="P295" s="12">
        <f t="shared" si="13"/>
        <v>280</v>
      </c>
      <c r="Q295" s="40">
        <f t="shared" si="14"/>
        <v>140</v>
      </c>
      <c r="R295" s="40">
        <f t="shared" si="15"/>
        <v>145.47</v>
      </c>
      <c r="S295" s="12"/>
      <c r="T295" s="12"/>
      <c r="U295" s="12"/>
      <c r="V295" s="12"/>
      <c r="W295" s="12"/>
      <c r="X295" s="12"/>
      <c r="Y295" s="12"/>
      <c r="Z295" s="13"/>
      <c r="AA295" s="14"/>
    </row>
    <row r="296" spans="1:27" ht="14.5" x14ac:dyDescent="0.3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38</v>
      </c>
      <c r="P296" s="12">
        <f t="shared" si="13"/>
        <v>80</v>
      </c>
      <c r="Q296" s="40">
        <f t="shared" si="14"/>
        <v>80</v>
      </c>
      <c r="R296" s="40">
        <f t="shared" si="15"/>
        <v>140</v>
      </c>
      <c r="S296" s="12"/>
      <c r="T296" s="12"/>
      <c r="U296" s="12"/>
      <c r="V296" s="12"/>
      <c r="W296" s="12"/>
      <c r="X296" s="12"/>
      <c r="Y296" s="12"/>
      <c r="Z296" s="13"/>
      <c r="AA296" s="14"/>
    </row>
    <row r="297" spans="1:27" ht="14.5" x14ac:dyDescent="0.3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27</v>
      </c>
      <c r="P297" s="12">
        <f t="shared" si="13"/>
        <v>80</v>
      </c>
      <c r="Q297" s="40">
        <f t="shared" si="14"/>
        <v>60</v>
      </c>
      <c r="R297" s="40">
        <f t="shared" si="15"/>
        <v>174.89</v>
      </c>
      <c r="S297" s="12"/>
      <c r="T297" s="12"/>
      <c r="U297" s="12"/>
      <c r="V297" s="12"/>
      <c r="W297" s="12"/>
      <c r="X297" s="12"/>
      <c r="Y297" s="12"/>
      <c r="Z297" s="13"/>
      <c r="AA297" s="14"/>
    </row>
    <row r="298" spans="1:27" ht="14.5" x14ac:dyDescent="0.3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38</v>
      </c>
      <c r="P298" s="12">
        <f t="shared" si="13"/>
        <v>280</v>
      </c>
      <c r="Q298" s="40">
        <f t="shared" si="14"/>
        <v>70</v>
      </c>
      <c r="R298" s="40">
        <f t="shared" si="15"/>
        <v>93.9</v>
      </c>
      <c r="S298" s="12"/>
      <c r="T298" s="12"/>
      <c r="U298" s="12"/>
      <c r="V298" s="12"/>
      <c r="W298" s="12"/>
      <c r="X298" s="12"/>
      <c r="Y298" s="12"/>
      <c r="Z298" s="13"/>
      <c r="AA298" s="14"/>
    </row>
    <row r="299" spans="1:27" ht="14.5" x14ac:dyDescent="0.3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27</v>
      </c>
      <c r="P299" s="12">
        <f t="shared" si="13"/>
        <v>80</v>
      </c>
      <c r="Q299" s="40">
        <f t="shared" si="14"/>
        <v>20</v>
      </c>
      <c r="R299" s="40">
        <f t="shared" si="15"/>
        <v>77.2</v>
      </c>
      <c r="S299" s="12"/>
      <c r="T299" s="12"/>
      <c r="U299" s="15"/>
      <c r="V299" s="15"/>
      <c r="W299" s="12"/>
      <c r="X299" s="15"/>
      <c r="Y299" s="15"/>
      <c r="Z299" s="13"/>
      <c r="AA299" s="14"/>
    </row>
    <row r="300" spans="1:27" ht="14.5" x14ac:dyDescent="0.3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19</v>
      </c>
      <c r="P300" s="12">
        <f t="shared" si="13"/>
        <v>280</v>
      </c>
      <c r="Q300" s="40">
        <f t="shared" si="14"/>
        <v>2380</v>
      </c>
      <c r="R300" s="40">
        <f t="shared" si="15"/>
        <v>3033.99</v>
      </c>
      <c r="S300" s="12"/>
      <c r="T300" s="12"/>
      <c r="U300" s="12"/>
      <c r="V300" s="12"/>
      <c r="W300" s="12"/>
      <c r="X300" s="12"/>
      <c r="Y300" s="12"/>
      <c r="Z300" s="13"/>
      <c r="AA300" s="14"/>
    </row>
    <row r="301" spans="1:27" ht="14.5" x14ac:dyDescent="0.3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19</v>
      </c>
      <c r="P301" s="12">
        <f t="shared" si="13"/>
        <v>80</v>
      </c>
      <c r="Q301" s="40">
        <f t="shared" si="14"/>
        <v>40</v>
      </c>
      <c r="R301" s="40">
        <f t="shared" si="15"/>
        <v>49.75</v>
      </c>
      <c r="S301" s="12"/>
      <c r="T301" s="12"/>
      <c r="U301" s="12"/>
      <c r="V301" s="12"/>
      <c r="W301" s="12"/>
      <c r="X301" s="12"/>
      <c r="Y301" s="12"/>
      <c r="Z301" s="13"/>
      <c r="AA301" s="14"/>
    </row>
    <row r="302" spans="1:27" ht="14.5" x14ac:dyDescent="0.3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19</v>
      </c>
      <c r="P302" s="12">
        <f t="shared" si="13"/>
        <v>280</v>
      </c>
      <c r="Q302" s="40">
        <f t="shared" si="14"/>
        <v>140</v>
      </c>
      <c r="R302" s="40">
        <f t="shared" si="15"/>
        <v>274</v>
      </c>
      <c r="S302" s="12"/>
      <c r="T302" s="12"/>
      <c r="U302" s="12"/>
      <c r="V302" s="12"/>
      <c r="W302" s="12"/>
      <c r="X302" s="12"/>
      <c r="Y302" s="12"/>
      <c r="Z302" s="13"/>
      <c r="AA302" s="14"/>
    </row>
    <row r="303" spans="1:27" ht="14.5" x14ac:dyDescent="0.3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19</v>
      </c>
      <c r="P303" s="12">
        <f t="shared" si="13"/>
        <v>280</v>
      </c>
      <c r="Q303" s="40">
        <f t="shared" si="14"/>
        <v>70</v>
      </c>
      <c r="R303" s="40">
        <f t="shared" si="15"/>
        <v>214</v>
      </c>
      <c r="S303" s="12"/>
      <c r="T303" s="12"/>
      <c r="U303" s="12"/>
      <c r="V303" s="12"/>
      <c r="W303" s="12"/>
      <c r="X303" s="12"/>
      <c r="Y303" s="12"/>
      <c r="Z303" s="13"/>
      <c r="AA303" s="14"/>
    </row>
    <row r="304" spans="1:27" ht="14.5" x14ac:dyDescent="0.3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38</v>
      </c>
      <c r="P304" s="12">
        <f t="shared" si="13"/>
        <v>80</v>
      </c>
      <c r="Q304" s="40">
        <f t="shared" si="14"/>
        <v>40</v>
      </c>
      <c r="R304" s="40">
        <f t="shared" si="15"/>
        <v>245.19</v>
      </c>
      <c r="S304" s="12"/>
      <c r="T304" s="12"/>
      <c r="U304" s="12"/>
      <c r="V304" s="12"/>
      <c r="W304" s="12"/>
      <c r="X304" s="12"/>
      <c r="Y304" s="12"/>
      <c r="Z304" s="13"/>
      <c r="AA304" s="14"/>
    </row>
    <row r="305" spans="1:27" ht="14.5" x14ac:dyDescent="0.3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19</v>
      </c>
      <c r="P305" s="12">
        <f t="shared" si="13"/>
        <v>80</v>
      </c>
      <c r="Q305" s="40">
        <f t="shared" si="14"/>
        <v>40</v>
      </c>
      <c r="R305" s="40">
        <f t="shared" si="15"/>
        <v>82.9</v>
      </c>
      <c r="S305" s="12"/>
      <c r="T305" s="12"/>
      <c r="U305" s="12"/>
      <c r="V305" s="12"/>
      <c r="W305" s="12"/>
      <c r="X305" s="12"/>
      <c r="Y305" s="12"/>
      <c r="Z305" s="13"/>
      <c r="AA305" s="14"/>
    </row>
    <row r="306" spans="1:27" ht="14.5" x14ac:dyDescent="0.3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19</v>
      </c>
      <c r="P306" s="12">
        <f t="shared" si="13"/>
        <v>280</v>
      </c>
      <c r="Q306" s="40">
        <f t="shared" si="14"/>
        <v>420</v>
      </c>
      <c r="R306" s="40">
        <f t="shared" si="15"/>
        <v>739.81999999999994</v>
      </c>
      <c r="S306" s="12"/>
      <c r="T306" s="12"/>
      <c r="U306" s="12"/>
      <c r="V306" s="12"/>
      <c r="W306" s="12"/>
      <c r="X306" s="12"/>
      <c r="Y306" s="12"/>
      <c r="Z306" s="13"/>
      <c r="AA306" s="14"/>
    </row>
    <row r="307" spans="1:27" ht="14.5" x14ac:dyDescent="0.3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19</v>
      </c>
      <c r="P307" s="12">
        <f t="shared" si="13"/>
        <v>80</v>
      </c>
      <c r="Q307" s="40">
        <f t="shared" si="14"/>
        <v>20</v>
      </c>
      <c r="R307" s="40">
        <f t="shared" si="15"/>
        <v>41.33</v>
      </c>
      <c r="S307" s="12"/>
      <c r="T307" s="12"/>
      <c r="U307" s="12"/>
      <c r="V307" s="12"/>
      <c r="W307" s="12"/>
      <c r="X307" s="12"/>
      <c r="Y307" s="12"/>
      <c r="Z307" s="13"/>
      <c r="AA307" s="14"/>
    </row>
    <row r="308" spans="1:27" ht="14.5" x14ac:dyDescent="0.3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19</v>
      </c>
      <c r="P308" s="12">
        <f t="shared" si="13"/>
        <v>280</v>
      </c>
      <c r="Q308" s="40">
        <f t="shared" si="14"/>
        <v>140</v>
      </c>
      <c r="R308" s="40">
        <f t="shared" si="15"/>
        <v>161.32999999999998</v>
      </c>
      <c r="S308" s="12"/>
      <c r="T308" s="12"/>
      <c r="U308" s="12"/>
      <c r="V308" s="12"/>
      <c r="W308" s="15"/>
      <c r="X308" s="15"/>
      <c r="Y308" s="15"/>
      <c r="Z308" s="13"/>
      <c r="AA308" s="14"/>
    </row>
    <row r="309" spans="1:27" ht="14.5" x14ac:dyDescent="0.3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38</v>
      </c>
      <c r="P309" s="12">
        <f t="shared" si="13"/>
        <v>280</v>
      </c>
      <c r="Q309" s="40">
        <f t="shared" si="14"/>
        <v>140</v>
      </c>
      <c r="R309" s="40">
        <f t="shared" si="15"/>
        <v>1371.2</v>
      </c>
      <c r="S309" s="12"/>
      <c r="T309" s="12"/>
      <c r="U309" s="12"/>
      <c r="V309" s="12"/>
      <c r="W309" s="12"/>
      <c r="X309" s="12"/>
      <c r="Y309" s="12"/>
      <c r="Z309" s="13"/>
      <c r="AA309" s="14"/>
    </row>
    <row r="310" spans="1:27" ht="14.5" x14ac:dyDescent="0.3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38</v>
      </c>
      <c r="P310" s="12">
        <f t="shared" si="13"/>
        <v>280</v>
      </c>
      <c r="Q310" s="40">
        <f t="shared" si="14"/>
        <v>140</v>
      </c>
      <c r="R310" s="40">
        <f t="shared" si="15"/>
        <v>196.5</v>
      </c>
      <c r="S310" s="12"/>
      <c r="T310" s="12"/>
      <c r="U310" s="12"/>
      <c r="V310" s="12"/>
      <c r="W310" s="12"/>
      <c r="X310" s="12"/>
      <c r="Y310" s="12"/>
      <c r="Z310" s="13"/>
      <c r="AA310" s="14"/>
    </row>
    <row r="311" spans="1:27" ht="14.5" x14ac:dyDescent="0.3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19</v>
      </c>
      <c r="P311" s="12">
        <f t="shared" si="13"/>
        <v>280</v>
      </c>
      <c r="Q311" s="40">
        <f t="shared" si="14"/>
        <v>140</v>
      </c>
      <c r="R311" s="40">
        <f t="shared" si="15"/>
        <v>409.95</v>
      </c>
      <c r="S311" s="12"/>
      <c r="T311" s="12"/>
      <c r="U311" s="12"/>
      <c r="V311" s="12"/>
      <c r="W311" s="12"/>
      <c r="X311" s="12"/>
      <c r="Y311" s="12"/>
      <c r="Z311" s="13"/>
      <c r="AA311" s="14"/>
    </row>
    <row r="312" spans="1:27" ht="14.5" x14ac:dyDescent="0.3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19</v>
      </c>
      <c r="P312" s="12">
        <f t="shared" si="13"/>
        <v>280</v>
      </c>
      <c r="Q312" s="40">
        <f t="shared" si="14"/>
        <v>140</v>
      </c>
      <c r="R312" s="40">
        <f t="shared" si="15"/>
        <v>223.23000000000002</v>
      </c>
      <c r="S312" s="12"/>
      <c r="T312" s="12"/>
      <c r="U312" s="12"/>
      <c r="V312" s="12"/>
      <c r="W312" s="12"/>
      <c r="X312" s="12"/>
      <c r="Y312" s="12"/>
      <c r="Z312" s="13"/>
      <c r="AA312" s="14"/>
    </row>
    <row r="313" spans="1:27" ht="14.5" x14ac:dyDescent="0.3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19</v>
      </c>
      <c r="P313" s="12">
        <f t="shared" si="13"/>
        <v>80</v>
      </c>
      <c r="Q313" s="40">
        <f t="shared" si="14"/>
        <v>20</v>
      </c>
      <c r="R313" s="40">
        <f t="shared" si="15"/>
        <v>108.62</v>
      </c>
      <c r="S313" s="12"/>
      <c r="T313" s="12"/>
      <c r="U313" s="12"/>
      <c r="V313" s="12"/>
      <c r="W313" s="12"/>
      <c r="X313" s="12"/>
      <c r="Y313" s="12"/>
      <c r="Z313" s="13"/>
      <c r="AA313" s="14"/>
    </row>
    <row r="314" spans="1:27" ht="14.5" x14ac:dyDescent="0.3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27</v>
      </c>
      <c r="P314" s="12">
        <f t="shared" si="13"/>
        <v>80</v>
      </c>
      <c r="Q314" s="40">
        <f t="shared" si="14"/>
        <v>20</v>
      </c>
      <c r="R314" s="40">
        <f t="shared" si="15"/>
        <v>60</v>
      </c>
      <c r="S314" s="12"/>
      <c r="T314" s="12"/>
      <c r="U314" s="12"/>
      <c r="V314" s="12"/>
      <c r="W314" s="12"/>
      <c r="X314" s="12"/>
      <c r="Y314" s="12"/>
      <c r="Z314" s="13"/>
      <c r="AA314" s="14"/>
    </row>
    <row r="315" spans="1:27" ht="14.5" x14ac:dyDescent="0.3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27</v>
      </c>
      <c r="P315" s="12">
        <f t="shared" si="13"/>
        <v>80</v>
      </c>
      <c r="Q315" s="40">
        <f t="shared" si="14"/>
        <v>120</v>
      </c>
      <c r="R315" s="40">
        <f t="shared" si="15"/>
        <v>153.47999999999999</v>
      </c>
      <c r="S315" s="12"/>
      <c r="T315" s="12"/>
      <c r="U315" s="12"/>
      <c r="V315" s="12"/>
      <c r="W315" s="12"/>
      <c r="X315" s="12"/>
      <c r="Y315" s="12"/>
      <c r="Z315" s="13"/>
      <c r="AA315" s="14"/>
    </row>
    <row r="316" spans="1:27" ht="14.5" x14ac:dyDescent="0.3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19</v>
      </c>
      <c r="P316" s="12">
        <f t="shared" si="13"/>
        <v>280</v>
      </c>
      <c r="Q316" s="40">
        <f t="shared" si="14"/>
        <v>70</v>
      </c>
      <c r="R316" s="40">
        <f t="shared" si="15"/>
        <v>103.86</v>
      </c>
      <c r="S316" s="12"/>
      <c r="T316" s="12"/>
      <c r="U316" s="12"/>
      <c r="V316" s="12"/>
      <c r="W316" s="12"/>
      <c r="X316" s="12"/>
      <c r="Y316" s="12"/>
      <c r="Z316" s="13"/>
      <c r="AA316" s="14"/>
    </row>
    <row r="317" spans="1:27" ht="14.5" x14ac:dyDescent="0.3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19</v>
      </c>
      <c r="P317" s="12">
        <f t="shared" si="13"/>
        <v>80</v>
      </c>
      <c r="Q317" s="40">
        <f t="shared" si="14"/>
        <v>20</v>
      </c>
      <c r="R317" s="40">
        <f t="shared" si="15"/>
        <v>53.96</v>
      </c>
      <c r="S317" s="12"/>
      <c r="T317" s="12"/>
      <c r="U317" s="12"/>
      <c r="V317" s="12"/>
      <c r="W317" s="12"/>
      <c r="X317" s="12"/>
      <c r="Y317" s="12"/>
      <c r="Z317" s="13"/>
      <c r="AA317" s="14"/>
    </row>
    <row r="318" spans="1:27" ht="14.5" x14ac:dyDescent="0.3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38</v>
      </c>
      <c r="P318" s="12">
        <f t="shared" si="13"/>
        <v>80</v>
      </c>
      <c r="Q318" s="40">
        <f t="shared" si="14"/>
        <v>40</v>
      </c>
      <c r="R318" s="40">
        <f t="shared" si="15"/>
        <v>76.89</v>
      </c>
      <c r="S318" s="12"/>
      <c r="T318" s="12"/>
      <c r="U318" s="12"/>
      <c r="V318" s="12"/>
      <c r="W318" s="12"/>
      <c r="X318" s="12"/>
      <c r="Y318" s="12"/>
      <c r="Z318" s="13"/>
      <c r="AA318" s="14"/>
    </row>
    <row r="319" spans="1:27" ht="14.5" x14ac:dyDescent="0.3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38</v>
      </c>
      <c r="P319" s="12">
        <f t="shared" si="13"/>
        <v>80</v>
      </c>
      <c r="Q319" s="40">
        <f t="shared" si="14"/>
        <v>40</v>
      </c>
      <c r="R319" s="40">
        <f t="shared" si="15"/>
        <v>65.34</v>
      </c>
      <c r="S319" s="12"/>
      <c r="T319" s="12"/>
      <c r="U319" s="12"/>
      <c r="V319" s="12"/>
      <c r="W319" s="12"/>
      <c r="X319" s="12"/>
      <c r="Y319" s="12"/>
      <c r="Z319" s="13"/>
      <c r="AA319" s="14"/>
    </row>
    <row r="320" spans="1:27" ht="14.5" x14ac:dyDescent="0.3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19</v>
      </c>
      <c r="P320" s="12">
        <f t="shared" si="13"/>
        <v>80</v>
      </c>
      <c r="Q320" s="40">
        <f t="shared" si="14"/>
        <v>20</v>
      </c>
      <c r="R320" s="40">
        <f t="shared" si="15"/>
        <v>50</v>
      </c>
      <c r="S320" s="12"/>
      <c r="T320" s="12"/>
      <c r="U320" s="12"/>
      <c r="V320" s="12"/>
      <c r="W320" s="12"/>
      <c r="X320" s="12"/>
      <c r="Y320" s="12"/>
      <c r="Z320" s="13"/>
      <c r="AA320" s="14"/>
    </row>
    <row r="321" spans="1:27" ht="14.5" x14ac:dyDescent="0.3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19</v>
      </c>
      <c r="P321" s="12">
        <f t="shared" si="13"/>
        <v>80</v>
      </c>
      <c r="Q321" s="40">
        <f t="shared" si="14"/>
        <v>40</v>
      </c>
      <c r="R321" s="40">
        <f t="shared" si="15"/>
        <v>71.81</v>
      </c>
      <c r="S321" s="12"/>
      <c r="T321" s="12"/>
      <c r="U321" s="12"/>
      <c r="V321" s="12"/>
      <c r="W321" s="12"/>
      <c r="X321" s="12"/>
      <c r="Y321" s="12"/>
      <c r="Z321" s="13"/>
      <c r="AA321" s="14"/>
    </row>
    <row r="322" spans="1:27" ht="14.5" x14ac:dyDescent="0.3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27</v>
      </c>
      <c r="P322" s="12">
        <f t="shared" ref="P322:P385" si="16">H322*I322</f>
        <v>80</v>
      </c>
      <c r="Q322" s="40">
        <f t="shared" ref="Q322:Q385" si="17">P322*L322</f>
        <v>40</v>
      </c>
      <c r="R322" s="40">
        <f t="shared" ref="R322:R385" si="18">Q322+M322</f>
        <v>101.17</v>
      </c>
      <c r="S322" s="12"/>
      <c r="T322" s="12"/>
      <c r="U322" s="12"/>
      <c r="V322" s="12"/>
      <c r="W322" s="12"/>
      <c r="X322" s="12"/>
      <c r="Y322" s="12"/>
      <c r="Z322" s="13"/>
      <c r="AA322" s="14"/>
    </row>
    <row r="323" spans="1:27" ht="14.5" x14ac:dyDescent="0.3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27</v>
      </c>
      <c r="P323" s="12">
        <f t="shared" si="16"/>
        <v>80</v>
      </c>
      <c r="Q323" s="40">
        <f t="shared" si="17"/>
        <v>40</v>
      </c>
      <c r="R323" s="40">
        <f t="shared" si="18"/>
        <v>55.54</v>
      </c>
      <c r="S323" s="12"/>
      <c r="T323" s="12"/>
      <c r="U323" s="12"/>
      <c r="V323" s="12"/>
      <c r="W323" s="12"/>
      <c r="X323" s="12"/>
      <c r="Y323" s="12"/>
      <c r="Z323" s="13"/>
      <c r="AA323" s="14"/>
    </row>
    <row r="324" spans="1:27" ht="14.5" x14ac:dyDescent="0.3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19</v>
      </c>
      <c r="P324" s="12">
        <f t="shared" si="16"/>
        <v>80</v>
      </c>
      <c r="Q324" s="40">
        <f t="shared" si="17"/>
        <v>20</v>
      </c>
      <c r="R324" s="40">
        <f t="shared" si="18"/>
        <v>92.35</v>
      </c>
      <c r="S324" s="12"/>
      <c r="T324" s="12"/>
      <c r="U324" s="12"/>
      <c r="V324" s="12"/>
      <c r="W324" s="12"/>
      <c r="X324" s="12"/>
      <c r="Y324" s="12"/>
      <c r="Z324" s="13"/>
      <c r="AA324" s="14"/>
    </row>
    <row r="325" spans="1:27" ht="14.5" x14ac:dyDescent="0.3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19</v>
      </c>
      <c r="P325" s="12">
        <f t="shared" si="16"/>
        <v>80</v>
      </c>
      <c r="Q325" s="40">
        <f t="shared" si="17"/>
        <v>20</v>
      </c>
      <c r="R325" s="40">
        <f t="shared" si="18"/>
        <v>116.71</v>
      </c>
      <c r="S325" s="12"/>
      <c r="T325" s="12"/>
      <c r="U325" s="12"/>
      <c r="V325" s="12"/>
      <c r="W325" s="12"/>
      <c r="X325" s="12"/>
      <c r="Y325" s="12"/>
      <c r="Z325" s="13"/>
      <c r="AA325" s="14"/>
    </row>
    <row r="326" spans="1:27" ht="14.5" x14ac:dyDescent="0.3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38</v>
      </c>
      <c r="P326" s="12">
        <f t="shared" si="16"/>
        <v>80</v>
      </c>
      <c r="Q326" s="40">
        <f t="shared" si="17"/>
        <v>40</v>
      </c>
      <c r="R326" s="40">
        <f t="shared" si="18"/>
        <v>247.9</v>
      </c>
      <c r="S326" s="12"/>
      <c r="T326" s="12"/>
      <c r="U326" s="12"/>
      <c r="V326" s="12"/>
      <c r="W326" s="12"/>
      <c r="X326" s="15"/>
      <c r="Y326" s="15"/>
      <c r="Z326" s="13"/>
      <c r="AA326" s="14"/>
    </row>
    <row r="327" spans="1:27" ht="14.5" x14ac:dyDescent="0.3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19</v>
      </c>
      <c r="P327" s="12">
        <f t="shared" si="16"/>
        <v>585</v>
      </c>
      <c r="Q327" s="40">
        <f t="shared" si="17"/>
        <v>2047.5</v>
      </c>
      <c r="R327" s="40">
        <f t="shared" si="18"/>
        <v>2869.37</v>
      </c>
      <c r="S327" s="12"/>
      <c r="T327" s="12"/>
      <c r="U327" s="12"/>
      <c r="V327" s="12"/>
      <c r="W327" s="12"/>
      <c r="X327" s="12"/>
      <c r="Y327" s="12"/>
      <c r="Z327" s="13"/>
      <c r="AA327" s="14"/>
    </row>
    <row r="328" spans="1:27" ht="14.5" x14ac:dyDescent="0.3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19</v>
      </c>
      <c r="P328" s="12">
        <f t="shared" si="16"/>
        <v>280</v>
      </c>
      <c r="Q328" s="40">
        <f t="shared" si="17"/>
        <v>280</v>
      </c>
      <c r="R328" s="40">
        <f t="shared" si="18"/>
        <v>398.56</v>
      </c>
      <c r="S328" s="12"/>
      <c r="T328" s="12"/>
      <c r="U328" s="12"/>
      <c r="V328" s="12"/>
      <c r="W328" s="12"/>
      <c r="X328" s="12"/>
      <c r="Y328" s="12"/>
      <c r="Z328" s="13"/>
      <c r="AA328" s="14"/>
    </row>
    <row r="329" spans="1:27" ht="14.5" x14ac:dyDescent="0.3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27</v>
      </c>
      <c r="P329" s="12">
        <f t="shared" si="16"/>
        <v>80</v>
      </c>
      <c r="Q329" s="40">
        <f t="shared" si="17"/>
        <v>20</v>
      </c>
      <c r="R329" s="40">
        <f t="shared" si="18"/>
        <v>74.460000000000008</v>
      </c>
      <c r="S329" s="12"/>
      <c r="T329" s="12"/>
      <c r="U329" s="12"/>
      <c r="V329" s="12"/>
      <c r="W329" s="12"/>
      <c r="X329" s="12"/>
      <c r="Y329" s="12"/>
      <c r="Z329" s="13"/>
      <c r="AA329" s="14"/>
    </row>
    <row r="330" spans="1:27" ht="14.5" x14ac:dyDescent="0.3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19</v>
      </c>
      <c r="P330" s="12">
        <f t="shared" si="16"/>
        <v>280</v>
      </c>
      <c r="Q330" s="40">
        <f t="shared" si="17"/>
        <v>70</v>
      </c>
      <c r="R330" s="40">
        <f t="shared" si="18"/>
        <v>153.44</v>
      </c>
      <c r="S330" s="12"/>
      <c r="T330" s="12"/>
      <c r="U330" s="12"/>
      <c r="V330" s="12"/>
      <c r="W330" s="12"/>
      <c r="X330" s="12"/>
      <c r="Y330" s="12"/>
      <c r="Z330" s="13"/>
      <c r="AA330" s="14"/>
    </row>
    <row r="331" spans="1:27" ht="14.5" x14ac:dyDescent="0.3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19</v>
      </c>
      <c r="P331" s="12">
        <f t="shared" si="16"/>
        <v>280</v>
      </c>
      <c r="Q331" s="40">
        <f t="shared" si="17"/>
        <v>210</v>
      </c>
      <c r="R331" s="40">
        <f t="shared" si="18"/>
        <v>246</v>
      </c>
      <c r="S331" s="12"/>
      <c r="T331" s="12"/>
      <c r="U331" s="12"/>
      <c r="V331" s="12"/>
      <c r="W331" s="12"/>
      <c r="X331" s="12"/>
      <c r="Y331" s="12"/>
      <c r="Z331" s="13"/>
      <c r="AA331" s="14"/>
    </row>
    <row r="332" spans="1:27" ht="14.5" x14ac:dyDescent="0.3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19</v>
      </c>
      <c r="P332" s="12">
        <f t="shared" si="16"/>
        <v>80</v>
      </c>
      <c r="Q332" s="40">
        <f t="shared" si="17"/>
        <v>40</v>
      </c>
      <c r="R332" s="40">
        <f t="shared" si="18"/>
        <v>93.43</v>
      </c>
      <c r="S332" s="12"/>
      <c r="T332" s="12"/>
      <c r="U332" s="12"/>
      <c r="V332" s="12"/>
      <c r="W332" s="12"/>
      <c r="X332" s="12"/>
      <c r="Y332" s="12"/>
      <c r="Z332" s="13"/>
      <c r="AA332" s="14"/>
    </row>
    <row r="333" spans="1:27" ht="14.5" x14ac:dyDescent="0.3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19</v>
      </c>
      <c r="P333" s="12">
        <f t="shared" si="16"/>
        <v>80</v>
      </c>
      <c r="Q333" s="40">
        <f t="shared" si="17"/>
        <v>40</v>
      </c>
      <c r="R333" s="40">
        <f t="shared" si="18"/>
        <v>116.79</v>
      </c>
      <c r="S333" s="12"/>
      <c r="T333" s="12"/>
      <c r="U333" s="12"/>
      <c r="V333" s="12"/>
      <c r="W333" s="12"/>
      <c r="X333" s="12"/>
      <c r="Y333" s="12"/>
      <c r="Z333" s="13"/>
      <c r="AA333" s="14"/>
    </row>
    <row r="334" spans="1:27" ht="14.5" x14ac:dyDescent="0.3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7" t="s">
        <v>372</v>
      </c>
      <c r="P334" s="12">
        <f t="shared" si="16"/>
        <v>80</v>
      </c>
      <c r="Q334" s="40">
        <f t="shared" si="17"/>
        <v>20</v>
      </c>
      <c r="R334" s="40">
        <f t="shared" si="18"/>
        <v>98</v>
      </c>
      <c r="S334" s="12"/>
      <c r="T334" s="12"/>
      <c r="U334" s="12"/>
      <c r="V334" s="12"/>
      <c r="W334" s="12"/>
      <c r="X334" s="15"/>
      <c r="Y334" s="15"/>
      <c r="Z334" s="13"/>
      <c r="AA334" s="14"/>
    </row>
    <row r="335" spans="1:27" ht="14.5" x14ac:dyDescent="0.3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38</v>
      </c>
      <c r="P335" s="12">
        <f t="shared" si="16"/>
        <v>280</v>
      </c>
      <c r="Q335" s="40">
        <f t="shared" si="17"/>
        <v>770</v>
      </c>
      <c r="R335" s="40">
        <f t="shared" si="18"/>
        <v>1436.44</v>
      </c>
      <c r="S335" s="12"/>
      <c r="T335" s="12"/>
      <c r="U335" s="12"/>
      <c r="V335" s="12"/>
      <c r="W335" s="12"/>
      <c r="X335" s="12"/>
      <c r="Y335" s="12"/>
      <c r="Z335" s="13"/>
      <c r="AA335" s="14"/>
    </row>
    <row r="336" spans="1:27" ht="14.5" x14ac:dyDescent="0.3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38</v>
      </c>
      <c r="P336" s="12">
        <f t="shared" si="16"/>
        <v>80</v>
      </c>
      <c r="Q336" s="40">
        <f t="shared" si="17"/>
        <v>20</v>
      </c>
      <c r="R336" s="40">
        <f t="shared" si="18"/>
        <v>39.200000000000003</v>
      </c>
      <c r="S336" s="12"/>
      <c r="T336" s="12"/>
      <c r="U336" s="12"/>
      <c r="V336" s="12"/>
      <c r="W336" s="12"/>
      <c r="X336" s="12"/>
      <c r="Y336" s="12"/>
      <c r="Z336" s="13"/>
      <c r="AA336" s="14"/>
    </row>
    <row r="337" spans="1:27" ht="14.5" x14ac:dyDescent="0.3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27</v>
      </c>
      <c r="P337" s="12">
        <f t="shared" si="16"/>
        <v>80</v>
      </c>
      <c r="Q337" s="40">
        <f t="shared" si="17"/>
        <v>60</v>
      </c>
      <c r="R337" s="40">
        <f t="shared" si="18"/>
        <v>474.54</v>
      </c>
      <c r="S337" s="12"/>
      <c r="T337" s="12"/>
      <c r="U337" s="12"/>
      <c r="V337" s="12"/>
      <c r="W337" s="12"/>
      <c r="X337" s="12"/>
      <c r="Y337" s="12"/>
      <c r="Z337" s="13"/>
      <c r="AA337" s="14"/>
    </row>
    <row r="338" spans="1:27" ht="14.5" x14ac:dyDescent="0.3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19</v>
      </c>
      <c r="P338" s="12">
        <f t="shared" si="16"/>
        <v>80</v>
      </c>
      <c r="Q338" s="40">
        <f t="shared" si="17"/>
        <v>80</v>
      </c>
      <c r="R338" s="40">
        <f t="shared" si="18"/>
        <v>99.2</v>
      </c>
      <c r="S338" s="12"/>
      <c r="T338" s="12"/>
      <c r="U338" s="12"/>
      <c r="V338" s="12"/>
      <c r="W338" s="12"/>
      <c r="X338" s="12"/>
      <c r="Y338" s="12"/>
      <c r="Z338" s="13"/>
      <c r="AA338" s="14"/>
    </row>
    <row r="339" spans="1:27" ht="14.5" x14ac:dyDescent="0.3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19</v>
      </c>
      <c r="P339" s="12">
        <f t="shared" si="16"/>
        <v>280</v>
      </c>
      <c r="Q339" s="40">
        <f t="shared" si="17"/>
        <v>280</v>
      </c>
      <c r="R339" s="40">
        <f t="shared" si="18"/>
        <v>437.86</v>
      </c>
      <c r="S339" s="12"/>
      <c r="T339" s="12"/>
      <c r="U339" s="12"/>
      <c r="V339" s="12"/>
      <c r="W339" s="12"/>
      <c r="X339" s="12"/>
      <c r="Y339" s="12"/>
      <c r="Z339" s="13"/>
      <c r="AA339" s="14"/>
    </row>
    <row r="340" spans="1:27" ht="14.5" x14ac:dyDescent="0.3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19</v>
      </c>
      <c r="P340" s="12">
        <f t="shared" si="16"/>
        <v>280</v>
      </c>
      <c r="Q340" s="40">
        <f t="shared" si="17"/>
        <v>70</v>
      </c>
      <c r="R340" s="40">
        <f t="shared" si="18"/>
        <v>230.39</v>
      </c>
      <c r="S340" s="12"/>
      <c r="T340" s="12"/>
      <c r="U340" s="12"/>
      <c r="V340" s="12"/>
      <c r="W340" s="12"/>
      <c r="X340" s="12"/>
      <c r="Y340" s="12"/>
      <c r="Z340" s="13"/>
      <c r="AA340" s="14"/>
    </row>
    <row r="341" spans="1:27" ht="14.5" x14ac:dyDescent="0.3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19</v>
      </c>
      <c r="P341" s="12">
        <f t="shared" si="16"/>
        <v>280</v>
      </c>
      <c r="Q341" s="40">
        <f t="shared" si="17"/>
        <v>70</v>
      </c>
      <c r="R341" s="40">
        <f t="shared" si="18"/>
        <v>116.85</v>
      </c>
      <c r="S341" s="12"/>
      <c r="T341" s="12"/>
      <c r="U341" s="12"/>
      <c r="V341" s="12"/>
      <c r="W341" s="12"/>
      <c r="X341" s="15"/>
      <c r="Y341" s="15"/>
      <c r="Z341" s="13"/>
      <c r="AA341" s="14"/>
    </row>
    <row r="342" spans="1:27" ht="14.5" x14ac:dyDescent="0.3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38</v>
      </c>
      <c r="P342" s="12">
        <f t="shared" si="16"/>
        <v>280</v>
      </c>
      <c r="Q342" s="40">
        <f t="shared" si="17"/>
        <v>350</v>
      </c>
      <c r="R342" s="40">
        <f t="shared" si="18"/>
        <v>1302.06</v>
      </c>
      <c r="S342" s="12"/>
      <c r="T342" s="12"/>
      <c r="U342" s="12"/>
      <c r="V342" s="12"/>
      <c r="W342" s="12"/>
      <c r="X342" s="12"/>
      <c r="Y342" s="12"/>
      <c r="Z342" s="13"/>
      <c r="AA342" s="14"/>
    </row>
    <row r="343" spans="1:27" ht="14.5" x14ac:dyDescent="0.3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19</v>
      </c>
      <c r="P343" s="12">
        <f t="shared" si="16"/>
        <v>80</v>
      </c>
      <c r="Q343" s="40">
        <f t="shared" si="17"/>
        <v>20</v>
      </c>
      <c r="R343" s="40">
        <f t="shared" si="18"/>
        <v>37.42</v>
      </c>
      <c r="S343" s="12"/>
      <c r="T343" s="12"/>
      <c r="U343" s="12"/>
      <c r="V343" s="12"/>
      <c r="W343" s="12"/>
      <c r="X343" s="12"/>
      <c r="Y343" s="12"/>
      <c r="Z343" s="13"/>
      <c r="AA343" s="14"/>
    </row>
    <row r="344" spans="1:27" ht="14.5" x14ac:dyDescent="0.3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38</v>
      </c>
      <c r="P344" s="12">
        <f t="shared" si="16"/>
        <v>280</v>
      </c>
      <c r="Q344" s="40">
        <f t="shared" si="17"/>
        <v>140</v>
      </c>
      <c r="R344" s="40">
        <f t="shared" si="18"/>
        <v>342</v>
      </c>
      <c r="S344" s="12"/>
      <c r="T344" s="12"/>
      <c r="U344" s="12"/>
      <c r="V344" s="12"/>
      <c r="W344" s="12"/>
      <c r="X344" s="12"/>
      <c r="Y344" s="12"/>
      <c r="Z344" s="13"/>
      <c r="AA344" s="14"/>
    </row>
    <row r="345" spans="1:27" ht="14.5" x14ac:dyDescent="0.3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19</v>
      </c>
      <c r="P345" s="12">
        <f t="shared" si="16"/>
        <v>80</v>
      </c>
      <c r="Q345" s="40">
        <f t="shared" si="17"/>
        <v>60</v>
      </c>
      <c r="R345" s="40">
        <f t="shared" si="18"/>
        <v>197.13</v>
      </c>
      <c r="S345" s="12"/>
      <c r="T345" s="12"/>
      <c r="U345" s="12"/>
      <c r="V345" s="12"/>
      <c r="W345" s="12"/>
      <c r="X345" s="12"/>
      <c r="Y345" s="12"/>
      <c r="Z345" s="13"/>
      <c r="AA345" s="14"/>
    </row>
    <row r="346" spans="1:27" ht="14.5" x14ac:dyDescent="0.3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38</v>
      </c>
      <c r="P346" s="12">
        <f t="shared" si="16"/>
        <v>80</v>
      </c>
      <c r="Q346" s="40">
        <f t="shared" si="17"/>
        <v>40</v>
      </c>
      <c r="R346" s="40">
        <f t="shared" si="18"/>
        <v>220</v>
      </c>
      <c r="S346" s="12"/>
      <c r="T346" s="12"/>
      <c r="U346" s="12"/>
      <c r="V346" s="12"/>
      <c r="W346" s="12"/>
      <c r="X346" s="12"/>
      <c r="Y346" s="12"/>
      <c r="Z346" s="13"/>
      <c r="AA346" s="14"/>
    </row>
    <row r="347" spans="1:27" ht="14.5" x14ac:dyDescent="0.3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38</v>
      </c>
      <c r="P347" s="12">
        <f t="shared" si="16"/>
        <v>80</v>
      </c>
      <c r="Q347" s="40">
        <f t="shared" si="17"/>
        <v>20</v>
      </c>
      <c r="R347" s="40">
        <f t="shared" si="18"/>
        <v>275.34000000000003</v>
      </c>
      <c r="S347" s="12"/>
      <c r="T347" s="12"/>
      <c r="U347" s="12"/>
      <c r="V347" s="12"/>
      <c r="W347" s="12"/>
      <c r="X347" s="12"/>
      <c r="Y347" s="12"/>
      <c r="Z347" s="13"/>
      <c r="AA347" s="14"/>
    </row>
    <row r="348" spans="1:27" ht="14.5" x14ac:dyDescent="0.3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27</v>
      </c>
      <c r="P348" s="12">
        <f t="shared" si="16"/>
        <v>80</v>
      </c>
      <c r="Q348" s="40">
        <f t="shared" si="17"/>
        <v>20</v>
      </c>
      <c r="R348" s="40">
        <f t="shared" si="18"/>
        <v>68.37</v>
      </c>
      <c r="S348" s="12"/>
      <c r="T348" s="12"/>
      <c r="U348" s="12"/>
      <c r="V348" s="12"/>
      <c r="W348" s="12"/>
      <c r="X348" s="12"/>
      <c r="Y348" s="12"/>
      <c r="Z348" s="13"/>
      <c r="AA348" s="14"/>
    </row>
    <row r="349" spans="1:27" ht="14.5" x14ac:dyDescent="0.3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19</v>
      </c>
      <c r="P349" s="12">
        <f t="shared" si="16"/>
        <v>80</v>
      </c>
      <c r="Q349" s="40">
        <f t="shared" si="17"/>
        <v>20</v>
      </c>
      <c r="R349" s="40">
        <f t="shared" si="18"/>
        <v>60.2</v>
      </c>
      <c r="S349" s="12"/>
      <c r="T349" s="12"/>
      <c r="U349" s="12"/>
      <c r="V349" s="12"/>
      <c r="W349" s="12"/>
      <c r="X349" s="12"/>
      <c r="Y349" s="12"/>
      <c r="Z349" s="13"/>
      <c r="AA349" s="14"/>
    </row>
    <row r="350" spans="1:27" ht="14.5" x14ac:dyDescent="0.3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19</v>
      </c>
      <c r="P350" s="12">
        <f t="shared" si="16"/>
        <v>80</v>
      </c>
      <c r="Q350" s="40">
        <f t="shared" si="17"/>
        <v>20</v>
      </c>
      <c r="R350" s="40">
        <f t="shared" si="18"/>
        <v>81.5</v>
      </c>
      <c r="S350" s="12"/>
      <c r="T350" s="12"/>
      <c r="U350" s="12"/>
      <c r="V350" s="12"/>
      <c r="W350" s="12"/>
      <c r="X350" s="12"/>
      <c r="Y350" s="12"/>
      <c r="Z350" s="13"/>
      <c r="AA350" s="14"/>
    </row>
    <row r="351" spans="1:27" ht="14.5" x14ac:dyDescent="0.3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19</v>
      </c>
      <c r="P351" s="12">
        <f t="shared" si="16"/>
        <v>80</v>
      </c>
      <c r="Q351" s="40">
        <f t="shared" si="17"/>
        <v>40</v>
      </c>
      <c r="R351" s="40">
        <f t="shared" si="18"/>
        <v>82.66</v>
      </c>
      <c r="S351" s="12"/>
      <c r="T351" s="12"/>
      <c r="U351" s="12"/>
      <c r="V351" s="12"/>
      <c r="W351" s="12"/>
      <c r="X351" s="12"/>
      <c r="Y351" s="12"/>
      <c r="Z351" s="13"/>
      <c r="AA351" s="14"/>
    </row>
    <row r="352" spans="1:27" ht="14.5" x14ac:dyDescent="0.3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391</v>
      </c>
      <c r="P352" s="12">
        <f t="shared" si="16"/>
        <v>80</v>
      </c>
      <c r="Q352" s="40">
        <f t="shared" si="17"/>
        <v>40</v>
      </c>
      <c r="R352" s="40">
        <f t="shared" si="18"/>
        <v>56.42</v>
      </c>
      <c r="S352" s="12"/>
      <c r="T352" s="12"/>
      <c r="U352" s="12"/>
      <c r="V352" s="12"/>
      <c r="W352" s="12"/>
      <c r="X352" s="12"/>
      <c r="Y352" s="12"/>
      <c r="Z352" s="13"/>
      <c r="AA352" s="14"/>
    </row>
    <row r="353" spans="1:27" ht="14.5" x14ac:dyDescent="0.3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19</v>
      </c>
      <c r="P353" s="12">
        <f t="shared" si="16"/>
        <v>280</v>
      </c>
      <c r="Q353" s="40">
        <f t="shared" si="17"/>
        <v>140</v>
      </c>
      <c r="R353" s="40">
        <f t="shared" si="18"/>
        <v>171.81</v>
      </c>
      <c r="S353" s="12"/>
      <c r="T353" s="12"/>
      <c r="U353" s="12"/>
      <c r="V353" s="12"/>
      <c r="W353" s="12"/>
      <c r="X353" s="12"/>
      <c r="Y353" s="12"/>
      <c r="Z353" s="13"/>
      <c r="AA353" s="14"/>
    </row>
    <row r="354" spans="1:27" ht="14.5" x14ac:dyDescent="0.3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19</v>
      </c>
      <c r="P354" s="12">
        <f t="shared" si="16"/>
        <v>280</v>
      </c>
      <c r="Q354" s="40">
        <f t="shared" si="17"/>
        <v>140</v>
      </c>
      <c r="R354" s="40">
        <f t="shared" si="18"/>
        <v>379.97</v>
      </c>
      <c r="S354" s="12"/>
      <c r="T354" s="12"/>
      <c r="U354" s="12"/>
      <c r="V354" s="12"/>
      <c r="W354" s="12"/>
      <c r="X354" s="12"/>
      <c r="Y354" s="12"/>
      <c r="Z354" s="13"/>
      <c r="AA354" s="14"/>
    </row>
    <row r="355" spans="1:27" ht="14.5" x14ac:dyDescent="0.3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38</v>
      </c>
      <c r="P355" s="12">
        <f t="shared" si="16"/>
        <v>80</v>
      </c>
      <c r="Q355" s="40">
        <f t="shared" si="17"/>
        <v>80</v>
      </c>
      <c r="R355" s="40">
        <f t="shared" si="18"/>
        <v>170</v>
      </c>
      <c r="S355" s="12"/>
      <c r="T355" s="12"/>
      <c r="U355" s="12"/>
      <c r="V355" s="12"/>
      <c r="W355" s="12"/>
      <c r="X355" s="12"/>
      <c r="Y355" s="12"/>
      <c r="Z355" s="13"/>
      <c r="AA355" s="14"/>
    </row>
    <row r="356" spans="1:27" ht="14.5" x14ac:dyDescent="0.3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19</v>
      </c>
      <c r="P356" s="12">
        <f t="shared" si="16"/>
        <v>80</v>
      </c>
      <c r="Q356" s="40">
        <f t="shared" si="17"/>
        <v>20</v>
      </c>
      <c r="R356" s="40">
        <f t="shared" si="18"/>
        <v>36.25</v>
      </c>
      <c r="S356" s="12"/>
      <c r="T356" s="12"/>
      <c r="U356" s="12"/>
      <c r="V356" s="12"/>
      <c r="W356" s="12"/>
      <c r="X356" s="12"/>
      <c r="Y356" s="12"/>
      <c r="Z356" s="13"/>
      <c r="AA356" s="14"/>
    </row>
    <row r="357" spans="1:27" ht="14.5" x14ac:dyDescent="0.3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38</v>
      </c>
      <c r="P357" s="12">
        <f t="shared" si="16"/>
        <v>280</v>
      </c>
      <c r="Q357" s="40">
        <f t="shared" si="17"/>
        <v>70</v>
      </c>
      <c r="R357" s="40">
        <f t="shared" si="18"/>
        <v>339.4</v>
      </c>
      <c r="S357" s="12"/>
      <c r="T357" s="12"/>
      <c r="U357" s="12"/>
      <c r="V357" s="12"/>
      <c r="W357" s="12"/>
      <c r="X357" s="12"/>
      <c r="Y357" s="12"/>
      <c r="Z357" s="13"/>
      <c r="AA357" s="14"/>
    </row>
    <row r="358" spans="1:27" ht="14.5" x14ac:dyDescent="0.3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19</v>
      </c>
      <c r="P358" s="12">
        <f t="shared" si="16"/>
        <v>80</v>
      </c>
      <c r="Q358" s="40">
        <f t="shared" si="17"/>
        <v>20</v>
      </c>
      <c r="R358" s="40">
        <f t="shared" si="18"/>
        <v>53.5</v>
      </c>
      <c r="S358" s="12"/>
      <c r="T358" s="12"/>
      <c r="U358" s="12"/>
      <c r="V358" s="12"/>
      <c r="W358" s="12"/>
      <c r="X358" s="12"/>
      <c r="Y358" s="12"/>
      <c r="Z358" s="13"/>
      <c r="AA358" s="14"/>
    </row>
    <row r="359" spans="1:27" ht="14.5" x14ac:dyDescent="0.3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19</v>
      </c>
      <c r="P359" s="12">
        <f t="shared" si="16"/>
        <v>80</v>
      </c>
      <c r="Q359" s="40">
        <f t="shared" si="17"/>
        <v>20</v>
      </c>
      <c r="R359" s="40">
        <f t="shared" si="18"/>
        <v>325.45999999999998</v>
      </c>
      <c r="S359" s="12"/>
      <c r="T359" s="12"/>
      <c r="U359" s="12"/>
      <c r="V359" s="12"/>
      <c r="W359" s="12"/>
      <c r="X359" s="12"/>
      <c r="Y359" s="12"/>
      <c r="Z359" s="13"/>
      <c r="AA359" s="14"/>
    </row>
    <row r="360" spans="1:27" ht="14.5" x14ac:dyDescent="0.3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27</v>
      </c>
      <c r="P360" s="12">
        <f t="shared" si="16"/>
        <v>80</v>
      </c>
      <c r="Q360" s="40">
        <f t="shared" si="17"/>
        <v>60</v>
      </c>
      <c r="R360" s="40">
        <f t="shared" si="18"/>
        <v>110.67</v>
      </c>
      <c r="S360" s="12"/>
      <c r="T360" s="12"/>
      <c r="U360" s="12"/>
      <c r="V360" s="12"/>
      <c r="W360" s="12"/>
      <c r="X360" s="12"/>
      <c r="Y360" s="12"/>
      <c r="Z360" s="13"/>
      <c r="AA360" s="14"/>
    </row>
    <row r="361" spans="1:27" ht="14.5" x14ac:dyDescent="0.3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27</v>
      </c>
      <c r="P361" s="12">
        <f t="shared" si="16"/>
        <v>80</v>
      </c>
      <c r="Q361" s="40">
        <f t="shared" si="17"/>
        <v>40</v>
      </c>
      <c r="R361" s="40">
        <f t="shared" si="18"/>
        <v>85.63</v>
      </c>
      <c r="S361" s="12"/>
      <c r="T361" s="12"/>
      <c r="U361" s="12"/>
      <c r="V361" s="12"/>
      <c r="W361" s="12"/>
      <c r="X361" s="12"/>
      <c r="Y361" s="12"/>
      <c r="Z361" s="13"/>
      <c r="AA361" s="14"/>
    </row>
    <row r="362" spans="1:27" ht="14.5" x14ac:dyDescent="0.3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38</v>
      </c>
      <c r="P362" s="12">
        <f t="shared" si="16"/>
        <v>80</v>
      </c>
      <c r="Q362" s="40">
        <f t="shared" si="17"/>
        <v>80</v>
      </c>
      <c r="R362" s="40">
        <f t="shared" si="18"/>
        <v>122.66</v>
      </c>
      <c r="S362" s="12"/>
      <c r="T362" s="12"/>
      <c r="U362" s="12"/>
      <c r="V362" s="12"/>
      <c r="W362" s="12"/>
      <c r="X362" s="12"/>
      <c r="Y362" s="12"/>
      <c r="Z362" s="13"/>
      <c r="AA362" s="14"/>
    </row>
    <row r="363" spans="1:27" ht="14.5" x14ac:dyDescent="0.3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27</v>
      </c>
      <c r="P363" s="12">
        <f t="shared" si="16"/>
        <v>80</v>
      </c>
      <c r="Q363" s="40">
        <f t="shared" si="17"/>
        <v>20</v>
      </c>
      <c r="R363" s="40">
        <f t="shared" si="18"/>
        <v>58.7</v>
      </c>
      <c r="S363" s="12"/>
      <c r="T363" s="12"/>
      <c r="U363" s="12"/>
      <c r="V363" s="12"/>
      <c r="W363" s="12"/>
      <c r="X363" s="12"/>
      <c r="Y363" s="12"/>
      <c r="Z363" s="13"/>
      <c r="AA363" s="14"/>
    </row>
    <row r="364" spans="1:27" ht="14.5" x14ac:dyDescent="0.3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19</v>
      </c>
      <c r="P364" s="12">
        <f t="shared" si="16"/>
        <v>80</v>
      </c>
      <c r="Q364" s="40">
        <f t="shared" si="17"/>
        <v>20</v>
      </c>
      <c r="R364" s="40">
        <f t="shared" si="18"/>
        <v>184.22</v>
      </c>
      <c r="S364" s="12"/>
      <c r="T364" s="12"/>
      <c r="U364" s="12"/>
      <c r="V364" s="12"/>
      <c r="W364" s="12"/>
      <c r="X364" s="12"/>
      <c r="Y364" s="12"/>
      <c r="Z364" s="13"/>
      <c r="AA364" s="14"/>
    </row>
    <row r="365" spans="1:27" ht="14.5" x14ac:dyDescent="0.3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19</v>
      </c>
      <c r="P365" s="12">
        <f t="shared" si="16"/>
        <v>280</v>
      </c>
      <c r="Q365" s="40">
        <f t="shared" si="17"/>
        <v>140</v>
      </c>
      <c r="R365" s="40">
        <f t="shared" si="18"/>
        <v>164.38</v>
      </c>
      <c r="S365" s="12"/>
      <c r="T365" s="12"/>
      <c r="U365" s="12"/>
      <c r="V365" s="12"/>
      <c r="W365" s="12"/>
      <c r="X365" s="12"/>
      <c r="Y365" s="12"/>
      <c r="Z365" s="13"/>
      <c r="AA365" s="14"/>
    </row>
    <row r="366" spans="1:27" ht="14.5" x14ac:dyDescent="0.3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27</v>
      </c>
      <c r="P366" s="12">
        <f t="shared" si="16"/>
        <v>80</v>
      </c>
      <c r="Q366" s="40">
        <f t="shared" si="17"/>
        <v>20</v>
      </c>
      <c r="R366" s="40">
        <f t="shared" si="18"/>
        <v>287.94</v>
      </c>
      <c r="S366" s="12"/>
      <c r="T366" s="12"/>
      <c r="U366" s="12"/>
      <c r="V366" s="12"/>
      <c r="W366" s="12"/>
      <c r="X366" s="12"/>
      <c r="Y366" s="12"/>
      <c r="Z366" s="13"/>
      <c r="AA366" s="14"/>
    </row>
    <row r="367" spans="1:27" ht="14.5" x14ac:dyDescent="0.3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19</v>
      </c>
      <c r="P367" s="12">
        <f t="shared" si="16"/>
        <v>280</v>
      </c>
      <c r="Q367" s="40">
        <f t="shared" si="17"/>
        <v>140</v>
      </c>
      <c r="R367" s="40">
        <f t="shared" si="18"/>
        <v>315.87</v>
      </c>
      <c r="S367" s="12"/>
      <c r="T367" s="12"/>
      <c r="U367" s="12"/>
      <c r="V367" s="12"/>
      <c r="W367" s="12"/>
      <c r="X367" s="12"/>
      <c r="Y367" s="12"/>
      <c r="Z367" s="13"/>
      <c r="AA367" s="14"/>
    </row>
    <row r="368" spans="1:27" ht="14.5" x14ac:dyDescent="0.3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7" t="s">
        <v>372</v>
      </c>
      <c r="P368" s="12">
        <f t="shared" si="16"/>
        <v>80</v>
      </c>
      <c r="Q368" s="40">
        <f t="shared" si="17"/>
        <v>20</v>
      </c>
      <c r="R368" s="40">
        <f t="shared" si="18"/>
        <v>101.12</v>
      </c>
      <c r="S368" s="12"/>
      <c r="T368" s="12"/>
      <c r="U368" s="12"/>
      <c r="V368" s="12"/>
      <c r="W368" s="12"/>
      <c r="X368" s="12"/>
      <c r="Y368" s="12"/>
      <c r="Z368" s="13"/>
      <c r="AA368" s="14"/>
    </row>
    <row r="369" spans="1:27" ht="14.5" x14ac:dyDescent="0.3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7" t="s">
        <v>372</v>
      </c>
      <c r="P369" s="12">
        <f t="shared" si="16"/>
        <v>280</v>
      </c>
      <c r="Q369" s="40">
        <f t="shared" si="17"/>
        <v>280</v>
      </c>
      <c r="R369" s="40">
        <f t="shared" si="18"/>
        <v>289.98</v>
      </c>
      <c r="S369" s="12"/>
      <c r="T369" s="12"/>
      <c r="U369" s="12"/>
      <c r="V369" s="12"/>
      <c r="W369" s="12"/>
      <c r="X369" s="12"/>
      <c r="Y369" s="12"/>
      <c r="Z369" s="13"/>
      <c r="AA369" s="14"/>
    </row>
    <row r="370" spans="1:27" ht="14.5" x14ac:dyDescent="0.3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19</v>
      </c>
      <c r="P370" s="12">
        <f t="shared" si="16"/>
        <v>80</v>
      </c>
      <c r="Q370" s="40">
        <f t="shared" si="17"/>
        <v>100</v>
      </c>
      <c r="R370" s="40">
        <f t="shared" si="18"/>
        <v>440.7</v>
      </c>
      <c r="S370" s="12"/>
      <c r="T370" s="12"/>
      <c r="U370" s="12"/>
      <c r="V370" s="12"/>
      <c r="W370" s="12"/>
      <c r="X370" s="12"/>
      <c r="Y370" s="12"/>
      <c r="Z370" s="13"/>
      <c r="AA370" s="14"/>
    </row>
    <row r="371" spans="1:27" ht="14.5" x14ac:dyDescent="0.3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27</v>
      </c>
      <c r="P371" s="12">
        <f t="shared" si="16"/>
        <v>80</v>
      </c>
      <c r="Q371" s="40">
        <f t="shared" si="17"/>
        <v>60</v>
      </c>
      <c r="R371" s="40">
        <f t="shared" si="18"/>
        <v>82.84</v>
      </c>
      <c r="S371" s="12"/>
      <c r="T371" s="12"/>
      <c r="U371" s="12"/>
      <c r="V371" s="12"/>
      <c r="W371" s="12"/>
      <c r="X371" s="12"/>
      <c r="Y371" s="12"/>
      <c r="Z371" s="13"/>
      <c r="AA371" s="14"/>
    </row>
    <row r="372" spans="1:27" ht="14.5" x14ac:dyDescent="0.3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19</v>
      </c>
      <c r="P372" s="12">
        <f t="shared" si="16"/>
        <v>80</v>
      </c>
      <c r="Q372" s="40">
        <f t="shared" si="17"/>
        <v>40</v>
      </c>
      <c r="R372" s="40">
        <f t="shared" si="18"/>
        <v>43.58</v>
      </c>
      <c r="S372" s="12"/>
      <c r="T372" s="12"/>
      <c r="U372" s="12"/>
      <c r="V372" s="12"/>
      <c r="W372" s="12"/>
      <c r="X372" s="12"/>
      <c r="Y372" s="12"/>
      <c r="Z372" s="13"/>
      <c r="AA372" s="14"/>
    </row>
    <row r="373" spans="1:27" ht="14.5" x14ac:dyDescent="0.3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19</v>
      </c>
      <c r="P373" s="12">
        <f t="shared" si="16"/>
        <v>80</v>
      </c>
      <c r="Q373" s="40">
        <f t="shared" si="17"/>
        <v>20</v>
      </c>
      <c r="R373" s="40">
        <f t="shared" si="18"/>
        <v>36.25</v>
      </c>
      <c r="S373" s="12"/>
      <c r="T373" s="12"/>
      <c r="U373" s="12"/>
      <c r="V373" s="12"/>
      <c r="W373" s="12"/>
      <c r="X373" s="12"/>
      <c r="Y373" s="12"/>
      <c r="Z373" s="13"/>
      <c r="AA373" s="14"/>
    </row>
    <row r="374" spans="1:27" ht="14.5" x14ac:dyDescent="0.3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27</v>
      </c>
      <c r="P374" s="12">
        <f t="shared" si="16"/>
        <v>80</v>
      </c>
      <c r="Q374" s="40">
        <f t="shared" si="17"/>
        <v>60</v>
      </c>
      <c r="R374" s="40">
        <f t="shared" si="18"/>
        <v>79.2</v>
      </c>
      <c r="S374" s="12"/>
      <c r="T374" s="12"/>
      <c r="U374" s="12"/>
      <c r="V374" s="12"/>
      <c r="W374" s="12"/>
      <c r="X374" s="12"/>
      <c r="Y374" s="12"/>
      <c r="Z374" s="13"/>
      <c r="AA374" s="14"/>
    </row>
    <row r="375" spans="1:27" ht="14.5" x14ac:dyDescent="0.3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27</v>
      </c>
      <c r="P375" s="12">
        <f t="shared" si="16"/>
        <v>80</v>
      </c>
      <c r="Q375" s="40">
        <f t="shared" si="17"/>
        <v>20</v>
      </c>
      <c r="R375" s="40">
        <f t="shared" si="18"/>
        <v>93.51</v>
      </c>
      <c r="S375" s="12"/>
      <c r="T375" s="12"/>
      <c r="U375" s="12"/>
      <c r="V375" s="12"/>
      <c r="W375" s="12"/>
      <c r="X375" s="12"/>
      <c r="Y375" s="12"/>
      <c r="Z375" s="13"/>
      <c r="AA375" s="14"/>
    </row>
    <row r="376" spans="1:27" ht="14.5" x14ac:dyDescent="0.3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27</v>
      </c>
      <c r="P376" s="12">
        <f t="shared" si="16"/>
        <v>80</v>
      </c>
      <c r="Q376" s="40">
        <f t="shared" si="17"/>
        <v>20</v>
      </c>
      <c r="R376" s="40">
        <f t="shared" si="18"/>
        <v>164</v>
      </c>
      <c r="S376" s="12"/>
      <c r="T376" s="12"/>
      <c r="U376" s="12"/>
      <c r="V376" s="12"/>
      <c r="W376" s="12"/>
      <c r="X376" s="12"/>
      <c r="Y376" s="12"/>
      <c r="Z376" s="13"/>
      <c r="AA376" s="14"/>
    </row>
    <row r="377" spans="1:27" ht="14.5" x14ac:dyDescent="0.3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7" t="s">
        <v>38</v>
      </c>
      <c r="P377" s="12">
        <f t="shared" si="16"/>
        <v>80</v>
      </c>
      <c r="Q377" s="40">
        <f t="shared" si="17"/>
        <v>160</v>
      </c>
      <c r="R377" s="40">
        <f t="shared" si="18"/>
        <v>254.70999999999998</v>
      </c>
      <c r="S377" s="12"/>
      <c r="T377" s="12"/>
      <c r="U377" s="12"/>
      <c r="V377" s="12"/>
      <c r="W377" s="12"/>
      <c r="X377" s="12"/>
      <c r="Y377" s="12"/>
      <c r="Z377" s="13"/>
      <c r="AA377" s="14"/>
    </row>
    <row r="378" spans="1:27" ht="14.5" x14ac:dyDescent="0.3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38</v>
      </c>
      <c r="P378" s="12">
        <f t="shared" si="16"/>
        <v>280</v>
      </c>
      <c r="Q378" s="40">
        <f t="shared" si="17"/>
        <v>70</v>
      </c>
      <c r="R378" s="40">
        <f t="shared" si="18"/>
        <v>111.15</v>
      </c>
      <c r="S378" s="12"/>
      <c r="T378" s="12"/>
      <c r="U378" s="12"/>
      <c r="V378" s="12"/>
      <c r="W378" s="12"/>
      <c r="X378" s="12"/>
      <c r="Y378" s="12"/>
      <c r="Z378" s="13"/>
      <c r="AA378" s="14"/>
    </row>
    <row r="379" spans="1:27" ht="14.5" x14ac:dyDescent="0.3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38</v>
      </c>
      <c r="P379" s="12">
        <f t="shared" si="16"/>
        <v>280</v>
      </c>
      <c r="Q379" s="40">
        <f t="shared" si="17"/>
        <v>140</v>
      </c>
      <c r="R379" s="40">
        <f t="shared" si="18"/>
        <v>216.95</v>
      </c>
      <c r="S379" s="12"/>
      <c r="T379" s="12"/>
      <c r="U379" s="12"/>
      <c r="V379" s="12"/>
      <c r="W379" s="12"/>
      <c r="X379" s="12"/>
      <c r="Y379" s="12"/>
      <c r="Z379" s="13"/>
      <c r="AA379" s="14"/>
    </row>
    <row r="380" spans="1:27" ht="14.5" x14ac:dyDescent="0.3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27</v>
      </c>
      <c r="P380" s="12">
        <f t="shared" si="16"/>
        <v>80</v>
      </c>
      <c r="Q380" s="40">
        <f t="shared" si="17"/>
        <v>40</v>
      </c>
      <c r="R380" s="40">
        <f t="shared" si="18"/>
        <v>65.239999999999995</v>
      </c>
      <c r="S380" s="12"/>
      <c r="T380" s="12"/>
      <c r="U380" s="12"/>
      <c r="V380" s="12"/>
      <c r="W380" s="12"/>
      <c r="X380" s="12"/>
      <c r="Y380" s="12"/>
      <c r="Z380" s="13"/>
      <c r="AA380" s="14"/>
    </row>
    <row r="381" spans="1:27" ht="14.5" x14ac:dyDescent="0.3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38</v>
      </c>
      <c r="P381" s="12">
        <f t="shared" si="16"/>
        <v>280</v>
      </c>
      <c r="Q381" s="40">
        <f t="shared" si="17"/>
        <v>210</v>
      </c>
      <c r="R381" s="40">
        <f t="shared" si="18"/>
        <v>782.63</v>
      </c>
      <c r="S381" s="12"/>
      <c r="T381" s="12"/>
      <c r="U381" s="12"/>
      <c r="V381" s="12"/>
      <c r="W381" s="12"/>
      <c r="X381" s="12"/>
      <c r="Y381" s="12"/>
      <c r="Z381" s="13"/>
      <c r="AA381" s="14"/>
    </row>
    <row r="382" spans="1:27" ht="14.5" x14ac:dyDescent="0.3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19</v>
      </c>
      <c r="P382" s="12">
        <f t="shared" si="16"/>
        <v>280</v>
      </c>
      <c r="Q382" s="40">
        <f t="shared" si="17"/>
        <v>350</v>
      </c>
      <c r="R382" s="40">
        <f t="shared" si="18"/>
        <v>711.9</v>
      </c>
      <c r="S382" s="12"/>
      <c r="T382" s="12"/>
      <c r="U382" s="12"/>
      <c r="V382" s="12"/>
      <c r="W382" s="12"/>
      <c r="X382" s="12"/>
      <c r="Y382" s="12"/>
      <c r="Z382" s="13"/>
      <c r="AA382" s="14"/>
    </row>
    <row r="383" spans="1:27" ht="14.5" x14ac:dyDescent="0.3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19</v>
      </c>
      <c r="P383" s="12">
        <f t="shared" si="16"/>
        <v>80</v>
      </c>
      <c r="Q383" s="40">
        <f t="shared" si="17"/>
        <v>20</v>
      </c>
      <c r="R383" s="40">
        <f t="shared" si="18"/>
        <v>130.23000000000002</v>
      </c>
      <c r="S383" s="12"/>
      <c r="T383" s="12"/>
      <c r="U383" s="12"/>
      <c r="V383" s="12"/>
      <c r="W383" s="12"/>
      <c r="X383" s="12"/>
      <c r="Y383" s="12"/>
      <c r="Z383" s="13"/>
      <c r="AA383" s="14"/>
    </row>
    <row r="384" spans="1:27" ht="14.5" x14ac:dyDescent="0.3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19</v>
      </c>
      <c r="P384" s="12">
        <f t="shared" si="16"/>
        <v>80</v>
      </c>
      <c r="Q384" s="40">
        <f t="shared" si="17"/>
        <v>20</v>
      </c>
      <c r="R384" s="40">
        <f t="shared" si="18"/>
        <v>53.91</v>
      </c>
      <c r="S384" s="12"/>
      <c r="T384" s="12"/>
      <c r="U384" s="12"/>
      <c r="V384" s="12"/>
      <c r="W384" s="12"/>
      <c r="X384" s="12"/>
      <c r="Y384" s="12"/>
      <c r="Z384" s="13"/>
      <c r="AA384" s="14"/>
    </row>
    <row r="385" spans="1:27" ht="14.5" x14ac:dyDescent="0.3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19</v>
      </c>
      <c r="P385" s="12">
        <f t="shared" si="16"/>
        <v>280</v>
      </c>
      <c r="Q385" s="40">
        <f t="shared" si="17"/>
        <v>70</v>
      </c>
      <c r="R385" s="40">
        <f t="shared" si="18"/>
        <v>89</v>
      </c>
      <c r="S385" s="12"/>
      <c r="T385" s="12"/>
      <c r="U385" s="12"/>
      <c r="V385" s="12"/>
      <c r="W385" s="12"/>
      <c r="X385" s="12"/>
      <c r="Y385" s="12"/>
      <c r="Z385" s="13"/>
      <c r="AA385" s="14"/>
    </row>
    <row r="386" spans="1:27" ht="14.5" x14ac:dyDescent="0.3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27</v>
      </c>
      <c r="P386" s="12">
        <f t="shared" ref="P386:P449" si="19">H386*I386</f>
        <v>80</v>
      </c>
      <c r="Q386" s="40">
        <f t="shared" ref="Q386:Q449" si="20">P386*L386</f>
        <v>100</v>
      </c>
      <c r="R386" s="40">
        <f t="shared" ref="R386:R449" si="21">Q386+M386</f>
        <v>394.78</v>
      </c>
      <c r="S386" s="12"/>
      <c r="T386" s="12"/>
      <c r="U386" s="12"/>
      <c r="V386" s="12"/>
      <c r="W386" s="12"/>
      <c r="X386" s="12"/>
      <c r="Y386" s="12"/>
      <c r="Z386" s="13"/>
      <c r="AA386" s="14"/>
    </row>
    <row r="387" spans="1:27" ht="14.5" x14ac:dyDescent="0.3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19</v>
      </c>
      <c r="P387" s="12">
        <f t="shared" si="19"/>
        <v>280</v>
      </c>
      <c r="Q387" s="40">
        <f t="shared" si="20"/>
        <v>70</v>
      </c>
      <c r="R387" s="40">
        <f t="shared" si="21"/>
        <v>153.23000000000002</v>
      </c>
      <c r="S387" s="12"/>
      <c r="T387" s="12"/>
      <c r="U387" s="12"/>
      <c r="V387" s="12"/>
      <c r="W387" s="12"/>
      <c r="X387" s="12"/>
      <c r="Y387" s="12"/>
      <c r="Z387" s="13"/>
      <c r="AA387" s="14"/>
    </row>
    <row r="388" spans="1:27" ht="14.5" x14ac:dyDescent="0.3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19</v>
      </c>
      <c r="P388" s="12">
        <f t="shared" si="19"/>
        <v>80</v>
      </c>
      <c r="Q388" s="40">
        <f t="shared" si="20"/>
        <v>60</v>
      </c>
      <c r="R388" s="40">
        <f t="shared" si="21"/>
        <v>163.07999999999998</v>
      </c>
      <c r="S388" s="12"/>
      <c r="T388" s="12"/>
      <c r="U388" s="12"/>
      <c r="V388" s="12"/>
      <c r="W388" s="12"/>
      <c r="X388" s="12"/>
      <c r="Y388" s="12"/>
      <c r="Z388" s="13"/>
      <c r="AA388" s="14"/>
    </row>
    <row r="389" spans="1:27" ht="14.5" x14ac:dyDescent="0.3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38</v>
      </c>
      <c r="P389" s="12">
        <f t="shared" si="19"/>
        <v>280</v>
      </c>
      <c r="Q389" s="40">
        <f t="shared" si="20"/>
        <v>140</v>
      </c>
      <c r="R389" s="40">
        <f t="shared" si="21"/>
        <v>284.31</v>
      </c>
      <c r="S389" s="12"/>
      <c r="T389" s="12"/>
      <c r="U389" s="12"/>
      <c r="V389" s="12"/>
      <c r="W389" s="12"/>
      <c r="X389" s="12"/>
      <c r="Y389" s="12"/>
      <c r="Z389" s="13"/>
      <c r="AA389" s="14"/>
    </row>
    <row r="390" spans="1:27" ht="14.5" x14ac:dyDescent="0.3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19</v>
      </c>
      <c r="P390" s="12">
        <f t="shared" si="19"/>
        <v>280</v>
      </c>
      <c r="Q390" s="40">
        <f t="shared" si="20"/>
        <v>70</v>
      </c>
      <c r="R390" s="40">
        <f t="shared" si="21"/>
        <v>109</v>
      </c>
      <c r="S390" s="12"/>
      <c r="T390" s="12"/>
      <c r="U390" s="12"/>
      <c r="V390" s="12"/>
      <c r="W390" s="12"/>
      <c r="X390" s="12"/>
      <c r="Y390" s="12"/>
      <c r="Z390" s="13"/>
      <c r="AA390" s="14"/>
    </row>
    <row r="391" spans="1:27" ht="14.5" x14ac:dyDescent="0.3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38</v>
      </c>
      <c r="P391" s="12">
        <f t="shared" si="19"/>
        <v>280</v>
      </c>
      <c r="Q391" s="40">
        <f t="shared" si="20"/>
        <v>700</v>
      </c>
      <c r="R391" s="40">
        <f t="shared" si="21"/>
        <v>924</v>
      </c>
      <c r="S391" s="12"/>
      <c r="T391" s="12"/>
      <c r="U391" s="12"/>
      <c r="V391" s="12"/>
      <c r="W391" s="12"/>
      <c r="X391" s="12"/>
      <c r="Y391" s="12"/>
      <c r="Z391" s="13"/>
      <c r="AA391" s="14"/>
    </row>
    <row r="392" spans="1:27" ht="14.5" x14ac:dyDescent="0.3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19</v>
      </c>
      <c r="P392" s="12">
        <f t="shared" si="19"/>
        <v>80</v>
      </c>
      <c r="Q392" s="40">
        <f t="shared" si="20"/>
        <v>40</v>
      </c>
      <c r="R392" s="40">
        <f t="shared" si="21"/>
        <v>515.54</v>
      </c>
      <c r="S392" s="12"/>
      <c r="T392" s="12"/>
      <c r="U392" s="12"/>
      <c r="V392" s="12"/>
      <c r="W392" s="12"/>
      <c r="X392" s="12"/>
      <c r="Y392" s="12"/>
      <c r="Z392" s="13"/>
      <c r="AA392" s="14"/>
    </row>
    <row r="393" spans="1:27" ht="14.5" x14ac:dyDescent="0.3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38</v>
      </c>
      <c r="P393" s="12">
        <f t="shared" si="19"/>
        <v>80</v>
      </c>
      <c r="Q393" s="40">
        <f t="shared" si="20"/>
        <v>80</v>
      </c>
      <c r="R393" s="40">
        <f t="shared" si="21"/>
        <v>126.03999999999999</v>
      </c>
      <c r="S393" s="12"/>
      <c r="T393" s="12"/>
      <c r="U393" s="12"/>
      <c r="V393" s="12"/>
      <c r="W393" s="12"/>
      <c r="X393" s="12"/>
      <c r="Y393" s="12"/>
      <c r="Z393" s="13"/>
      <c r="AA393" s="14"/>
    </row>
    <row r="394" spans="1:27" ht="14.5" x14ac:dyDescent="0.3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19</v>
      </c>
      <c r="P394" s="12">
        <f t="shared" si="19"/>
        <v>80</v>
      </c>
      <c r="Q394" s="40">
        <f t="shared" si="20"/>
        <v>60</v>
      </c>
      <c r="R394" s="40">
        <f t="shared" si="21"/>
        <v>354.55</v>
      </c>
      <c r="S394" s="12"/>
      <c r="T394" s="12"/>
      <c r="U394" s="12"/>
      <c r="V394" s="12"/>
      <c r="W394" s="12"/>
      <c r="X394" s="12"/>
      <c r="Y394" s="12"/>
      <c r="Z394" s="13"/>
      <c r="AA394" s="14"/>
    </row>
    <row r="395" spans="1:27" ht="14.5" x14ac:dyDescent="0.3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27</v>
      </c>
      <c r="P395" s="12">
        <f t="shared" si="19"/>
        <v>280</v>
      </c>
      <c r="Q395" s="40">
        <f t="shared" si="20"/>
        <v>280</v>
      </c>
      <c r="R395" s="40">
        <f t="shared" si="21"/>
        <v>308.5</v>
      </c>
      <c r="S395" s="12"/>
      <c r="T395" s="12"/>
      <c r="U395" s="12"/>
      <c r="V395" s="12"/>
      <c r="W395" s="12"/>
      <c r="X395" s="12"/>
      <c r="Y395" s="12"/>
      <c r="Z395" s="13"/>
      <c r="AA395" s="14"/>
    </row>
    <row r="396" spans="1:27" ht="14.5" x14ac:dyDescent="0.3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19</v>
      </c>
      <c r="P396" s="12">
        <f t="shared" si="19"/>
        <v>280</v>
      </c>
      <c r="Q396" s="40">
        <f t="shared" si="20"/>
        <v>420</v>
      </c>
      <c r="R396" s="40">
        <f t="shared" si="21"/>
        <v>470</v>
      </c>
      <c r="S396" s="12"/>
      <c r="T396" s="12"/>
      <c r="U396" s="12"/>
      <c r="V396" s="12"/>
      <c r="W396" s="12"/>
      <c r="X396" s="12"/>
      <c r="Y396" s="12"/>
      <c r="Z396" s="13"/>
      <c r="AA396" s="14"/>
    </row>
    <row r="397" spans="1:27" ht="14.5" x14ac:dyDescent="0.3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19</v>
      </c>
      <c r="P397" s="12">
        <f t="shared" si="19"/>
        <v>80</v>
      </c>
      <c r="Q397" s="40">
        <f t="shared" si="20"/>
        <v>40</v>
      </c>
      <c r="R397" s="40">
        <f t="shared" si="21"/>
        <v>50</v>
      </c>
      <c r="S397" s="12"/>
      <c r="T397" s="12"/>
      <c r="U397" s="12"/>
      <c r="V397" s="12"/>
      <c r="W397" s="12"/>
      <c r="X397" s="12"/>
      <c r="Y397" s="12"/>
      <c r="Z397" s="13"/>
      <c r="AA397" s="14"/>
    </row>
    <row r="398" spans="1:27" ht="14.5" x14ac:dyDescent="0.3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19</v>
      </c>
      <c r="P398" s="12">
        <f t="shared" si="19"/>
        <v>280</v>
      </c>
      <c r="Q398" s="40">
        <f t="shared" si="20"/>
        <v>420</v>
      </c>
      <c r="R398" s="40">
        <f t="shared" si="21"/>
        <v>449.33</v>
      </c>
      <c r="S398" s="12"/>
      <c r="T398" s="12"/>
      <c r="U398" s="12"/>
      <c r="V398" s="12"/>
      <c r="W398" s="12"/>
      <c r="X398" s="12"/>
      <c r="Y398" s="12"/>
      <c r="Z398" s="13"/>
      <c r="AA398" s="14"/>
    </row>
    <row r="399" spans="1:27" ht="14.5" x14ac:dyDescent="0.3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7" t="s">
        <v>38</v>
      </c>
      <c r="P399" s="12">
        <f t="shared" si="19"/>
        <v>80</v>
      </c>
      <c r="Q399" s="40">
        <f t="shared" si="20"/>
        <v>20</v>
      </c>
      <c r="R399" s="40">
        <f t="shared" si="21"/>
        <v>39.200000000000003</v>
      </c>
      <c r="S399" s="12"/>
      <c r="T399" s="12"/>
      <c r="U399" s="12"/>
      <c r="V399" s="12"/>
      <c r="W399" s="12"/>
      <c r="X399" s="12"/>
      <c r="Y399" s="12"/>
      <c r="Z399" s="13"/>
      <c r="AA399" s="14"/>
    </row>
    <row r="400" spans="1:27" ht="14.5" x14ac:dyDescent="0.3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38</v>
      </c>
      <c r="P400" s="12">
        <f t="shared" si="19"/>
        <v>280</v>
      </c>
      <c r="Q400" s="40">
        <f t="shared" si="20"/>
        <v>140</v>
      </c>
      <c r="R400" s="40">
        <f t="shared" si="21"/>
        <v>164.19</v>
      </c>
      <c r="S400" s="12"/>
      <c r="T400" s="12"/>
      <c r="U400" s="12"/>
      <c r="V400" s="12"/>
      <c r="W400" s="12"/>
      <c r="X400" s="12"/>
      <c r="Y400" s="12"/>
      <c r="Z400" s="13"/>
      <c r="AA400" s="14"/>
    </row>
    <row r="401" spans="1:27" ht="14.5" x14ac:dyDescent="0.3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19</v>
      </c>
      <c r="P401" s="12">
        <f t="shared" si="19"/>
        <v>280</v>
      </c>
      <c r="Q401" s="40">
        <f t="shared" si="20"/>
        <v>140</v>
      </c>
      <c r="R401" s="40">
        <f t="shared" si="21"/>
        <v>299</v>
      </c>
      <c r="S401" s="12"/>
      <c r="T401" s="12"/>
      <c r="U401" s="12"/>
      <c r="V401" s="12"/>
      <c r="W401" s="12"/>
      <c r="X401" s="12"/>
      <c r="Y401" s="12"/>
      <c r="Z401" s="13"/>
      <c r="AA401" s="14"/>
    </row>
    <row r="402" spans="1:27" ht="14.5" x14ac:dyDescent="0.3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7" t="s">
        <v>38</v>
      </c>
      <c r="P402" s="12">
        <f t="shared" si="19"/>
        <v>280</v>
      </c>
      <c r="Q402" s="40">
        <f t="shared" si="20"/>
        <v>140</v>
      </c>
      <c r="R402" s="40">
        <f t="shared" si="21"/>
        <v>551.1</v>
      </c>
      <c r="S402" s="12"/>
      <c r="T402" s="12"/>
      <c r="U402" s="12"/>
      <c r="V402" s="12"/>
      <c r="W402" s="12"/>
      <c r="X402" s="12"/>
      <c r="Y402" s="12"/>
      <c r="Z402" s="13"/>
      <c r="AA402" s="14"/>
    </row>
    <row r="403" spans="1:27" ht="14.5" x14ac:dyDescent="0.3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19</v>
      </c>
      <c r="P403" s="12">
        <f t="shared" si="19"/>
        <v>80</v>
      </c>
      <c r="Q403" s="40">
        <f t="shared" si="20"/>
        <v>60</v>
      </c>
      <c r="R403" s="40">
        <f t="shared" si="21"/>
        <v>118.36</v>
      </c>
      <c r="S403" s="12"/>
      <c r="T403" s="12"/>
      <c r="U403" s="12"/>
      <c r="V403" s="12"/>
      <c r="W403" s="12"/>
      <c r="X403" s="12"/>
      <c r="Y403" s="12"/>
      <c r="Z403" s="13"/>
      <c r="AA403" s="14"/>
    </row>
    <row r="404" spans="1:27" ht="14.5" x14ac:dyDescent="0.3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7" t="s">
        <v>38</v>
      </c>
      <c r="P404" s="12">
        <f t="shared" si="19"/>
        <v>80</v>
      </c>
      <c r="Q404" s="40">
        <f t="shared" si="20"/>
        <v>140</v>
      </c>
      <c r="R404" s="40">
        <f t="shared" si="21"/>
        <v>238.55</v>
      </c>
      <c r="S404" s="12"/>
      <c r="T404" s="12"/>
      <c r="U404" s="12"/>
      <c r="V404" s="12"/>
      <c r="W404" s="12"/>
      <c r="X404" s="12"/>
      <c r="Y404" s="12"/>
      <c r="Z404" s="13"/>
      <c r="AA404" s="14"/>
    </row>
    <row r="405" spans="1:27" ht="14.5" x14ac:dyDescent="0.3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7" t="s">
        <v>372</v>
      </c>
      <c r="P405" s="12">
        <f t="shared" si="19"/>
        <v>280</v>
      </c>
      <c r="Q405" s="40">
        <f t="shared" si="20"/>
        <v>560</v>
      </c>
      <c r="R405" s="40">
        <f t="shared" si="21"/>
        <v>705.15</v>
      </c>
      <c r="S405" s="12"/>
      <c r="T405" s="12"/>
      <c r="U405" s="12"/>
      <c r="V405" s="12"/>
      <c r="W405" s="12"/>
      <c r="X405" s="12"/>
      <c r="Y405" s="12"/>
      <c r="Z405" s="13"/>
      <c r="AA405" s="14"/>
    </row>
    <row r="406" spans="1:27" ht="14.5" x14ac:dyDescent="0.3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19</v>
      </c>
      <c r="P406" s="12">
        <f t="shared" si="19"/>
        <v>280</v>
      </c>
      <c r="Q406" s="40">
        <f t="shared" si="20"/>
        <v>210</v>
      </c>
      <c r="R406" s="40">
        <f t="shared" si="21"/>
        <v>335.73</v>
      </c>
      <c r="S406" s="12"/>
      <c r="T406" s="12"/>
      <c r="U406" s="12"/>
      <c r="V406" s="12"/>
      <c r="W406" s="12"/>
      <c r="X406" s="12"/>
      <c r="Y406" s="12"/>
      <c r="Z406" s="13"/>
      <c r="AA406" s="14"/>
    </row>
    <row r="407" spans="1:27" ht="14.5" x14ac:dyDescent="0.3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38</v>
      </c>
      <c r="P407" s="12">
        <f t="shared" si="19"/>
        <v>80</v>
      </c>
      <c r="Q407" s="40">
        <f t="shared" si="20"/>
        <v>20</v>
      </c>
      <c r="R407" s="40">
        <f t="shared" si="21"/>
        <v>224.28</v>
      </c>
      <c r="S407" s="12"/>
      <c r="T407" s="12"/>
      <c r="U407" s="12"/>
      <c r="V407" s="12"/>
      <c r="W407" s="12"/>
      <c r="X407" s="12"/>
      <c r="Y407" s="12"/>
      <c r="Z407" s="13"/>
      <c r="AA407" s="14"/>
    </row>
    <row r="408" spans="1:27" ht="14.5" x14ac:dyDescent="0.3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19</v>
      </c>
      <c r="P408" s="12">
        <f t="shared" si="19"/>
        <v>80</v>
      </c>
      <c r="Q408" s="40">
        <f t="shared" si="20"/>
        <v>20</v>
      </c>
      <c r="R408" s="40">
        <f t="shared" si="21"/>
        <v>140</v>
      </c>
      <c r="S408" s="12"/>
      <c r="T408" s="12"/>
      <c r="U408" s="12"/>
      <c r="V408" s="12"/>
      <c r="W408" s="12"/>
      <c r="X408" s="12"/>
      <c r="Y408" s="12"/>
      <c r="Z408" s="13"/>
      <c r="AA408" s="14"/>
    </row>
    <row r="409" spans="1:27" ht="14.5" x14ac:dyDescent="0.3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19</v>
      </c>
      <c r="P409" s="12">
        <f t="shared" si="19"/>
        <v>280</v>
      </c>
      <c r="Q409" s="40">
        <f t="shared" si="20"/>
        <v>280</v>
      </c>
      <c r="R409" s="40">
        <f t="shared" si="21"/>
        <v>483</v>
      </c>
      <c r="S409" s="12"/>
      <c r="T409" s="12"/>
      <c r="U409" s="12"/>
      <c r="V409" s="12"/>
      <c r="W409" s="12"/>
      <c r="X409" s="12"/>
      <c r="Y409" s="12"/>
      <c r="Z409" s="13"/>
      <c r="AA409" s="14"/>
    </row>
    <row r="410" spans="1:27" ht="14.5" x14ac:dyDescent="0.3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7" t="s">
        <v>372</v>
      </c>
      <c r="P410" s="12">
        <f t="shared" si="19"/>
        <v>280</v>
      </c>
      <c r="Q410" s="40">
        <f t="shared" si="20"/>
        <v>210</v>
      </c>
      <c r="R410" s="40">
        <f t="shared" si="21"/>
        <v>432.33000000000004</v>
      </c>
      <c r="S410" s="12"/>
      <c r="T410" s="12"/>
      <c r="U410" s="12"/>
      <c r="V410" s="12"/>
      <c r="W410" s="12"/>
      <c r="X410" s="12"/>
      <c r="Y410" s="12"/>
      <c r="Z410" s="13"/>
      <c r="AA410" s="14"/>
    </row>
    <row r="411" spans="1:27" ht="14.5" x14ac:dyDescent="0.3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19</v>
      </c>
      <c r="P411" s="12">
        <f t="shared" si="19"/>
        <v>280</v>
      </c>
      <c r="Q411" s="40">
        <f t="shared" si="20"/>
        <v>1330</v>
      </c>
      <c r="R411" s="40">
        <f t="shared" si="21"/>
        <v>1386.4</v>
      </c>
      <c r="S411" s="12"/>
      <c r="T411" s="12"/>
      <c r="U411" s="12"/>
      <c r="V411" s="12"/>
      <c r="W411" s="12"/>
      <c r="X411" s="12"/>
      <c r="Y411" s="12"/>
      <c r="Z411" s="13"/>
      <c r="AA411" s="14"/>
    </row>
    <row r="412" spans="1:27" ht="14.5" x14ac:dyDescent="0.3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7" t="s">
        <v>38</v>
      </c>
      <c r="P412" s="12">
        <f t="shared" si="19"/>
        <v>280</v>
      </c>
      <c r="Q412" s="40">
        <f t="shared" si="20"/>
        <v>280</v>
      </c>
      <c r="R412" s="40">
        <f t="shared" si="21"/>
        <v>340</v>
      </c>
      <c r="S412" s="12"/>
      <c r="T412" s="12"/>
      <c r="U412" s="12"/>
      <c r="V412" s="12"/>
      <c r="W412" s="12"/>
      <c r="X412" s="12"/>
      <c r="Y412" s="12"/>
      <c r="Z412" s="13"/>
      <c r="AA412" s="14"/>
    </row>
    <row r="413" spans="1:27" ht="14.5" x14ac:dyDescent="0.3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19</v>
      </c>
      <c r="P413" s="12">
        <f t="shared" si="19"/>
        <v>80</v>
      </c>
      <c r="Q413" s="40">
        <f t="shared" si="20"/>
        <v>60</v>
      </c>
      <c r="R413" s="40">
        <f t="shared" si="21"/>
        <v>81.33</v>
      </c>
      <c r="S413" s="12"/>
      <c r="T413" s="12"/>
      <c r="U413" s="12"/>
      <c r="V413" s="12"/>
      <c r="W413" s="12"/>
      <c r="X413" s="12"/>
      <c r="Y413" s="12"/>
      <c r="Z413" s="13"/>
      <c r="AA413" s="14"/>
    </row>
    <row r="414" spans="1:27" ht="14.5" x14ac:dyDescent="0.3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19</v>
      </c>
      <c r="P414" s="12">
        <f t="shared" si="19"/>
        <v>80</v>
      </c>
      <c r="Q414" s="40">
        <f t="shared" si="20"/>
        <v>20</v>
      </c>
      <c r="R414" s="40">
        <f t="shared" si="21"/>
        <v>224.28</v>
      </c>
      <c r="S414" s="12"/>
      <c r="T414" s="12"/>
      <c r="U414" s="12"/>
      <c r="V414" s="12"/>
      <c r="W414" s="12"/>
      <c r="X414" s="12"/>
      <c r="Y414" s="12"/>
      <c r="Z414" s="13"/>
      <c r="AA414" s="14"/>
    </row>
    <row r="415" spans="1:27" ht="14.5" x14ac:dyDescent="0.3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7" t="s">
        <v>38</v>
      </c>
      <c r="P415" s="12">
        <f t="shared" si="19"/>
        <v>80</v>
      </c>
      <c r="Q415" s="40">
        <f t="shared" si="20"/>
        <v>120</v>
      </c>
      <c r="R415" s="40">
        <f t="shared" si="21"/>
        <v>215.04000000000002</v>
      </c>
      <c r="S415" s="12"/>
      <c r="T415" s="12"/>
      <c r="U415" s="12"/>
      <c r="V415" s="12"/>
      <c r="W415" s="12"/>
      <c r="X415" s="12"/>
      <c r="Y415" s="12"/>
      <c r="Z415" s="13"/>
      <c r="AA415" s="14"/>
    </row>
    <row r="416" spans="1:27" ht="14.5" x14ac:dyDescent="0.3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19</v>
      </c>
      <c r="P416" s="12">
        <f t="shared" si="19"/>
        <v>80</v>
      </c>
      <c r="Q416" s="40">
        <f t="shared" si="20"/>
        <v>20</v>
      </c>
      <c r="R416" s="40">
        <f t="shared" si="21"/>
        <v>43.4</v>
      </c>
      <c r="S416" s="12"/>
      <c r="T416" s="12"/>
      <c r="U416" s="12"/>
      <c r="V416" s="12"/>
      <c r="W416" s="12"/>
      <c r="X416" s="15"/>
      <c r="Y416" s="12"/>
      <c r="Z416" s="13"/>
      <c r="AA416" s="14"/>
    </row>
    <row r="417" spans="1:27" ht="14.5" x14ac:dyDescent="0.3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7" t="s">
        <v>372</v>
      </c>
      <c r="P417" s="12">
        <f t="shared" si="19"/>
        <v>280</v>
      </c>
      <c r="Q417" s="40">
        <f t="shared" si="20"/>
        <v>630</v>
      </c>
      <c r="R417" s="40">
        <f t="shared" si="21"/>
        <v>1564.45</v>
      </c>
      <c r="S417" s="12"/>
      <c r="T417" s="12"/>
      <c r="U417" s="12"/>
      <c r="V417" s="12"/>
      <c r="W417" s="12"/>
      <c r="X417" s="12"/>
      <c r="Y417" s="12"/>
      <c r="Z417" s="13"/>
      <c r="AA417" s="14"/>
    </row>
    <row r="418" spans="1:27" ht="14.5" x14ac:dyDescent="0.3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27</v>
      </c>
      <c r="P418" s="12">
        <f t="shared" si="19"/>
        <v>80</v>
      </c>
      <c r="Q418" s="40">
        <f t="shared" si="20"/>
        <v>40</v>
      </c>
      <c r="R418" s="40">
        <f t="shared" si="21"/>
        <v>58</v>
      </c>
      <c r="S418" s="12"/>
      <c r="T418" s="12"/>
      <c r="U418" s="12"/>
      <c r="V418" s="12"/>
      <c r="W418" s="12"/>
      <c r="X418" s="12"/>
      <c r="Y418" s="12"/>
      <c r="Z418" s="13"/>
      <c r="AA418" s="14"/>
    </row>
    <row r="419" spans="1:27" ht="14.5" x14ac:dyDescent="0.3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38</v>
      </c>
      <c r="P419" s="12">
        <f t="shared" si="19"/>
        <v>80</v>
      </c>
      <c r="Q419" s="40">
        <f t="shared" si="20"/>
        <v>20</v>
      </c>
      <c r="R419" s="40">
        <f t="shared" si="21"/>
        <v>154.85</v>
      </c>
      <c r="S419" s="12"/>
      <c r="T419" s="12"/>
      <c r="U419" s="12"/>
      <c r="V419" s="12"/>
      <c r="W419" s="12"/>
      <c r="X419" s="12"/>
      <c r="Y419" s="12"/>
      <c r="Z419" s="13"/>
      <c r="AA419" s="14"/>
    </row>
    <row r="420" spans="1:27" ht="14.5" x14ac:dyDescent="0.3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19</v>
      </c>
      <c r="P420" s="12">
        <f t="shared" si="19"/>
        <v>80</v>
      </c>
      <c r="Q420" s="40">
        <f t="shared" si="20"/>
        <v>40</v>
      </c>
      <c r="R420" s="40">
        <f t="shared" si="21"/>
        <v>101.25999999999999</v>
      </c>
      <c r="S420" s="12"/>
      <c r="T420" s="12"/>
      <c r="U420" s="12"/>
      <c r="V420" s="12"/>
      <c r="W420" s="12"/>
      <c r="X420" s="15"/>
      <c r="Y420" s="15"/>
      <c r="Z420" s="13"/>
      <c r="AA420" s="14"/>
    </row>
    <row r="421" spans="1:27" ht="14.5" x14ac:dyDescent="0.3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19</v>
      </c>
      <c r="P421" s="12">
        <f t="shared" si="19"/>
        <v>280</v>
      </c>
      <c r="Q421" s="40">
        <f t="shared" si="20"/>
        <v>1260</v>
      </c>
      <c r="R421" s="40">
        <f t="shared" si="21"/>
        <v>1918.6799999999998</v>
      </c>
      <c r="S421" s="12"/>
      <c r="T421" s="12"/>
      <c r="U421" s="15"/>
      <c r="V421" s="15"/>
      <c r="W421" s="15"/>
      <c r="X421" s="15"/>
      <c r="Y421" s="15"/>
      <c r="Z421" s="13"/>
      <c r="AA421" s="14"/>
    </row>
    <row r="422" spans="1:27" ht="14.5" x14ac:dyDescent="0.3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19</v>
      </c>
      <c r="P422" s="12">
        <f t="shared" si="19"/>
        <v>280</v>
      </c>
      <c r="Q422" s="40">
        <f t="shared" si="20"/>
        <v>2240</v>
      </c>
      <c r="R422" s="40">
        <f t="shared" si="21"/>
        <v>3708.52</v>
      </c>
      <c r="S422" s="12"/>
      <c r="T422" s="12"/>
      <c r="U422" s="12"/>
      <c r="V422" s="12"/>
      <c r="W422" s="12"/>
      <c r="X422" s="12"/>
      <c r="Y422" s="12"/>
      <c r="Z422" s="13"/>
      <c r="AA422" s="14"/>
    </row>
    <row r="423" spans="1:27" ht="14.5" x14ac:dyDescent="0.3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19</v>
      </c>
      <c r="P423" s="12">
        <f t="shared" si="19"/>
        <v>80</v>
      </c>
      <c r="Q423" s="40">
        <f t="shared" si="20"/>
        <v>60</v>
      </c>
      <c r="R423" s="40">
        <f t="shared" si="21"/>
        <v>142.59</v>
      </c>
      <c r="S423" s="12"/>
      <c r="T423" s="12"/>
      <c r="U423" s="12"/>
      <c r="V423" s="12"/>
      <c r="W423" s="12"/>
      <c r="X423" s="12"/>
      <c r="Y423" s="12"/>
      <c r="Z423" s="13"/>
      <c r="AA423" s="14"/>
    </row>
    <row r="424" spans="1:27" ht="14.5" x14ac:dyDescent="0.3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7" t="s">
        <v>38</v>
      </c>
      <c r="P424" s="12">
        <f t="shared" si="19"/>
        <v>280</v>
      </c>
      <c r="Q424" s="40">
        <f t="shared" si="20"/>
        <v>770</v>
      </c>
      <c r="R424" s="40">
        <f t="shared" si="21"/>
        <v>1110.55</v>
      </c>
      <c r="S424" s="12"/>
      <c r="T424" s="12"/>
      <c r="U424" s="12"/>
      <c r="V424" s="12"/>
      <c r="W424" s="12"/>
      <c r="X424" s="12"/>
      <c r="Y424" s="12"/>
      <c r="Z424" s="13"/>
      <c r="AA424" s="14"/>
    </row>
    <row r="425" spans="1:27" ht="14.5" x14ac:dyDescent="0.3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38</v>
      </c>
      <c r="P425" s="12">
        <f t="shared" si="19"/>
        <v>80</v>
      </c>
      <c r="Q425" s="40">
        <f t="shared" si="20"/>
        <v>20</v>
      </c>
      <c r="R425" s="40">
        <f t="shared" si="21"/>
        <v>92.06</v>
      </c>
      <c r="S425" s="12"/>
      <c r="T425" s="12"/>
      <c r="U425" s="12"/>
      <c r="V425" s="12"/>
      <c r="W425" s="12"/>
      <c r="X425" s="12"/>
      <c r="Y425" s="12"/>
      <c r="Z425" s="13"/>
      <c r="AA425" s="14"/>
    </row>
    <row r="426" spans="1:27" ht="14.5" x14ac:dyDescent="0.3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19</v>
      </c>
      <c r="P426" s="12">
        <f t="shared" si="19"/>
        <v>80</v>
      </c>
      <c r="Q426" s="40">
        <f t="shared" si="20"/>
        <v>40</v>
      </c>
      <c r="R426" s="40">
        <f t="shared" si="21"/>
        <v>88.990000000000009</v>
      </c>
      <c r="S426" s="12"/>
      <c r="T426" s="12"/>
      <c r="U426" s="12"/>
      <c r="V426" s="12"/>
      <c r="W426" s="12"/>
      <c r="X426" s="12"/>
      <c r="Y426" s="12"/>
      <c r="Z426" s="13"/>
      <c r="AA426" s="14"/>
    </row>
    <row r="427" spans="1:27" ht="14.5" x14ac:dyDescent="0.3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19</v>
      </c>
      <c r="P427" s="12">
        <f t="shared" si="19"/>
        <v>80</v>
      </c>
      <c r="Q427" s="40">
        <f t="shared" si="20"/>
        <v>20</v>
      </c>
      <c r="R427" s="40">
        <f t="shared" si="21"/>
        <v>35.4</v>
      </c>
      <c r="S427" s="12"/>
      <c r="T427" s="12"/>
      <c r="U427" s="12"/>
      <c r="V427" s="12"/>
      <c r="W427" s="12"/>
      <c r="X427" s="12"/>
      <c r="Y427" s="12"/>
      <c r="Z427" s="13"/>
      <c r="AA427" s="14"/>
    </row>
    <row r="428" spans="1:27" ht="14.5" x14ac:dyDescent="0.3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38</v>
      </c>
      <c r="P428" s="12">
        <f t="shared" si="19"/>
        <v>80</v>
      </c>
      <c r="Q428" s="40">
        <f t="shared" si="20"/>
        <v>60</v>
      </c>
      <c r="R428" s="40">
        <f t="shared" si="21"/>
        <v>264.10000000000002</v>
      </c>
      <c r="S428" s="12"/>
      <c r="T428" s="12"/>
      <c r="U428" s="12"/>
      <c r="V428" s="12"/>
      <c r="W428" s="12"/>
      <c r="X428" s="12"/>
      <c r="Y428" s="12"/>
      <c r="Z428" s="13"/>
      <c r="AA428" s="14"/>
    </row>
    <row r="429" spans="1:27" ht="14.5" x14ac:dyDescent="0.3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19</v>
      </c>
      <c r="P429" s="12">
        <f t="shared" si="19"/>
        <v>80</v>
      </c>
      <c r="Q429" s="40">
        <f t="shared" si="20"/>
        <v>20</v>
      </c>
      <c r="R429" s="40">
        <f t="shared" si="21"/>
        <v>32.630000000000003</v>
      </c>
      <c r="S429" s="12"/>
      <c r="T429" s="12"/>
      <c r="U429" s="12"/>
      <c r="V429" s="12"/>
      <c r="W429" s="12"/>
      <c r="X429" s="12"/>
      <c r="Y429" s="12"/>
      <c r="Z429" s="13"/>
      <c r="AA429" s="14"/>
    </row>
    <row r="430" spans="1:27" ht="14.5" x14ac:dyDescent="0.3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27</v>
      </c>
      <c r="P430" s="12">
        <f t="shared" si="19"/>
        <v>80</v>
      </c>
      <c r="Q430" s="40">
        <f t="shared" si="20"/>
        <v>20</v>
      </c>
      <c r="R430" s="40">
        <f t="shared" si="21"/>
        <v>35.24</v>
      </c>
      <c r="S430" s="12"/>
      <c r="T430" s="12"/>
      <c r="U430" s="12"/>
      <c r="V430" s="12"/>
      <c r="W430" s="12"/>
      <c r="X430" s="12"/>
      <c r="Y430" s="12"/>
      <c r="Z430" s="13"/>
      <c r="AA430" s="14"/>
    </row>
    <row r="431" spans="1:27" ht="14.5" x14ac:dyDescent="0.3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7" t="s">
        <v>372</v>
      </c>
      <c r="P431" s="12">
        <f t="shared" si="19"/>
        <v>80</v>
      </c>
      <c r="Q431" s="40">
        <f t="shared" si="20"/>
        <v>40</v>
      </c>
      <c r="R431" s="40">
        <f t="shared" si="21"/>
        <v>90</v>
      </c>
      <c r="S431" s="12"/>
      <c r="T431" s="12"/>
      <c r="U431" s="12"/>
      <c r="V431" s="12"/>
      <c r="W431" s="12"/>
      <c r="X431" s="12"/>
      <c r="Y431" s="12"/>
      <c r="Z431" s="13"/>
      <c r="AA431" s="14"/>
    </row>
    <row r="432" spans="1:27" ht="14.5" x14ac:dyDescent="0.3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7" t="s">
        <v>38</v>
      </c>
      <c r="P432" s="12">
        <f t="shared" si="19"/>
        <v>80</v>
      </c>
      <c r="Q432" s="40">
        <f t="shared" si="20"/>
        <v>120</v>
      </c>
      <c r="R432" s="40">
        <f t="shared" si="21"/>
        <v>392.55</v>
      </c>
      <c r="S432" s="12"/>
      <c r="T432" s="12"/>
      <c r="U432" s="12"/>
      <c r="V432" s="12"/>
      <c r="W432" s="12"/>
      <c r="X432" s="12"/>
      <c r="Y432" s="12"/>
      <c r="Z432" s="13"/>
      <c r="AA432" s="14"/>
    </row>
    <row r="433" spans="1:27" ht="14.5" x14ac:dyDescent="0.3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38</v>
      </c>
      <c r="P433" s="12">
        <f t="shared" si="19"/>
        <v>280</v>
      </c>
      <c r="Q433" s="40">
        <f t="shared" si="20"/>
        <v>1750</v>
      </c>
      <c r="R433" s="40">
        <f t="shared" si="21"/>
        <v>1777</v>
      </c>
      <c r="S433" s="12"/>
      <c r="T433" s="12"/>
      <c r="U433" s="12"/>
      <c r="V433" s="12"/>
      <c r="W433" s="12"/>
      <c r="X433" s="12"/>
      <c r="Y433" s="12"/>
      <c r="Z433" s="13"/>
      <c r="AA433" s="14"/>
    </row>
    <row r="434" spans="1:27" ht="14.5" x14ac:dyDescent="0.3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7" t="s">
        <v>372</v>
      </c>
      <c r="P434" s="12">
        <f t="shared" si="19"/>
        <v>80</v>
      </c>
      <c r="Q434" s="40">
        <f t="shared" si="20"/>
        <v>20</v>
      </c>
      <c r="R434" s="40">
        <f t="shared" si="21"/>
        <v>85.43</v>
      </c>
      <c r="S434" s="12"/>
      <c r="T434" s="12"/>
      <c r="U434" s="12"/>
      <c r="V434" s="12"/>
      <c r="W434" s="12"/>
      <c r="X434" s="12"/>
      <c r="Y434" s="12"/>
      <c r="Z434" s="13"/>
      <c r="AA434" s="14"/>
    </row>
    <row r="435" spans="1:27" ht="14.5" x14ac:dyDescent="0.3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19</v>
      </c>
      <c r="P435" s="12">
        <f t="shared" si="19"/>
        <v>280</v>
      </c>
      <c r="Q435" s="40">
        <f t="shared" si="20"/>
        <v>140</v>
      </c>
      <c r="R435" s="40">
        <f t="shared" si="21"/>
        <v>225.32</v>
      </c>
      <c r="S435" s="12"/>
      <c r="T435" s="12"/>
      <c r="U435" s="12"/>
      <c r="V435" s="12"/>
      <c r="W435" s="12"/>
      <c r="X435" s="12"/>
      <c r="Y435" s="12"/>
      <c r="Z435" s="13"/>
      <c r="AA435" s="14"/>
    </row>
    <row r="436" spans="1:27" ht="14.5" x14ac:dyDescent="0.3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7" t="s">
        <v>38</v>
      </c>
      <c r="P436" s="12">
        <f t="shared" si="19"/>
        <v>280</v>
      </c>
      <c r="Q436" s="40">
        <f t="shared" si="20"/>
        <v>420</v>
      </c>
      <c r="R436" s="40">
        <f t="shared" si="21"/>
        <v>992.17</v>
      </c>
      <c r="S436" s="12"/>
      <c r="T436" s="12"/>
      <c r="U436" s="12"/>
      <c r="V436" s="12"/>
      <c r="W436" s="12"/>
      <c r="X436" s="15"/>
      <c r="Y436" s="12"/>
      <c r="Z436" s="13"/>
      <c r="AA436" s="14"/>
    </row>
    <row r="437" spans="1:27" ht="14.5" x14ac:dyDescent="0.3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7" t="s">
        <v>38</v>
      </c>
      <c r="P437" s="12">
        <f t="shared" si="19"/>
        <v>280</v>
      </c>
      <c r="Q437" s="40">
        <f t="shared" si="20"/>
        <v>1260</v>
      </c>
      <c r="R437" s="40">
        <f t="shared" si="21"/>
        <v>2197.98</v>
      </c>
      <c r="S437" s="12"/>
      <c r="T437" s="12"/>
      <c r="U437" s="12"/>
      <c r="V437" s="12"/>
      <c r="W437" s="12"/>
      <c r="X437" s="12"/>
      <c r="Y437" s="12"/>
      <c r="Z437" s="13"/>
      <c r="AA437" s="14"/>
    </row>
    <row r="438" spans="1:27" ht="14.5" x14ac:dyDescent="0.3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7" t="s">
        <v>372</v>
      </c>
      <c r="P438" s="12">
        <f t="shared" si="19"/>
        <v>80</v>
      </c>
      <c r="Q438" s="40">
        <f t="shared" si="20"/>
        <v>40</v>
      </c>
      <c r="R438" s="40">
        <f t="shared" si="21"/>
        <v>205</v>
      </c>
      <c r="S438" s="12"/>
      <c r="T438" s="12"/>
      <c r="U438" s="12"/>
      <c r="V438" s="12"/>
      <c r="W438" s="12"/>
      <c r="X438" s="12"/>
      <c r="Y438" s="12"/>
      <c r="Z438" s="13"/>
      <c r="AA438" s="14"/>
    </row>
    <row r="439" spans="1:27" ht="14.5" x14ac:dyDescent="0.3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7" t="s">
        <v>372</v>
      </c>
      <c r="P439" s="12">
        <f t="shared" si="19"/>
        <v>280</v>
      </c>
      <c r="Q439" s="40">
        <f t="shared" si="20"/>
        <v>70</v>
      </c>
      <c r="R439" s="40">
        <f t="shared" si="21"/>
        <v>125.3</v>
      </c>
      <c r="S439" s="12"/>
      <c r="T439" s="12"/>
      <c r="U439" s="12"/>
      <c r="V439" s="12"/>
      <c r="W439" s="12"/>
      <c r="X439" s="12"/>
      <c r="Y439" s="12"/>
      <c r="Z439" s="13"/>
      <c r="AA439" s="14"/>
    </row>
    <row r="440" spans="1:27" ht="14.5" x14ac:dyDescent="0.3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7" t="s">
        <v>38</v>
      </c>
      <c r="P440" s="12">
        <f t="shared" si="19"/>
        <v>80</v>
      </c>
      <c r="Q440" s="40">
        <f t="shared" si="20"/>
        <v>220</v>
      </c>
      <c r="R440" s="40">
        <f t="shared" si="21"/>
        <v>754.57</v>
      </c>
      <c r="S440" s="12"/>
      <c r="T440" s="12"/>
      <c r="U440" s="12"/>
      <c r="V440" s="12"/>
      <c r="W440" s="12"/>
      <c r="X440" s="12"/>
      <c r="Y440" s="12"/>
      <c r="Z440" s="13"/>
      <c r="AA440" s="14"/>
    </row>
    <row r="441" spans="1:27" ht="14.5" x14ac:dyDescent="0.3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7" t="s">
        <v>38</v>
      </c>
      <c r="P441" s="12">
        <f t="shared" si="19"/>
        <v>80</v>
      </c>
      <c r="Q441" s="40">
        <f t="shared" si="20"/>
        <v>80</v>
      </c>
      <c r="R441" s="40">
        <f t="shared" si="21"/>
        <v>528.26</v>
      </c>
      <c r="S441" s="12"/>
      <c r="T441" s="12"/>
      <c r="U441" s="12"/>
      <c r="V441" s="12"/>
      <c r="W441" s="12"/>
      <c r="X441" s="12"/>
      <c r="Y441" s="12"/>
      <c r="Z441" s="13"/>
      <c r="AA441" s="14"/>
    </row>
    <row r="442" spans="1:27" ht="14.5" x14ac:dyDescent="0.3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38</v>
      </c>
      <c r="P442" s="12">
        <f t="shared" si="19"/>
        <v>280</v>
      </c>
      <c r="Q442" s="40">
        <f t="shared" si="20"/>
        <v>280</v>
      </c>
      <c r="R442" s="40">
        <f t="shared" si="21"/>
        <v>403.21</v>
      </c>
      <c r="S442" s="12"/>
      <c r="T442" s="12"/>
      <c r="U442" s="12"/>
      <c r="V442" s="12"/>
      <c r="W442" s="12"/>
      <c r="X442" s="12"/>
      <c r="Y442" s="12"/>
      <c r="Z442" s="13"/>
      <c r="AA442" s="14"/>
    </row>
    <row r="443" spans="1:27" ht="14.5" x14ac:dyDescent="0.3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38</v>
      </c>
      <c r="P443" s="12">
        <f t="shared" si="19"/>
        <v>80</v>
      </c>
      <c r="Q443" s="40">
        <f t="shared" si="20"/>
        <v>20</v>
      </c>
      <c r="R443" s="40">
        <f t="shared" si="21"/>
        <v>97.29</v>
      </c>
      <c r="S443" s="12"/>
      <c r="T443" s="12"/>
      <c r="U443" s="12"/>
      <c r="V443" s="12"/>
      <c r="W443" s="12"/>
      <c r="X443" s="12"/>
      <c r="Y443" s="12"/>
      <c r="Z443" s="13"/>
      <c r="AA443" s="14"/>
    </row>
    <row r="444" spans="1:27" ht="14.5" x14ac:dyDescent="0.3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7" t="s">
        <v>372</v>
      </c>
      <c r="P444" s="12">
        <f t="shared" si="19"/>
        <v>280</v>
      </c>
      <c r="Q444" s="40">
        <f t="shared" si="20"/>
        <v>280</v>
      </c>
      <c r="R444" s="40">
        <f t="shared" si="21"/>
        <v>640</v>
      </c>
      <c r="S444" s="12"/>
      <c r="T444" s="12"/>
      <c r="U444" s="12"/>
      <c r="V444" s="12"/>
      <c r="W444" s="12"/>
      <c r="X444" s="15"/>
      <c r="Y444" s="15"/>
      <c r="Z444" s="13"/>
      <c r="AA444" s="14"/>
    </row>
    <row r="445" spans="1:27" ht="14.5" x14ac:dyDescent="0.3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38</v>
      </c>
      <c r="P445" s="12">
        <f t="shared" si="19"/>
        <v>280</v>
      </c>
      <c r="Q445" s="40">
        <f t="shared" si="20"/>
        <v>980</v>
      </c>
      <c r="R445" s="40">
        <f t="shared" si="21"/>
        <v>1633</v>
      </c>
      <c r="S445" s="12"/>
      <c r="T445" s="12"/>
      <c r="U445" s="12"/>
      <c r="V445" s="12"/>
      <c r="W445" s="12"/>
      <c r="X445" s="12"/>
      <c r="Y445" s="12"/>
      <c r="Z445" s="13"/>
      <c r="AA445" s="14"/>
    </row>
    <row r="446" spans="1:27" ht="14.5" x14ac:dyDescent="0.3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19</v>
      </c>
      <c r="P446" s="12">
        <f t="shared" si="19"/>
        <v>80</v>
      </c>
      <c r="Q446" s="40">
        <f t="shared" si="20"/>
        <v>120</v>
      </c>
      <c r="R446" s="40">
        <f t="shared" si="21"/>
        <v>238.3</v>
      </c>
      <c r="S446" s="12"/>
      <c r="T446" s="12"/>
      <c r="U446" s="12"/>
      <c r="V446" s="12"/>
      <c r="W446" s="12"/>
      <c r="X446" s="15"/>
      <c r="Y446" s="12"/>
      <c r="Z446" s="13"/>
      <c r="AA446" s="14"/>
    </row>
    <row r="447" spans="1:27" ht="14.5" x14ac:dyDescent="0.3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7" t="s">
        <v>38</v>
      </c>
      <c r="P447" s="12">
        <f t="shared" si="19"/>
        <v>280</v>
      </c>
      <c r="Q447" s="40">
        <f t="shared" si="20"/>
        <v>700</v>
      </c>
      <c r="R447" s="40">
        <f t="shared" si="21"/>
        <v>2180.3599999999997</v>
      </c>
      <c r="S447" s="12"/>
      <c r="T447" s="12"/>
      <c r="U447" s="12"/>
      <c r="V447" s="12"/>
      <c r="W447" s="12"/>
      <c r="X447" s="15"/>
      <c r="Y447" s="15"/>
      <c r="Z447" s="13"/>
      <c r="AA447" s="14"/>
    </row>
    <row r="448" spans="1:27" ht="14.5" x14ac:dyDescent="0.3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38</v>
      </c>
      <c r="P448" s="12">
        <f t="shared" si="19"/>
        <v>280</v>
      </c>
      <c r="Q448" s="40">
        <f t="shared" si="20"/>
        <v>700</v>
      </c>
      <c r="R448" s="40">
        <f t="shared" si="21"/>
        <v>1537.1599999999999</v>
      </c>
      <c r="S448" s="12"/>
      <c r="T448" s="12"/>
      <c r="U448" s="12"/>
      <c r="V448" s="12"/>
      <c r="W448" s="12"/>
      <c r="X448" s="12"/>
      <c r="Y448" s="12"/>
      <c r="Z448" s="13"/>
      <c r="AA448" s="14"/>
    </row>
    <row r="449" spans="1:27" ht="14.5" x14ac:dyDescent="0.3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38</v>
      </c>
      <c r="P449" s="12">
        <f t="shared" si="19"/>
        <v>280</v>
      </c>
      <c r="Q449" s="40">
        <f t="shared" si="20"/>
        <v>490</v>
      </c>
      <c r="R449" s="40">
        <f t="shared" si="21"/>
        <v>732.64</v>
      </c>
      <c r="S449" s="12"/>
      <c r="T449" s="12"/>
      <c r="U449" s="12"/>
      <c r="V449" s="12"/>
      <c r="W449" s="12"/>
      <c r="X449" s="12"/>
      <c r="Y449" s="12"/>
      <c r="Z449" s="13"/>
      <c r="AA449" s="14"/>
    </row>
    <row r="450" spans="1:27" ht="14.5" x14ac:dyDescent="0.3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7" t="s">
        <v>38</v>
      </c>
      <c r="P450" s="12">
        <f t="shared" ref="P450:P513" si="22">H450*I450</f>
        <v>80</v>
      </c>
      <c r="Q450" s="40">
        <f t="shared" ref="Q450:Q513" si="23">P450*L450</f>
        <v>160</v>
      </c>
      <c r="R450" s="40">
        <f t="shared" ref="R450:R513" si="24">Q450+M450</f>
        <v>422.03</v>
      </c>
      <c r="S450" s="12"/>
      <c r="T450" s="12"/>
      <c r="U450" s="12"/>
      <c r="V450" s="12"/>
      <c r="W450" s="12"/>
      <c r="X450" s="12"/>
      <c r="Y450" s="12"/>
      <c r="Z450" s="13"/>
      <c r="AA450" s="14"/>
    </row>
    <row r="451" spans="1:27" ht="14.5" x14ac:dyDescent="0.3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38</v>
      </c>
      <c r="P451" s="12">
        <f t="shared" si="22"/>
        <v>80</v>
      </c>
      <c r="Q451" s="40">
        <f t="shared" si="23"/>
        <v>140</v>
      </c>
      <c r="R451" s="40">
        <f t="shared" si="24"/>
        <v>613.6</v>
      </c>
      <c r="S451" s="12"/>
      <c r="T451" s="12"/>
      <c r="U451" s="12"/>
      <c r="V451" s="12"/>
      <c r="W451" s="12"/>
      <c r="X451" s="12"/>
      <c r="Y451" s="12"/>
      <c r="Z451" s="13"/>
      <c r="AA451" s="14"/>
    </row>
    <row r="452" spans="1:27" ht="14.5" x14ac:dyDescent="0.3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38</v>
      </c>
      <c r="P452" s="12">
        <f t="shared" si="22"/>
        <v>80</v>
      </c>
      <c r="Q452" s="40">
        <f t="shared" si="23"/>
        <v>220</v>
      </c>
      <c r="R452" s="40">
        <f t="shared" si="24"/>
        <v>928.02</v>
      </c>
      <c r="S452" s="12"/>
      <c r="T452" s="12"/>
      <c r="U452" s="12"/>
      <c r="V452" s="12"/>
      <c r="W452" s="12"/>
      <c r="X452" s="12"/>
      <c r="Y452" s="12"/>
      <c r="Z452" s="13"/>
      <c r="AA452" s="14"/>
    </row>
    <row r="453" spans="1:27" ht="14.5" x14ac:dyDescent="0.3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38</v>
      </c>
      <c r="P453" s="12">
        <f t="shared" si="22"/>
        <v>80</v>
      </c>
      <c r="Q453" s="40">
        <f t="shared" si="23"/>
        <v>40</v>
      </c>
      <c r="R453" s="40">
        <f t="shared" si="24"/>
        <v>53.32</v>
      </c>
      <c r="S453" s="12"/>
      <c r="T453" s="12"/>
      <c r="U453" s="12"/>
      <c r="V453" s="12"/>
      <c r="W453" s="12"/>
      <c r="X453" s="12"/>
      <c r="Y453" s="12"/>
      <c r="Z453" s="13"/>
      <c r="AA453" s="14"/>
    </row>
    <row r="454" spans="1:27" ht="14.5" x14ac:dyDescent="0.3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38</v>
      </c>
      <c r="P454" s="12">
        <f t="shared" si="22"/>
        <v>80</v>
      </c>
      <c r="Q454" s="40">
        <f t="shared" si="23"/>
        <v>60</v>
      </c>
      <c r="R454" s="40">
        <f t="shared" si="24"/>
        <v>111.28999999999999</v>
      </c>
      <c r="S454" s="12"/>
      <c r="T454" s="12"/>
      <c r="U454" s="12"/>
      <c r="V454" s="12"/>
      <c r="W454" s="12"/>
      <c r="X454" s="12"/>
      <c r="Y454" s="12"/>
      <c r="Z454" s="13"/>
      <c r="AA454" s="14"/>
    </row>
    <row r="455" spans="1:27" ht="14.5" x14ac:dyDescent="0.3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19</v>
      </c>
      <c r="P455" s="12">
        <f t="shared" si="22"/>
        <v>80</v>
      </c>
      <c r="Q455" s="40">
        <f t="shared" si="23"/>
        <v>20</v>
      </c>
      <c r="R455" s="40">
        <f t="shared" si="24"/>
        <v>109.5</v>
      </c>
      <c r="S455" s="12"/>
      <c r="T455" s="12"/>
      <c r="U455" s="12"/>
      <c r="V455" s="12"/>
      <c r="W455" s="12"/>
      <c r="X455" s="12"/>
      <c r="Y455" s="12"/>
      <c r="Z455" s="13"/>
      <c r="AA455" s="14"/>
    </row>
    <row r="456" spans="1:27" ht="14.5" x14ac:dyDescent="0.3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27</v>
      </c>
      <c r="P456" s="12">
        <f t="shared" si="22"/>
        <v>80</v>
      </c>
      <c r="Q456" s="40">
        <f t="shared" si="23"/>
        <v>20</v>
      </c>
      <c r="R456" s="40">
        <f t="shared" si="24"/>
        <v>94.53</v>
      </c>
      <c r="S456" s="12"/>
      <c r="T456" s="12"/>
      <c r="U456" s="12"/>
      <c r="V456" s="12"/>
      <c r="W456" s="12"/>
      <c r="X456" s="12"/>
      <c r="Y456" s="12"/>
      <c r="Z456" s="13"/>
      <c r="AA456" s="14"/>
    </row>
    <row r="457" spans="1:27" ht="14.5" x14ac:dyDescent="0.3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19</v>
      </c>
      <c r="P457" s="12">
        <f t="shared" si="22"/>
        <v>280</v>
      </c>
      <c r="Q457" s="40">
        <f t="shared" si="23"/>
        <v>420</v>
      </c>
      <c r="R457" s="40">
        <f t="shared" si="24"/>
        <v>484</v>
      </c>
      <c r="S457" s="12"/>
      <c r="T457" s="12"/>
      <c r="U457" s="12"/>
      <c r="V457" s="12"/>
      <c r="W457" s="12"/>
      <c r="X457" s="12"/>
      <c r="Y457" s="12"/>
      <c r="Z457" s="13"/>
      <c r="AA457" s="14"/>
    </row>
    <row r="458" spans="1:27" ht="14.5" x14ac:dyDescent="0.3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19</v>
      </c>
      <c r="P458" s="12">
        <f t="shared" si="22"/>
        <v>80</v>
      </c>
      <c r="Q458" s="40">
        <f t="shared" si="23"/>
        <v>20</v>
      </c>
      <c r="R458" s="40">
        <f t="shared" si="24"/>
        <v>43.4</v>
      </c>
      <c r="S458" s="12"/>
      <c r="T458" s="12"/>
      <c r="U458" s="12"/>
      <c r="V458" s="12"/>
      <c r="W458" s="12"/>
      <c r="X458" s="12"/>
      <c r="Y458" s="12"/>
      <c r="Z458" s="13"/>
      <c r="AA458" s="14"/>
    </row>
    <row r="459" spans="1:27" ht="14.5" x14ac:dyDescent="0.3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19</v>
      </c>
      <c r="P459" s="12">
        <f t="shared" si="22"/>
        <v>280</v>
      </c>
      <c r="Q459" s="40">
        <f t="shared" si="23"/>
        <v>70</v>
      </c>
      <c r="R459" s="40">
        <f t="shared" si="24"/>
        <v>87.13</v>
      </c>
      <c r="S459" s="12"/>
      <c r="T459" s="12"/>
      <c r="U459" s="12"/>
      <c r="V459" s="12"/>
      <c r="W459" s="12"/>
      <c r="X459" s="12"/>
      <c r="Y459" s="12"/>
      <c r="Z459" s="13"/>
      <c r="AA459" s="14"/>
    </row>
    <row r="460" spans="1:27" ht="14.5" x14ac:dyDescent="0.3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27</v>
      </c>
      <c r="P460" s="12">
        <f t="shared" si="22"/>
        <v>80</v>
      </c>
      <c r="Q460" s="40">
        <f t="shared" si="23"/>
        <v>40</v>
      </c>
      <c r="R460" s="40">
        <f t="shared" si="24"/>
        <v>189.5</v>
      </c>
      <c r="S460" s="12"/>
      <c r="T460" s="12"/>
      <c r="U460" s="12"/>
      <c r="V460" s="12"/>
      <c r="W460" s="12"/>
      <c r="X460" s="12"/>
      <c r="Y460" s="12"/>
      <c r="Z460" s="13"/>
      <c r="AA460" s="14"/>
    </row>
    <row r="461" spans="1:27" ht="14.5" x14ac:dyDescent="0.3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27</v>
      </c>
      <c r="P461" s="12">
        <f t="shared" si="22"/>
        <v>80</v>
      </c>
      <c r="Q461" s="40">
        <f t="shared" si="23"/>
        <v>40</v>
      </c>
      <c r="R461" s="40">
        <f t="shared" si="24"/>
        <v>203.2</v>
      </c>
      <c r="S461" s="12"/>
      <c r="T461" s="12"/>
      <c r="U461" s="12"/>
      <c r="V461" s="12"/>
      <c r="W461" s="12"/>
      <c r="X461" s="12"/>
      <c r="Y461" s="12"/>
      <c r="Z461" s="13"/>
      <c r="AA461" s="14"/>
    </row>
    <row r="462" spans="1:27" ht="14.5" x14ac:dyDescent="0.3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19</v>
      </c>
      <c r="P462" s="12">
        <f t="shared" si="22"/>
        <v>280</v>
      </c>
      <c r="Q462" s="40">
        <f t="shared" si="23"/>
        <v>70</v>
      </c>
      <c r="R462" s="40">
        <f t="shared" si="24"/>
        <v>84.76</v>
      </c>
      <c r="S462" s="12"/>
      <c r="T462" s="12"/>
      <c r="U462" s="12"/>
      <c r="V462" s="12"/>
      <c r="W462" s="12"/>
      <c r="X462" s="12"/>
      <c r="Y462" s="12"/>
      <c r="Z462" s="13"/>
      <c r="AA462" s="14"/>
    </row>
    <row r="463" spans="1:27" ht="14.5" x14ac:dyDescent="0.3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19</v>
      </c>
      <c r="P463" s="12">
        <f t="shared" si="22"/>
        <v>80</v>
      </c>
      <c r="Q463" s="40">
        <f t="shared" si="23"/>
        <v>60</v>
      </c>
      <c r="R463" s="40">
        <f t="shared" si="24"/>
        <v>81.33</v>
      </c>
      <c r="S463" s="12"/>
      <c r="T463" s="12"/>
      <c r="U463" s="12"/>
      <c r="V463" s="12"/>
      <c r="W463" s="12"/>
      <c r="X463" s="12"/>
      <c r="Y463" s="12"/>
      <c r="Z463" s="13"/>
      <c r="AA463" s="14"/>
    </row>
    <row r="464" spans="1:27" ht="14.5" x14ac:dyDescent="0.3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7" t="s">
        <v>38</v>
      </c>
      <c r="P464" s="12">
        <f t="shared" si="22"/>
        <v>280</v>
      </c>
      <c r="Q464" s="40">
        <f t="shared" si="23"/>
        <v>280</v>
      </c>
      <c r="R464" s="40">
        <f t="shared" si="24"/>
        <v>584.51</v>
      </c>
      <c r="S464" s="12"/>
      <c r="T464" s="12"/>
      <c r="U464" s="12"/>
      <c r="V464" s="12"/>
      <c r="W464" s="12"/>
      <c r="X464" s="12"/>
      <c r="Y464" s="12"/>
      <c r="Z464" s="13"/>
      <c r="AA464" s="14"/>
    </row>
    <row r="465" spans="1:27" ht="14.5" x14ac:dyDescent="0.3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19</v>
      </c>
      <c r="P465" s="12">
        <f t="shared" si="22"/>
        <v>80</v>
      </c>
      <c r="Q465" s="40">
        <f t="shared" si="23"/>
        <v>40</v>
      </c>
      <c r="R465" s="40">
        <f t="shared" si="24"/>
        <v>76.34</v>
      </c>
      <c r="S465" s="12"/>
      <c r="T465" s="12"/>
      <c r="U465" s="12"/>
      <c r="V465" s="12"/>
      <c r="W465" s="12"/>
      <c r="X465" s="12"/>
      <c r="Y465" s="12"/>
      <c r="Z465" s="13"/>
      <c r="AA465" s="14"/>
    </row>
    <row r="466" spans="1:27" ht="14.5" x14ac:dyDescent="0.3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19</v>
      </c>
      <c r="P466" s="12">
        <f t="shared" si="22"/>
        <v>280</v>
      </c>
      <c r="Q466" s="40">
        <f t="shared" si="23"/>
        <v>140</v>
      </c>
      <c r="R466" s="40">
        <f t="shared" si="24"/>
        <v>161.32999999999998</v>
      </c>
      <c r="S466" s="12"/>
      <c r="T466" s="12"/>
      <c r="U466" s="12"/>
      <c r="V466" s="12"/>
      <c r="W466" s="12"/>
      <c r="X466" s="12"/>
      <c r="Y466" s="12"/>
      <c r="Z466" s="13"/>
      <c r="AA466" s="14"/>
    </row>
    <row r="467" spans="1:27" ht="14.5" x14ac:dyDescent="0.3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38</v>
      </c>
      <c r="P467" s="12">
        <f t="shared" si="22"/>
        <v>280</v>
      </c>
      <c r="Q467" s="40">
        <f t="shared" si="23"/>
        <v>140</v>
      </c>
      <c r="R467" s="40">
        <f t="shared" si="24"/>
        <v>532.02</v>
      </c>
      <c r="S467" s="12"/>
      <c r="T467" s="12"/>
      <c r="U467" s="12"/>
      <c r="V467" s="12"/>
      <c r="W467" s="12"/>
      <c r="X467" s="12"/>
      <c r="Y467" s="12"/>
      <c r="Z467" s="13"/>
      <c r="AA467" s="14"/>
    </row>
    <row r="468" spans="1:27" ht="14.5" x14ac:dyDescent="0.3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19</v>
      </c>
      <c r="P468" s="12">
        <f t="shared" si="22"/>
        <v>80</v>
      </c>
      <c r="Q468" s="40">
        <f t="shared" si="23"/>
        <v>20</v>
      </c>
      <c r="R468" s="40">
        <f t="shared" si="24"/>
        <v>171.79</v>
      </c>
      <c r="S468" s="12"/>
      <c r="T468" s="12"/>
      <c r="U468" s="12"/>
      <c r="V468" s="12"/>
      <c r="W468" s="12"/>
      <c r="X468" s="12"/>
      <c r="Y468" s="12"/>
      <c r="Z468" s="13"/>
      <c r="AA468" s="14"/>
    </row>
    <row r="469" spans="1:27" ht="14.5" x14ac:dyDescent="0.3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19</v>
      </c>
      <c r="P469" s="12">
        <f t="shared" si="22"/>
        <v>80</v>
      </c>
      <c r="Q469" s="40">
        <f t="shared" si="23"/>
        <v>20</v>
      </c>
      <c r="R469" s="40">
        <f t="shared" si="24"/>
        <v>50.11</v>
      </c>
      <c r="S469" s="12"/>
      <c r="T469" s="12"/>
      <c r="U469" s="12"/>
      <c r="V469" s="12"/>
      <c r="W469" s="12"/>
      <c r="X469" s="12"/>
      <c r="Y469" s="12"/>
      <c r="Z469" s="13"/>
      <c r="AA469" s="14"/>
    </row>
    <row r="470" spans="1:27" ht="14.5" x14ac:dyDescent="0.3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38</v>
      </c>
      <c r="P470" s="12">
        <f t="shared" si="22"/>
        <v>280</v>
      </c>
      <c r="Q470" s="40">
        <f t="shared" si="23"/>
        <v>210</v>
      </c>
      <c r="R470" s="40">
        <f t="shared" si="24"/>
        <v>223.36</v>
      </c>
      <c r="S470" s="12"/>
      <c r="T470" s="12"/>
      <c r="U470" s="12"/>
      <c r="V470" s="12"/>
      <c r="W470" s="12"/>
      <c r="X470" s="12"/>
      <c r="Y470" s="12"/>
      <c r="Z470" s="13"/>
      <c r="AA470" s="14"/>
    </row>
    <row r="471" spans="1:27" ht="14.5" x14ac:dyDescent="0.3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19</v>
      </c>
      <c r="P471" s="12">
        <f t="shared" si="22"/>
        <v>80</v>
      </c>
      <c r="Q471" s="40">
        <f t="shared" si="23"/>
        <v>340</v>
      </c>
      <c r="R471" s="40">
        <f t="shared" si="24"/>
        <v>361.33</v>
      </c>
      <c r="S471" s="12"/>
      <c r="T471" s="12"/>
      <c r="U471" s="12"/>
      <c r="V471" s="12"/>
      <c r="W471" s="12"/>
      <c r="X471" s="12"/>
      <c r="Y471" s="12"/>
      <c r="Z471" s="13"/>
      <c r="AA471" s="14"/>
    </row>
    <row r="472" spans="1:27" ht="14.5" x14ac:dyDescent="0.3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38</v>
      </c>
      <c r="P472" s="12">
        <f t="shared" si="22"/>
        <v>80</v>
      </c>
      <c r="Q472" s="40">
        <f t="shared" si="23"/>
        <v>60</v>
      </c>
      <c r="R472" s="40">
        <f t="shared" si="24"/>
        <v>81.33</v>
      </c>
      <c r="S472" s="12"/>
      <c r="T472" s="12"/>
      <c r="U472" s="12"/>
      <c r="V472" s="12"/>
      <c r="W472" s="12"/>
      <c r="X472" s="12"/>
      <c r="Y472" s="12"/>
      <c r="Z472" s="13"/>
      <c r="AA472" s="14"/>
    </row>
    <row r="473" spans="1:27" ht="14.5" x14ac:dyDescent="0.3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19</v>
      </c>
      <c r="P473" s="12">
        <f t="shared" si="22"/>
        <v>80</v>
      </c>
      <c r="Q473" s="40">
        <f t="shared" si="23"/>
        <v>20</v>
      </c>
      <c r="R473" s="40">
        <f t="shared" si="24"/>
        <v>41.6</v>
      </c>
      <c r="S473" s="12"/>
      <c r="T473" s="12"/>
      <c r="U473" s="12"/>
      <c r="V473" s="12"/>
      <c r="W473" s="12"/>
      <c r="X473" s="12"/>
      <c r="Y473" s="12"/>
      <c r="Z473" s="13"/>
      <c r="AA473" s="14"/>
    </row>
    <row r="474" spans="1:27" ht="14.5" x14ac:dyDescent="0.3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38</v>
      </c>
      <c r="P474" s="12">
        <f t="shared" si="22"/>
        <v>80</v>
      </c>
      <c r="Q474" s="40">
        <f t="shared" si="23"/>
        <v>20</v>
      </c>
      <c r="R474" s="40">
        <f t="shared" si="24"/>
        <v>128.95999999999998</v>
      </c>
      <c r="S474" s="12"/>
      <c r="T474" s="12"/>
      <c r="U474" s="12"/>
      <c r="V474" s="12"/>
      <c r="W474" s="12"/>
      <c r="X474" s="12"/>
      <c r="Y474" s="12"/>
      <c r="Z474" s="13"/>
      <c r="AA474" s="14"/>
    </row>
    <row r="475" spans="1:27" ht="14.5" x14ac:dyDescent="0.3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27</v>
      </c>
      <c r="P475" s="12">
        <f t="shared" si="22"/>
        <v>80</v>
      </c>
      <c r="Q475" s="40">
        <f t="shared" si="23"/>
        <v>20</v>
      </c>
      <c r="R475" s="40">
        <f t="shared" si="24"/>
        <v>62.66</v>
      </c>
      <c r="S475" s="12"/>
      <c r="T475" s="12"/>
      <c r="U475" s="12"/>
      <c r="V475" s="12"/>
      <c r="W475" s="12"/>
      <c r="X475" s="12"/>
      <c r="Y475" s="12"/>
      <c r="Z475" s="13"/>
      <c r="AA475" s="14"/>
    </row>
    <row r="476" spans="1:27" ht="14.5" x14ac:dyDescent="0.3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38</v>
      </c>
      <c r="P476" s="12">
        <f t="shared" si="22"/>
        <v>80</v>
      </c>
      <c r="Q476" s="40">
        <f t="shared" si="23"/>
        <v>140</v>
      </c>
      <c r="R476" s="40">
        <f t="shared" si="24"/>
        <v>482.6</v>
      </c>
      <c r="S476" s="12"/>
      <c r="T476" s="12"/>
      <c r="U476" s="12"/>
      <c r="V476" s="12"/>
      <c r="W476" s="12"/>
      <c r="X476" s="12"/>
      <c r="Y476" s="12"/>
      <c r="Z476" s="13"/>
      <c r="AA476" s="14"/>
    </row>
    <row r="477" spans="1:27" ht="14.5" x14ac:dyDescent="0.3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27</v>
      </c>
      <c r="P477" s="12">
        <f t="shared" si="22"/>
        <v>280</v>
      </c>
      <c r="Q477" s="40">
        <f t="shared" si="23"/>
        <v>210</v>
      </c>
      <c r="R477" s="40">
        <f t="shared" si="24"/>
        <v>250</v>
      </c>
      <c r="S477" s="12"/>
      <c r="T477" s="12"/>
      <c r="U477" s="12"/>
      <c r="V477" s="12"/>
      <c r="W477" s="12"/>
      <c r="X477" s="12"/>
      <c r="Y477" s="12"/>
      <c r="Z477" s="13"/>
      <c r="AA477" s="14"/>
    </row>
    <row r="478" spans="1:27" ht="14.5" x14ac:dyDescent="0.3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38</v>
      </c>
      <c r="P478" s="12">
        <f t="shared" si="22"/>
        <v>80</v>
      </c>
      <c r="Q478" s="40">
        <f t="shared" si="23"/>
        <v>20</v>
      </c>
      <c r="R478" s="40">
        <f t="shared" si="24"/>
        <v>279.2</v>
      </c>
      <c r="S478" s="12"/>
      <c r="T478" s="12"/>
      <c r="U478" s="12"/>
      <c r="V478" s="12"/>
      <c r="W478" s="12"/>
      <c r="X478" s="12"/>
      <c r="Y478" s="12"/>
      <c r="Z478" s="13"/>
      <c r="AA478" s="14"/>
    </row>
    <row r="479" spans="1:27" ht="14.5" x14ac:dyDescent="0.3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19</v>
      </c>
      <c r="P479" s="12">
        <f t="shared" si="22"/>
        <v>280</v>
      </c>
      <c r="Q479" s="40">
        <f t="shared" si="23"/>
        <v>70</v>
      </c>
      <c r="R479" s="40">
        <f t="shared" si="24"/>
        <v>96.58</v>
      </c>
      <c r="S479" s="12"/>
      <c r="T479" s="12"/>
      <c r="U479" s="12"/>
      <c r="V479" s="12"/>
      <c r="W479" s="12"/>
      <c r="X479" s="12"/>
      <c r="Y479" s="12"/>
      <c r="Z479" s="13"/>
      <c r="AA479" s="14"/>
    </row>
    <row r="480" spans="1:27" ht="14.5" x14ac:dyDescent="0.3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19</v>
      </c>
      <c r="P480" s="12">
        <f t="shared" si="22"/>
        <v>80</v>
      </c>
      <c r="Q480" s="40">
        <f t="shared" si="23"/>
        <v>20</v>
      </c>
      <c r="R480" s="40">
        <f t="shared" si="24"/>
        <v>72.02000000000001</v>
      </c>
      <c r="S480" s="12"/>
      <c r="T480" s="12"/>
      <c r="U480" s="12"/>
      <c r="V480" s="12"/>
      <c r="W480" s="12"/>
      <c r="X480" s="12"/>
      <c r="Y480" s="12"/>
      <c r="Z480" s="13"/>
      <c r="AA480" s="14"/>
    </row>
    <row r="481" spans="1:27" ht="14.5" x14ac:dyDescent="0.3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7" t="s">
        <v>372</v>
      </c>
      <c r="P481" s="12">
        <f t="shared" si="22"/>
        <v>280</v>
      </c>
      <c r="Q481" s="40">
        <f t="shared" si="23"/>
        <v>140</v>
      </c>
      <c r="R481" s="40">
        <f t="shared" si="24"/>
        <v>321.15999999999997</v>
      </c>
      <c r="S481" s="12"/>
      <c r="T481" s="12"/>
      <c r="U481" s="12"/>
      <c r="V481" s="12"/>
      <c r="W481" s="15"/>
      <c r="X481" s="15"/>
      <c r="Y481" s="15"/>
      <c r="Z481" s="13"/>
      <c r="AA481" s="14"/>
    </row>
    <row r="482" spans="1:27" ht="14.5" x14ac:dyDescent="0.3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19</v>
      </c>
      <c r="P482" s="12">
        <f t="shared" si="22"/>
        <v>280</v>
      </c>
      <c r="Q482" s="40">
        <f t="shared" si="23"/>
        <v>560</v>
      </c>
      <c r="R482" s="40">
        <f t="shared" si="24"/>
        <v>2610.6</v>
      </c>
      <c r="S482" s="12"/>
      <c r="T482" s="12"/>
      <c r="U482" s="12"/>
      <c r="V482" s="12"/>
      <c r="W482" s="12"/>
      <c r="X482" s="15"/>
      <c r="Y482" s="12"/>
      <c r="Z482" s="13"/>
      <c r="AA482" s="14"/>
    </row>
    <row r="483" spans="1:27" ht="14.5" x14ac:dyDescent="0.3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7" t="s">
        <v>38</v>
      </c>
      <c r="P483" s="12">
        <f t="shared" si="22"/>
        <v>280</v>
      </c>
      <c r="Q483" s="40">
        <f t="shared" si="23"/>
        <v>0</v>
      </c>
      <c r="R483" s="40">
        <f t="shared" si="24"/>
        <v>1587.25</v>
      </c>
      <c r="S483" s="12"/>
      <c r="T483" s="12"/>
      <c r="U483" s="12"/>
      <c r="V483" s="12"/>
      <c r="W483" s="12"/>
      <c r="X483" s="12"/>
      <c r="Y483" s="12"/>
      <c r="Z483" s="13"/>
      <c r="AA483" s="14"/>
    </row>
    <row r="484" spans="1:27" ht="14.5" x14ac:dyDescent="0.3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19</v>
      </c>
      <c r="P484" s="12">
        <f t="shared" si="22"/>
        <v>280</v>
      </c>
      <c r="Q484" s="40">
        <f t="shared" si="23"/>
        <v>210</v>
      </c>
      <c r="R484" s="40">
        <f t="shared" si="24"/>
        <v>368</v>
      </c>
      <c r="S484" s="12"/>
      <c r="T484" s="12"/>
      <c r="U484" s="12"/>
      <c r="V484" s="12"/>
      <c r="W484" s="12"/>
      <c r="X484" s="12"/>
      <c r="Y484" s="12"/>
      <c r="Z484" s="13"/>
      <c r="AA484" s="14"/>
    </row>
    <row r="485" spans="1:27" ht="14.5" x14ac:dyDescent="0.3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>
        <f t="shared" si="22"/>
        <v>80</v>
      </c>
      <c r="Q485" s="40">
        <f t="shared" si="23"/>
        <v>20</v>
      </c>
      <c r="R485" s="40">
        <f t="shared" si="24"/>
        <v>50</v>
      </c>
      <c r="S485" s="12"/>
      <c r="T485" s="12"/>
      <c r="U485" s="12"/>
      <c r="V485" s="12"/>
      <c r="W485" s="12"/>
      <c r="X485" s="12"/>
      <c r="Y485" s="12"/>
      <c r="Z485" s="13"/>
      <c r="AA485" s="14"/>
    </row>
    <row r="486" spans="1:27" ht="14.5" x14ac:dyDescent="0.3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7" t="s">
        <v>38</v>
      </c>
      <c r="P486" s="12">
        <f t="shared" si="22"/>
        <v>280</v>
      </c>
      <c r="Q486" s="40">
        <f t="shared" si="23"/>
        <v>280</v>
      </c>
      <c r="R486" s="40">
        <f t="shared" si="24"/>
        <v>334.28</v>
      </c>
      <c r="S486" s="12"/>
      <c r="T486" s="12"/>
      <c r="U486" s="12"/>
      <c r="V486" s="12"/>
      <c r="W486" s="12"/>
      <c r="X486" s="12"/>
      <c r="Y486" s="12"/>
      <c r="Z486" s="13"/>
      <c r="AA486" s="14"/>
    </row>
    <row r="487" spans="1:27" ht="14.5" x14ac:dyDescent="0.3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38</v>
      </c>
      <c r="P487" s="12">
        <f t="shared" si="22"/>
        <v>80</v>
      </c>
      <c r="Q487" s="40">
        <f t="shared" si="23"/>
        <v>20</v>
      </c>
      <c r="R487" s="40">
        <f t="shared" si="24"/>
        <v>105.32</v>
      </c>
      <c r="S487" s="12"/>
      <c r="T487" s="12"/>
      <c r="U487" s="12"/>
      <c r="V487" s="12"/>
      <c r="W487" s="12"/>
      <c r="X487" s="12"/>
      <c r="Y487" s="12"/>
      <c r="Z487" s="13"/>
      <c r="AA487" s="14"/>
    </row>
    <row r="488" spans="1:27" ht="14.5" x14ac:dyDescent="0.3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38</v>
      </c>
      <c r="P488" s="12">
        <f t="shared" si="22"/>
        <v>280</v>
      </c>
      <c r="Q488" s="40">
        <f t="shared" si="23"/>
        <v>70</v>
      </c>
      <c r="R488" s="40">
        <f t="shared" si="24"/>
        <v>100</v>
      </c>
      <c r="S488" s="12"/>
      <c r="T488" s="12"/>
      <c r="U488" s="12"/>
      <c r="V488" s="12"/>
      <c r="W488" s="12"/>
      <c r="X488" s="12"/>
      <c r="Y488" s="12"/>
      <c r="Z488" s="13"/>
      <c r="AA488" s="14"/>
    </row>
    <row r="489" spans="1:27" ht="14.5" x14ac:dyDescent="0.3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19</v>
      </c>
      <c r="P489" s="12">
        <f t="shared" si="22"/>
        <v>280</v>
      </c>
      <c r="Q489" s="40">
        <f t="shared" si="23"/>
        <v>70</v>
      </c>
      <c r="R489" s="40">
        <f t="shared" si="24"/>
        <v>72.540000000000006</v>
      </c>
      <c r="S489" s="12"/>
      <c r="T489" s="12"/>
      <c r="U489" s="12"/>
      <c r="V489" s="12"/>
      <c r="W489" s="12"/>
      <c r="X489" s="12"/>
      <c r="Y489" s="12"/>
      <c r="Z489" s="13"/>
      <c r="AA489" s="14"/>
    </row>
    <row r="490" spans="1:27" ht="14.5" x14ac:dyDescent="0.3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19</v>
      </c>
      <c r="P490" s="12">
        <f t="shared" si="22"/>
        <v>80</v>
      </c>
      <c r="Q490" s="40">
        <f t="shared" si="23"/>
        <v>20</v>
      </c>
      <c r="R490" s="40">
        <f t="shared" si="24"/>
        <v>86.86</v>
      </c>
      <c r="S490" s="12"/>
      <c r="T490" s="12"/>
      <c r="U490" s="12"/>
      <c r="V490" s="12"/>
      <c r="W490" s="12"/>
      <c r="X490" s="12"/>
      <c r="Y490" s="12"/>
      <c r="Z490" s="13"/>
      <c r="AA490" s="14"/>
    </row>
    <row r="491" spans="1:27" ht="14.5" x14ac:dyDescent="0.3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19</v>
      </c>
      <c r="P491" s="12">
        <f t="shared" si="22"/>
        <v>280</v>
      </c>
      <c r="Q491" s="40">
        <f t="shared" si="23"/>
        <v>210</v>
      </c>
      <c r="R491" s="40">
        <f t="shared" si="24"/>
        <v>318.93</v>
      </c>
      <c r="S491" s="12"/>
      <c r="T491" s="12"/>
      <c r="U491" s="12"/>
      <c r="V491" s="12"/>
      <c r="W491" s="12"/>
      <c r="X491" s="12"/>
      <c r="Y491" s="12"/>
      <c r="Z491" s="13"/>
      <c r="AA491" s="14"/>
    </row>
    <row r="492" spans="1:27" ht="14.5" x14ac:dyDescent="0.3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7" t="s">
        <v>372</v>
      </c>
      <c r="P492" s="12">
        <f t="shared" si="22"/>
        <v>80</v>
      </c>
      <c r="Q492" s="40">
        <f t="shared" si="23"/>
        <v>380</v>
      </c>
      <c r="R492" s="40">
        <f t="shared" si="24"/>
        <v>777.36</v>
      </c>
      <c r="S492" s="12"/>
      <c r="T492" s="12"/>
      <c r="U492" s="12"/>
      <c r="V492" s="12"/>
      <c r="W492" s="12"/>
      <c r="X492" s="12"/>
      <c r="Y492" s="12"/>
      <c r="Z492" s="13"/>
      <c r="AA492" s="14"/>
    </row>
    <row r="493" spans="1:27" ht="14.5" x14ac:dyDescent="0.3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19</v>
      </c>
      <c r="P493" s="12">
        <f t="shared" si="22"/>
        <v>80</v>
      </c>
      <c r="Q493" s="40">
        <f t="shared" si="23"/>
        <v>20</v>
      </c>
      <c r="R493" s="40">
        <f t="shared" si="24"/>
        <v>176.4</v>
      </c>
      <c r="S493" s="12"/>
      <c r="T493" s="12"/>
      <c r="U493" s="12"/>
      <c r="V493" s="12"/>
      <c r="W493" s="12"/>
      <c r="X493" s="12"/>
      <c r="Y493" s="12"/>
      <c r="Z493" s="13"/>
      <c r="AA493" s="14"/>
    </row>
    <row r="494" spans="1:27" ht="14.5" x14ac:dyDescent="0.3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7" t="s">
        <v>38</v>
      </c>
      <c r="P494" s="12">
        <f t="shared" si="22"/>
        <v>280</v>
      </c>
      <c r="Q494" s="40">
        <f t="shared" si="23"/>
        <v>140</v>
      </c>
      <c r="R494" s="40">
        <f t="shared" si="24"/>
        <v>316.22000000000003</v>
      </c>
      <c r="S494" s="12"/>
      <c r="T494" s="12"/>
      <c r="U494" s="12"/>
      <c r="V494" s="12"/>
      <c r="W494" s="12"/>
      <c r="X494" s="12"/>
      <c r="Y494" s="12"/>
      <c r="Z494" s="13"/>
      <c r="AA494" s="14"/>
    </row>
    <row r="495" spans="1:27" ht="14.5" x14ac:dyDescent="0.3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38</v>
      </c>
      <c r="P495" s="12">
        <f t="shared" si="22"/>
        <v>80</v>
      </c>
      <c r="Q495" s="40">
        <f t="shared" si="23"/>
        <v>20</v>
      </c>
      <c r="R495" s="40">
        <f t="shared" si="24"/>
        <v>24.990000000000002</v>
      </c>
      <c r="S495" s="12"/>
      <c r="T495" s="12"/>
      <c r="U495" s="12"/>
      <c r="V495" s="12"/>
      <c r="W495" s="12"/>
      <c r="X495" s="12"/>
      <c r="Y495" s="12"/>
      <c r="Z495" s="13"/>
      <c r="AA495" s="14"/>
    </row>
    <row r="496" spans="1:27" ht="14.5" x14ac:dyDescent="0.3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19</v>
      </c>
      <c r="P496" s="12">
        <f t="shared" si="22"/>
        <v>80</v>
      </c>
      <c r="Q496" s="40">
        <f t="shared" si="23"/>
        <v>20</v>
      </c>
      <c r="R496" s="40">
        <f t="shared" si="24"/>
        <v>103.46</v>
      </c>
      <c r="S496" s="12"/>
      <c r="T496" s="12"/>
      <c r="U496" s="12"/>
      <c r="V496" s="12"/>
      <c r="W496" s="12"/>
      <c r="X496" s="12"/>
      <c r="Y496" s="12"/>
      <c r="Z496" s="13"/>
      <c r="AA496" s="14"/>
    </row>
    <row r="497" spans="1:27" ht="14.5" x14ac:dyDescent="0.3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19</v>
      </c>
      <c r="P497" s="12">
        <f t="shared" si="22"/>
        <v>280</v>
      </c>
      <c r="Q497" s="40">
        <f t="shared" si="23"/>
        <v>630</v>
      </c>
      <c r="R497" s="40">
        <f t="shared" si="24"/>
        <v>682</v>
      </c>
      <c r="S497" s="12"/>
      <c r="T497" s="12"/>
      <c r="U497" s="12"/>
      <c r="V497" s="12"/>
      <c r="W497" s="12"/>
      <c r="X497" s="12"/>
      <c r="Y497" s="12"/>
      <c r="Z497" s="13"/>
      <c r="AA497" s="14"/>
    </row>
    <row r="498" spans="1:27" ht="14.5" x14ac:dyDescent="0.3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27</v>
      </c>
      <c r="P498" s="12">
        <f t="shared" si="22"/>
        <v>80</v>
      </c>
      <c r="Q498" s="40">
        <f t="shared" si="23"/>
        <v>40</v>
      </c>
      <c r="R498" s="40">
        <f t="shared" si="24"/>
        <v>783.18</v>
      </c>
      <c r="S498" s="12"/>
      <c r="T498" s="12"/>
      <c r="U498" s="12"/>
      <c r="V498" s="12"/>
      <c r="W498" s="12"/>
      <c r="X498" s="12"/>
      <c r="Y498" s="12"/>
      <c r="Z498" s="13"/>
      <c r="AA498" s="14"/>
    </row>
    <row r="499" spans="1:27" ht="14.5" x14ac:dyDescent="0.3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38</v>
      </c>
      <c r="P499" s="12">
        <f t="shared" si="22"/>
        <v>80</v>
      </c>
      <c r="Q499" s="40">
        <f t="shared" si="23"/>
        <v>40</v>
      </c>
      <c r="R499" s="40">
        <f t="shared" si="24"/>
        <v>184</v>
      </c>
      <c r="S499" s="12"/>
      <c r="T499" s="12"/>
      <c r="U499" s="12"/>
      <c r="V499" s="12"/>
      <c r="W499" s="12"/>
      <c r="X499" s="12"/>
      <c r="Y499" s="12"/>
      <c r="Z499" s="13"/>
      <c r="AA499" s="14"/>
    </row>
    <row r="500" spans="1:27" ht="14.5" x14ac:dyDescent="0.3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7" t="s">
        <v>372</v>
      </c>
      <c r="P500" s="12">
        <f t="shared" si="22"/>
        <v>80</v>
      </c>
      <c r="Q500" s="40">
        <f t="shared" si="23"/>
        <v>20</v>
      </c>
      <c r="R500" s="40">
        <f t="shared" si="24"/>
        <v>58.12</v>
      </c>
      <c r="S500" s="12"/>
      <c r="T500" s="12"/>
      <c r="U500" s="12"/>
      <c r="V500" s="12"/>
      <c r="W500" s="12"/>
      <c r="X500" s="12"/>
      <c r="Y500" s="12"/>
      <c r="Z500" s="13"/>
      <c r="AA500" s="14"/>
    </row>
    <row r="501" spans="1:27" ht="14.5" x14ac:dyDescent="0.3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7" t="s">
        <v>372</v>
      </c>
      <c r="P501" s="12">
        <f t="shared" si="22"/>
        <v>80</v>
      </c>
      <c r="Q501" s="40">
        <f t="shared" si="23"/>
        <v>20</v>
      </c>
      <c r="R501" s="40">
        <f t="shared" si="24"/>
        <v>45</v>
      </c>
      <c r="S501" s="12"/>
      <c r="T501" s="12"/>
      <c r="U501" s="12"/>
      <c r="V501" s="12"/>
      <c r="W501" s="12"/>
      <c r="X501" s="12"/>
      <c r="Y501" s="12"/>
      <c r="Z501" s="13"/>
      <c r="AA501" s="14"/>
    </row>
    <row r="502" spans="1:27" ht="14.5" x14ac:dyDescent="0.3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19</v>
      </c>
      <c r="P502" s="12">
        <f t="shared" si="22"/>
        <v>280</v>
      </c>
      <c r="Q502" s="40">
        <f t="shared" si="23"/>
        <v>70</v>
      </c>
      <c r="R502" s="40">
        <f t="shared" si="24"/>
        <v>245</v>
      </c>
      <c r="S502" s="12"/>
      <c r="T502" s="12"/>
      <c r="U502" s="12"/>
      <c r="V502" s="12"/>
      <c r="W502" s="12"/>
      <c r="X502" s="12"/>
      <c r="Y502" s="12"/>
      <c r="Z502" s="13"/>
      <c r="AA502" s="14"/>
    </row>
    <row r="503" spans="1:27" ht="14.5" x14ac:dyDescent="0.3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19</v>
      </c>
      <c r="P503" s="12">
        <f t="shared" si="22"/>
        <v>80</v>
      </c>
      <c r="Q503" s="40">
        <f t="shared" si="23"/>
        <v>20</v>
      </c>
      <c r="R503" s="40">
        <f t="shared" si="24"/>
        <v>26.94</v>
      </c>
      <c r="S503" s="12"/>
      <c r="T503" s="12"/>
      <c r="U503" s="12"/>
      <c r="V503" s="12"/>
      <c r="W503" s="12"/>
      <c r="X503" s="15"/>
      <c r="Y503" s="15"/>
      <c r="Z503" s="13"/>
      <c r="AA503" s="14"/>
    </row>
    <row r="504" spans="1:27" ht="14.5" x14ac:dyDescent="0.3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38</v>
      </c>
      <c r="P504" s="12">
        <f t="shared" si="22"/>
        <v>585</v>
      </c>
      <c r="Q504" s="40">
        <f t="shared" si="23"/>
        <v>1901.25</v>
      </c>
      <c r="R504" s="40">
        <f t="shared" si="24"/>
        <v>2541.67</v>
      </c>
      <c r="S504" s="12"/>
      <c r="T504" s="12"/>
      <c r="U504" s="12"/>
      <c r="V504" s="12"/>
      <c r="W504" s="12"/>
      <c r="X504" s="12"/>
      <c r="Y504" s="12"/>
      <c r="Z504" s="13"/>
      <c r="AA504" s="14"/>
    </row>
    <row r="505" spans="1:27" ht="14.5" x14ac:dyDescent="0.3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19</v>
      </c>
      <c r="P505" s="12">
        <f t="shared" si="22"/>
        <v>80</v>
      </c>
      <c r="Q505" s="40">
        <f t="shared" si="23"/>
        <v>20</v>
      </c>
      <c r="R505" s="40">
        <f t="shared" si="24"/>
        <v>106.28</v>
      </c>
      <c r="S505" s="12"/>
      <c r="T505" s="12"/>
      <c r="U505" s="12"/>
      <c r="V505" s="12"/>
      <c r="W505" s="12"/>
      <c r="X505" s="12"/>
      <c r="Y505" s="12"/>
      <c r="Z505" s="13"/>
      <c r="AA505" s="14"/>
    </row>
    <row r="506" spans="1:27" ht="14.5" x14ac:dyDescent="0.3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7" t="s">
        <v>38</v>
      </c>
      <c r="P506" s="12">
        <f t="shared" si="22"/>
        <v>80</v>
      </c>
      <c r="Q506" s="40">
        <f t="shared" si="23"/>
        <v>20</v>
      </c>
      <c r="R506" s="40">
        <f t="shared" si="24"/>
        <v>123.18</v>
      </c>
      <c r="S506" s="12"/>
      <c r="T506" s="12"/>
      <c r="U506" s="12"/>
      <c r="V506" s="12"/>
      <c r="W506" s="12"/>
      <c r="X506" s="12"/>
      <c r="Y506" s="12"/>
      <c r="Z506" s="13"/>
      <c r="AA506" s="14"/>
    </row>
    <row r="507" spans="1:27" ht="14.5" x14ac:dyDescent="0.3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391</v>
      </c>
      <c r="P507" s="12">
        <f t="shared" si="22"/>
        <v>280</v>
      </c>
      <c r="Q507" s="40">
        <f t="shared" si="23"/>
        <v>280</v>
      </c>
      <c r="R507" s="40">
        <f t="shared" si="24"/>
        <v>744.4</v>
      </c>
      <c r="S507" s="12"/>
      <c r="T507" s="12"/>
      <c r="U507" s="12"/>
      <c r="V507" s="12"/>
      <c r="W507" s="12"/>
      <c r="X507" s="12"/>
      <c r="Y507" s="12"/>
      <c r="Z507" s="13"/>
      <c r="AA507" s="14"/>
    </row>
    <row r="508" spans="1:27" ht="14.5" x14ac:dyDescent="0.3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38</v>
      </c>
      <c r="P508" s="12">
        <f t="shared" si="22"/>
        <v>80</v>
      </c>
      <c r="Q508" s="40">
        <f t="shared" si="23"/>
        <v>80</v>
      </c>
      <c r="R508" s="40">
        <f t="shared" si="24"/>
        <v>486.66</v>
      </c>
      <c r="S508" s="12"/>
      <c r="T508" s="12"/>
      <c r="U508" s="12"/>
      <c r="V508" s="12"/>
      <c r="W508" s="12"/>
      <c r="X508" s="12"/>
      <c r="Y508" s="12"/>
      <c r="Z508" s="13"/>
      <c r="AA508" s="14"/>
    </row>
    <row r="509" spans="1:27" ht="14.5" x14ac:dyDescent="0.3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19</v>
      </c>
      <c r="P509" s="12">
        <f t="shared" si="22"/>
        <v>80</v>
      </c>
      <c r="Q509" s="40">
        <f t="shared" si="23"/>
        <v>40</v>
      </c>
      <c r="R509" s="40">
        <f t="shared" si="24"/>
        <v>61.33</v>
      </c>
      <c r="S509" s="12"/>
      <c r="T509" s="12"/>
      <c r="U509" s="12"/>
      <c r="V509" s="12"/>
      <c r="W509" s="12"/>
      <c r="X509" s="12"/>
      <c r="Y509" s="12"/>
      <c r="Z509" s="13"/>
      <c r="AA509" s="14"/>
    </row>
    <row r="510" spans="1:27" ht="14.5" x14ac:dyDescent="0.3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19</v>
      </c>
      <c r="P510" s="12">
        <f t="shared" si="22"/>
        <v>80</v>
      </c>
      <c r="Q510" s="40">
        <f t="shared" si="23"/>
        <v>120</v>
      </c>
      <c r="R510" s="40">
        <f t="shared" si="24"/>
        <v>135.15</v>
      </c>
      <c r="S510" s="12"/>
      <c r="T510" s="12"/>
      <c r="U510" s="12"/>
      <c r="V510" s="12"/>
      <c r="W510" s="12"/>
      <c r="X510" s="12"/>
      <c r="Y510" s="12"/>
      <c r="Z510" s="13"/>
      <c r="AA510" s="14"/>
    </row>
    <row r="511" spans="1:27" ht="14.5" x14ac:dyDescent="0.3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7" t="s">
        <v>38</v>
      </c>
      <c r="P511" s="12">
        <f t="shared" si="22"/>
        <v>80</v>
      </c>
      <c r="Q511" s="40">
        <f t="shared" si="23"/>
        <v>20</v>
      </c>
      <c r="R511" s="40">
        <f t="shared" si="24"/>
        <v>116.05</v>
      </c>
      <c r="S511" s="12"/>
      <c r="T511" s="12"/>
      <c r="U511" s="12"/>
      <c r="V511" s="12"/>
      <c r="W511" s="12"/>
      <c r="X511" s="12"/>
      <c r="Y511" s="12"/>
      <c r="Z511" s="13"/>
      <c r="AA511" s="14"/>
    </row>
    <row r="512" spans="1:27" ht="14.5" x14ac:dyDescent="0.3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38</v>
      </c>
      <c r="P512" s="12">
        <f t="shared" si="22"/>
        <v>80</v>
      </c>
      <c r="Q512" s="40">
        <f t="shared" si="23"/>
        <v>20</v>
      </c>
      <c r="R512" s="40">
        <f t="shared" si="24"/>
        <v>147.4</v>
      </c>
      <c r="S512" s="12"/>
      <c r="T512" s="12"/>
      <c r="U512" s="12"/>
      <c r="V512" s="12"/>
      <c r="W512" s="12"/>
      <c r="X512" s="12"/>
      <c r="Y512" s="12"/>
      <c r="Z512" s="13"/>
      <c r="AA512" s="14"/>
    </row>
    <row r="513" spans="1:27" ht="14.5" x14ac:dyDescent="0.3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27</v>
      </c>
      <c r="P513" s="12">
        <f t="shared" si="22"/>
        <v>80</v>
      </c>
      <c r="Q513" s="40">
        <f t="shared" si="23"/>
        <v>40</v>
      </c>
      <c r="R513" s="40">
        <f t="shared" si="24"/>
        <v>135.47</v>
      </c>
      <c r="S513" s="12"/>
      <c r="T513" s="12"/>
      <c r="U513" s="12"/>
      <c r="V513" s="12"/>
      <c r="W513" s="12"/>
      <c r="X513" s="12"/>
      <c r="Y513" s="12"/>
      <c r="Z513" s="13"/>
      <c r="AA513" s="14"/>
    </row>
    <row r="514" spans="1:27" ht="14.5" x14ac:dyDescent="0.3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19</v>
      </c>
      <c r="P514" s="12">
        <f t="shared" ref="P514:P577" si="25">H514*I514</f>
        <v>80</v>
      </c>
      <c r="Q514" s="40">
        <f t="shared" ref="Q514:Q577" si="26">P514*L514</f>
        <v>20</v>
      </c>
      <c r="R514" s="40">
        <f t="shared" ref="R514:R577" si="27">Q514+M514</f>
        <v>75.650000000000006</v>
      </c>
      <c r="S514" s="12"/>
      <c r="T514" s="12"/>
      <c r="U514" s="12"/>
      <c r="V514" s="12"/>
      <c r="W514" s="12"/>
      <c r="X514" s="12"/>
      <c r="Y514" s="12"/>
      <c r="Z514" s="13"/>
      <c r="AA514" s="14"/>
    </row>
    <row r="515" spans="1:27" ht="14.5" x14ac:dyDescent="0.3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7" t="s">
        <v>38</v>
      </c>
      <c r="P515" s="12">
        <f t="shared" si="25"/>
        <v>80</v>
      </c>
      <c r="Q515" s="40">
        <f t="shared" si="26"/>
        <v>40</v>
      </c>
      <c r="R515" s="40">
        <f t="shared" si="27"/>
        <v>62.3</v>
      </c>
      <c r="S515" s="12"/>
      <c r="T515" s="12"/>
      <c r="U515" s="12"/>
      <c r="V515" s="12"/>
      <c r="W515" s="12"/>
      <c r="X515" s="12"/>
      <c r="Y515" s="12"/>
      <c r="Z515" s="13"/>
      <c r="AA515" s="14"/>
    </row>
    <row r="516" spans="1:27" ht="14.5" x14ac:dyDescent="0.3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19</v>
      </c>
      <c r="P516" s="12">
        <f t="shared" si="25"/>
        <v>80</v>
      </c>
      <c r="Q516" s="40">
        <f t="shared" si="26"/>
        <v>40</v>
      </c>
      <c r="R516" s="40">
        <f t="shared" si="27"/>
        <v>188.1</v>
      </c>
      <c r="S516" s="12"/>
      <c r="T516" s="12"/>
      <c r="U516" s="12"/>
      <c r="V516" s="12"/>
      <c r="W516" s="12"/>
      <c r="X516" s="12"/>
      <c r="Y516" s="12"/>
      <c r="Z516" s="13"/>
      <c r="AA516" s="14"/>
    </row>
    <row r="517" spans="1:27" ht="14.5" x14ac:dyDescent="0.3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27</v>
      </c>
      <c r="P517" s="12">
        <f t="shared" si="25"/>
        <v>80</v>
      </c>
      <c r="Q517" s="40">
        <f t="shared" si="26"/>
        <v>20</v>
      </c>
      <c r="R517" s="40">
        <f t="shared" si="27"/>
        <v>38</v>
      </c>
      <c r="S517" s="12"/>
      <c r="T517" s="12"/>
      <c r="U517" s="12"/>
      <c r="V517" s="12"/>
      <c r="W517" s="12"/>
      <c r="X517" s="12"/>
      <c r="Y517" s="12"/>
      <c r="Z517" s="13"/>
      <c r="AA517" s="14"/>
    </row>
    <row r="518" spans="1:27" ht="14.5" x14ac:dyDescent="0.3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7" t="s">
        <v>38</v>
      </c>
      <c r="P518" s="12">
        <f t="shared" si="25"/>
        <v>80</v>
      </c>
      <c r="Q518" s="40">
        <f t="shared" si="26"/>
        <v>20</v>
      </c>
      <c r="R518" s="40">
        <f t="shared" si="27"/>
        <v>74.180000000000007</v>
      </c>
      <c r="S518" s="12"/>
      <c r="T518" s="12"/>
      <c r="U518" s="12"/>
      <c r="V518" s="12"/>
      <c r="W518" s="12"/>
      <c r="X518" s="12"/>
      <c r="Y518" s="12"/>
      <c r="Z518" s="13"/>
      <c r="AA518" s="14"/>
    </row>
    <row r="519" spans="1:27" ht="14.5" x14ac:dyDescent="0.3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38</v>
      </c>
      <c r="P519" s="12">
        <f t="shared" si="25"/>
        <v>280</v>
      </c>
      <c r="Q519" s="40">
        <f t="shared" si="26"/>
        <v>210</v>
      </c>
      <c r="R519" s="40">
        <f t="shared" si="27"/>
        <v>407.94</v>
      </c>
      <c r="S519" s="12"/>
      <c r="T519" s="12"/>
      <c r="U519" s="12"/>
      <c r="V519" s="12"/>
      <c r="W519" s="12"/>
      <c r="X519" s="12"/>
      <c r="Y519" s="12"/>
      <c r="Z519" s="13"/>
      <c r="AA519" s="14"/>
    </row>
    <row r="520" spans="1:27" ht="14.5" x14ac:dyDescent="0.3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7" t="s">
        <v>372</v>
      </c>
      <c r="P520" s="12">
        <f t="shared" si="25"/>
        <v>80</v>
      </c>
      <c r="Q520" s="40">
        <f t="shared" si="26"/>
        <v>20</v>
      </c>
      <c r="R520" s="40">
        <f t="shared" si="27"/>
        <v>131.91</v>
      </c>
      <c r="S520" s="12"/>
      <c r="T520" s="12"/>
      <c r="U520" s="12"/>
      <c r="V520" s="12"/>
      <c r="W520" s="12"/>
      <c r="X520" s="12"/>
      <c r="Y520" s="12"/>
      <c r="Z520" s="13"/>
      <c r="AA520" s="14"/>
    </row>
    <row r="521" spans="1:27" ht="14.5" x14ac:dyDescent="0.3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19</v>
      </c>
      <c r="P521" s="12">
        <f t="shared" si="25"/>
        <v>80</v>
      </c>
      <c r="Q521" s="40">
        <f t="shared" si="26"/>
        <v>20</v>
      </c>
      <c r="R521" s="40">
        <f t="shared" si="27"/>
        <v>138.07</v>
      </c>
      <c r="S521" s="12"/>
      <c r="T521" s="12"/>
      <c r="U521" s="12"/>
      <c r="V521" s="12"/>
      <c r="W521" s="12"/>
      <c r="X521" s="12"/>
      <c r="Y521" s="12"/>
      <c r="Z521" s="13"/>
      <c r="AA521" s="14"/>
    </row>
    <row r="522" spans="1:27" ht="14.5" x14ac:dyDescent="0.3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19</v>
      </c>
      <c r="P522" s="12">
        <f t="shared" si="25"/>
        <v>80</v>
      </c>
      <c r="Q522" s="40">
        <f t="shared" si="26"/>
        <v>40</v>
      </c>
      <c r="R522" s="40">
        <f t="shared" si="27"/>
        <v>88.75</v>
      </c>
      <c r="S522" s="12"/>
      <c r="T522" s="12"/>
      <c r="U522" s="12"/>
      <c r="V522" s="12"/>
      <c r="W522" s="12"/>
      <c r="X522" s="12"/>
      <c r="Y522" s="12"/>
      <c r="Z522" s="13"/>
      <c r="AA522" s="14"/>
    </row>
    <row r="523" spans="1:27" ht="14.5" x14ac:dyDescent="0.3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7" t="s">
        <v>372</v>
      </c>
      <c r="P523" s="12">
        <f t="shared" si="25"/>
        <v>80</v>
      </c>
      <c r="Q523" s="40">
        <f t="shared" si="26"/>
        <v>20</v>
      </c>
      <c r="R523" s="40">
        <f t="shared" si="27"/>
        <v>164</v>
      </c>
      <c r="S523" s="12"/>
      <c r="T523" s="12"/>
      <c r="U523" s="12"/>
      <c r="V523" s="12"/>
      <c r="W523" s="12"/>
      <c r="X523" s="12"/>
      <c r="Y523" s="12"/>
      <c r="Z523" s="13"/>
      <c r="AA523" s="14"/>
    </row>
    <row r="524" spans="1:27" ht="14.5" x14ac:dyDescent="0.3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7" t="s">
        <v>38</v>
      </c>
      <c r="P524" s="12">
        <f t="shared" si="25"/>
        <v>80</v>
      </c>
      <c r="Q524" s="40">
        <f t="shared" si="26"/>
        <v>20</v>
      </c>
      <c r="R524" s="40">
        <f t="shared" si="27"/>
        <v>70.599999999999994</v>
      </c>
      <c r="S524" s="12"/>
      <c r="T524" s="12"/>
      <c r="U524" s="12"/>
      <c r="V524" s="12"/>
      <c r="W524" s="12"/>
      <c r="X524" s="12"/>
      <c r="Y524" s="12"/>
      <c r="Z524" s="13"/>
      <c r="AA524" s="14"/>
    </row>
    <row r="525" spans="1:27" ht="14.5" x14ac:dyDescent="0.3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7" t="s">
        <v>372</v>
      </c>
      <c r="P525" s="12">
        <f t="shared" si="25"/>
        <v>80</v>
      </c>
      <c r="Q525" s="40">
        <f t="shared" si="26"/>
        <v>20</v>
      </c>
      <c r="R525" s="40">
        <f t="shared" si="27"/>
        <v>110.28</v>
      </c>
      <c r="S525" s="12"/>
      <c r="T525" s="12"/>
      <c r="U525" s="12"/>
      <c r="V525" s="12"/>
      <c r="W525" s="12"/>
      <c r="X525" s="12"/>
      <c r="Y525" s="12"/>
      <c r="Z525" s="13"/>
      <c r="AA525" s="14"/>
    </row>
    <row r="526" spans="1:27" ht="14.5" x14ac:dyDescent="0.3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38</v>
      </c>
      <c r="P526" s="12">
        <f t="shared" si="25"/>
        <v>80</v>
      </c>
      <c r="Q526" s="40">
        <f t="shared" si="26"/>
        <v>40</v>
      </c>
      <c r="R526" s="40">
        <f t="shared" si="27"/>
        <v>65</v>
      </c>
      <c r="S526" s="12"/>
      <c r="T526" s="12"/>
      <c r="U526" s="12"/>
      <c r="V526" s="12"/>
      <c r="W526" s="12"/>
      <c r="X526" s="12"/>
      <c r="Y526" s="12"/>
      <c r="Z526" s="13"/>
      <c r="AA526" s="14"/>
    </row>
    <row r="527" spans="1:27" ht="14.5" x14ac:dyDescent="0.3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27</v>
      </c>
      <c r="P527" s="12">
        <f t="shared" si="25"/>
        <v>80</v>
      </c>
      <c r="Q527" s="40">
        <f t="shared" si="26"/>
        <v>20</v>
      </c>
      <c r="R527" s="40">
        <f t="shared" si="27"/>
        <v>54.08</v>
      </c>
      <c r="S527" s="12"/>
      <c r="T527" s="12"/>
      <c r="U527" s="12"/>
      <c r="V527" s="12"/>
      <c r="W527" s="12"/>
      <c r="X527" s="12"/>
      <c r="Y527" s="12"/>
      <c r="Z527" s="13"/>
      <c r="AA527" s="14"/>
    </row>
    <row r="528" spans="1:27" ht="14.5" x14ac:dyDescent="0.3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27</v>
      </c>
      <c r="P528" s="12">
        <f t="shared" si="25"/>
        <v>80</v>
      </c>
      <c r="Q528" s="40">
        <f t="shared" si="26"/>
        <v>20</v>
      </c>
      <c r="R528" s="40">
        <f t="shared" si="27"/>
        <v>166.76</v>
      </c>
      <c r="S528" s="12"/>
      <c r="T528" s="12"/>
      <c r="U528" s="12"/>
      <c r="V528" s="12"/>
      <c r="W528" s="12"/>
      <c r="X528" s="12"/>
      <c r="Y528" s="12"/>
      <c r="Z528" s="13"/>
      <c r="AA528" s="14"/>
    </row>
    <row r="529" spans="1:27" ht="14.5" x14ac:dyDescent="0.3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7" t="s">
        <v>372</v>
      </c>
      <c r="P529" s="12">
        <f t="shared" si="25"/>
        <v>80</v>
      </c>
      <c r="Q529" s="40">
        <f t="shared" si="26"/>
        <v>100</v>
      </c>
      <c r="R529" s="40">
        <f t="shared" si="27"/>
        <v>321.43</v>
      </c>
      <c r="S529" s="12"/>
      <c r="T529" s="12"/>
      <c r="U529" s="12"/>
      <c r="V529" s="12"/>
      <c r="W529" s="12"/>
      <c r="X529" s="12"/>
      <c r="Y529" s="12"/>
      <c r="Z529" s="13"/>
      <c r="AA529" s="14"/>
    </row>
    <row r="530" spans="1:27" ht="14.5" x14ac:dyDescent="0.3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7" t="s">
        <v>38</v>
      </c>
      <c r="P530" s="12">
        <f t="shared" si="25"/>
        <v>80</v>
      </c>
      <c r="Q530" s="40">
        <f t="shared" si="26"/>
        <v>80</v>
      </c>
      <c r="R530" s="40">
        <f t="shared" si="27"/>
        <v>217.2</v>
      </c>
      <c r="S530" s="12"/>
      <c r="T530" s="12"/>
      <c r="U530" s="12"/>
      <c r="V530" s="12"/>
      <c r="W530" s="12"/>
      <c r="X530" s="12"/>
      <c r="Y530" s="12"/>
      <c r="Z530" s="13"/>
      <c r="AA530" s="14"/>
    </row>
    <row r="531" spans="1:27" ht="14.5" x14ac:dyDescent="0.3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38</v>
      </c>
      <c r="P531" s="12">
        <f t="shared" si="25"/>
        <v>80</v>
      </c>
      <c r="Q531" s="40">
        <f t="shared" si="26"/>
        <v>200</v>
      </c>
      <c r="R531" s="40">
        <f t="shared" si="27"/>
        <v>269.02999999999997</v>
      </c>
      <c r="S531" s="12"/>
      <c r="T531" s="12"/>
      <c r="U531" s="12"/>
      <c r="V531" s="12"/>
      <c r="W531" s="12"/>
      <c r="X531" s="12"/>
      <c r="Y531" s="12"/>
      <c r="Z531" s="13"/>
      <c r="AA531" s="14"/>
    </row>
    <row r="532" spans="1:27" ht="14.5" x14ac:dyDescent="0.3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391</v>
      </c>
      <c r="P532" s="12">
        <f t="shared" si="25"/>
        <v>280</v>
      </c>
      <c r="Q532" s="40">
        <f t="shared" si="26"/>
        <v>70</v>
      </c>
      <c r="R532" s="40">
        <f t="shared" si="27"/>
        <v>124</v>
      </c>
      <c r="S532" s="12"/>
      <c r="T532" s="12"/>
      <c r="U532" s="12"/>
      <c r="V532" s="12"/>
      <c r="W532" s="12"/>
      <c r="X532" s="12"/>
      <c r="Y532" s="12"/>
      <c r="Z532" s="13"/>
      <c r="AA532" s="14"/>
    </row>
    <row r="533" spans="1:27" ht="14.5" x14ac:dyDescent="0.3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7" t="s">
        <v>38</v>
      </c>
      <c r="P533" s="12">
        <f t="shared" si="25"/>
        <v>80</v>
      </c>
      <c r="Q533" s="40">
        <f t="shared" si="26"/>
        <v>20</v>
      </c>
      <c r="R533" s="40">
        <f t="shared" si="27"/>
        <v>95.18</v>
      </c>
      <c r="S533" s="12"/>
      <c r="T533" s="12"/>
      <c r="U533" s="12"/>
      <c r="V533" s="12"/>
      <c r="W533" s="12"/>
      <c r="X533" s="12"/>
      <c r="Y533" s="12"/>
      <c r="Z533" s="13"/>
      <c r="AA533" s="14"/>
    </row>
    <row r="534" spans="1:27" ht="14.5" x14ac:dyDescent="0.3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19</v>
      </c>
      <c r="P534" s="12">
        <f t="shared" si="25"/>
        <v>280</v>
      </c>
      <c r="Q534" s="40">
        <f t="shared" si="26"/>
        <v>210</v>
      </c>
      <c r="R534" s="40">
        <f t="shared" si="27"/>
        <v>472.11</v>
      </c>
      <c r="S534" s="12"/>
      <c r="T534" s="12"/>
      <c r="U534" s="12"/>
      <c r="V534" s="12"/>
      <c r="W534" s="12"/>
      <c r="X534" s="12"/>
      <c r="Y534" s="12"/>
      <c r="Z534" s="13"/>
      <c r="AA534" s="14"/>
    </row>
    <row r="535" spans="1:27" ht="14.5" x14ac:dyDescent="0.3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38</v>
      </c>
      <c r="P535" s="12">
        <f t="shared" si="25"/>
        <v>80</v>
      </c>
      <c r="Q535" s="40">
        <f t="shared" si="26"/>
        <v>20</v>
      </c>
      <c r="R535" s="40">
        <f t="shared" si="27"/>
        <v>81.259999999999991</v>
      </c>
      <c r="S535" s="12"/>
      <c r="T535" s="12"/>
      <c r="U535" s="12"/>
      <c r="V535" s="12"/>
      <c r="W535" s="12"/>
      <c r="X535" s="12"/>
      <c r="Y535" s="12"/>
      <c r="Z535" s="13"/>
      <c r="AA535" s="14"/>
    </row>
    <row r="536" spans="1:27" ht="14.5" x14ac:dyDescent="0.3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7" t="s">
        <v>38</v>
      </c>
      <c r="P536" s="12">
        <f t="shared" si="25"/>
        <v>80</v>
      </c>
      <c r="Q536" s="40">
        <f t="shared" si="26"/>
        <v>80</v>
      </c>
      <c r="R536" s="40">
        <f t="shared" si="27"/>
        <v>277.58000000000004</v>
      </c>
      <c r="S536" s="12"/>
      <c r="T536" s="12"/>
      <c r="U536" s="12"/>
      <c r="V536" s="12"/>
      <c r="W536" s="12"/>
      <c r="X536" s="12"/>
      <c r="Y536" s="12"/>
      <c r="Z536" s="13"/>
      <c r="AA536" s="14"/>
    </row>
    <row r="537" spans="1:27" ht="14.5" x14ac:dyDescent="0.3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19</v>
      </c>
      <c r="P537" s="12">
        <f t="shared" si="25"/>
        <v>280</v>
      </c>
      <c r="Q537" s="40">
        <f t="shared" si="26"/>
        <v>70</v>
      </c>
      <c r="R537" s="40">
        <f t="shared" si="27"/>
        <v>228.95</v>
      </c>
      <c r="S537" s="12"/>
      <c r="T537" s="12"/>
      <c r="U537" s="12"/>
      <c r="V537" s="12"/>
      <c r="W537" s="12"/>
      <c r="X537" s="12"/>
      <c r="Y537" s="12"/>
      <c r="Z537" s="13"/>
      <c r="AA537" s="14"/>
    </row>
    <row r="538" spans="1:27" ht="14.5" x14ac:dyDescent="0.3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19</v>
      </c>
      <c r="P538" s="12">
        <f t="shared" si="25"/>
        <v>80</v>
      </c>
      <c r="Q538" s="40">
        <f t="shared" si="26"/>
        <v>60</v>
      </c>
      <c r="R538" s="40">
        <f t="shared" si="27"/>
        <v>75.430000000000007</v>
      </c>
      <c r="S538" s="12"/>
      <c r="T538" s="12"/>
      <c r="U538" s="12"/>
      <c r="V538" s="12"/>
      <c r="W538" s="12"/>
      <c r="X538" s="12"/>
      <c r="Y538" s="12"/>
      <c r="Z538" s="13"/>
      <c r="AA538" s="14"/>
    </row>
    <row r="539" spans="1:27" ht="14.5" x14ac:dyDescent="0.3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38</v>
      </c>
      <c r="P539" s="12">
        <f t="shared" si="25"/>
        <v>80</v>
      </c>
      <c r="Q539" s="40">
        <f t="shared" si="26"/>
        <v>20</v>
      </c>
      <c r="R539" s="40">
        <f t="shared" si="27"/>
        <v>92.35</v>
      </c>
      <c r="S539" s="12"/>
      <c r="T539" s="12"/>
      <c r="U539" s="12"/>
      <c r="V539" s="12"/>
      <c r="W539" s="12"/>
      <c r="X539" s="12"/>
      <c r="Y539" s="12"/>
      <c r="Z539" s="13"/>
      <c r="AA539" s="14"/>
    </row>
    <row r="540" spans="1:27" ht="14.5" x14ac:dyDescent="0.3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38</v>
      </c>
      <c r="P540" s="12">
        <f t="shared" si="25"/>
        <v>80</v>
      </c>
      <c r="Q540" s="40">
        <f t="shared" si="26"/>
        <v>40</v>
      </c>
      <c r="R540" s="40">
        <f t="shared" si="27"/>
        <v>47.31</v>
      </c>
      <c r="S540" s="12"/>
      <c r="T540" s="12"/>
      <c r="U540" s="12"/>
      <c r="V540" s="12"/>
      <c r="W540" s="12"/>
      <c r="X540" s="12"/>
      <c r="Y540" s="12"/>
      <c r="Z540" s="13"/>
      <c r="AA540" s="14"/>
    </row>
    <row r="541" spans="1:27" ht="14.5" x14ac:dyDescent="0.3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38</v>
      </c>
      <c r="P541" s="12">
        <f t="shared" si="25"/>
        <v>80</v>
      </c>
      <c r="Q541" s="40">
        <f t="shared" si="26"/>
        <v>20</v>
      </c>
      <c r="R541" s="40">
        <f t="shared" si="27"/>
        <v>140</v>
      </c>
      <c r="S541" s="12"/>
      <c r="T541" s="12"/>
      <c r="U541" s="12"/>
      <c r="V541" s="12"/>
      <c r="W541" s="12"/>
      <c r="X541" s="12"/>
      <c r="Y541" s="12"/>
      <c r="Z541" s="13"/>
      <c r="AA541" s="14"/>
    </row>
    <row r="542" spans="1:27" ht="14.5" x14ac:dyDescent="0.3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38</v>
      </c>
      <c r="P542" s="12">
        <f t="shared" si="25"/>
        <v>280</v>
      </c>
      <c r="Q542" s="40">
        <f t="shared" si="26"/>
        <v>140</v>
      </c>
      <c r="R542" s="40">
        <f t="shared" si="27"/>
        <v>313.3</v>
      </c>
      <c r="S542" s="12"/>
      <c r="T542" s="12"/>
      <c r="U542" s="12"/>
      <c r="V542" s="12"/>
      <c r="W542" s="12"/>
      <c r="X542" s="12"/>
      <c r="Y542" s="12"/>
      <c r="Z542" s="13"/>
      <c r="AA542" s="14"/>
    </row>
    <row r="543" spans="1:27" ht="14.5" x14ac:dyDescent="0.3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38</v>
      </c>
      <c r="P543" s="12">
        <f t="shared" si="25"/>
        <v>80</v>
      </c>
      <c r="Q543" s="40">
        <f t="shared" si="26"/>
        <v>20</v>
      </c>
      <c r="R543" s="40">
        <f t="shared" si="27"/>
        <v>44.629999999999995</v>
      </c>
      <c r="S543" s="12"/>
      <c r="T543" s="12"/>
      <c r="U543" s="15"/>
      <c r="V543" s="15"/>
      <c r="W543" s="12"/>
      <c r="X543" s="15"/>
      <c r="Y543" s="15"/>
      <c r="Z543" s="13"/>
      <c r="AA543" s="14"/>
    </row>
    <row r="544" spans="1:27" ht="14.5" x14ac:dyDescent="0.3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7" t="s">
        <v>38</v>
      </c>
      <c r="P544" s="12">
        <f t="shared" si="25"/>
        <v>280</v>
      </c>
      <c r="Q544" s="40">
        <f t="shared" si="26"/>
        <v>2100</v>
      </c>
      <c r="R544" s="40">
        <f t="shared" si="27"/>
        <v>3614.7799999999997</v>
      </c>
      <c r="S544" s="12"/>
      <c r="T544" s="12"/>
      <c r="U544" s="12"/>
      <c r="V544" s="12"/>
      <c r="W544" s="12"/>
      <c r="X544" s="12"/>
      <c r="Y544" s="12"/>
      <c r="Z544" s="13"/>
      <c r="AA544" s="14"/>
    </row>
    <row r="545" spans="1:27" ht="14.5" x14ac:dyDescent="0.3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38</v>
      </c>
      <c r="P545" s="12">
        <f t="shared" si="25"/>
        <v>280</v>
      </c>
      <c r="Q545" s="40">
        <f t="shared" si="26"/>
        <v>210</v>
      </c>
      <c r="R545" s="40">
        <f t="shared" si="27"/>
        <v>316.64999999999998</v>
      </c>
      <c r="S545" s="12"/>
      <c r="T545" s="12"/>
      <c r="U545" s="12"/>
      <c r="V545" s="12"/>
      <c r="W545" s="12"/>
      <c r="X545" s="12"/>
      <c r="Y545" s="12"/>
      <c r="Z545" s="13"/>
      <c r="AA545" s="14"/>
    </row>
    <row r="546" spans="1:27" ht="14.5" x14ac:dyDescent="0.3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38</v>
      </c>
      <c r="P546" s="12">
        <f t="shared" si="25"/>
        <v>280</v>
      </c>
      <c r="Q546" s="40">
        <f t="shared" si="26"/>
        <v>0</v>
      </c>
      <c r="R546" s="40">
        <f t="shared" si="27"/>
        <v>427.83</v>
      </c>
      <c r="S546" s="12"/>
      <c r="T546" s="12"/>
      <c r="U546" s="12"/>
      <c r="V546" s="12"/>
      <c r="W546" s="12"/>
      <c r="X546" s="12"/>
      <c r="Y546" s="12"/>
      <c r="Z546" s="13"/>
      <c r="AA546" s="14"/>
    </row>
    <row r="547" spans="1:27" ht="14.5" x14ac:dyDescent="0.3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38</v>
      </c>
      <c r="P547" s="12">
        <f t="shared" si="25"/>
        <v>80</v>
      </c>
      <c r="Q547" s="40">
        <f t="shared" si="26"/>
        <v>20</v>
      </c>
      <c r="R547" s="40">
        <f t="shared" si="27"/>
        <v>104.7</v>
      </c>
      <c r="S547" s="12"/>
      <c r="T547" s="12"/>
      <c r="U547" s="12"/>
      <c r="V547" s="12"/>
      <c r="W547" s="12"/>
      <c r="X547" s="12"/>
      <c r="Y547" s="12"/>
      <c r="Z547" s="13"/>
      <c r="AA547" s="14"/>
    </row>
    <row r="548" spans="1:27" ht="14.5" x14ac:dyDescent="0.3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38</v>
      </c>
      <c r="P548" s="12">
        <f t="shared" si="25"/>
        <v>80</v>
      </c>
      <c r="Q548" s="40">
        <f t="shared" si="26"/>
        <v>20</v>
      </c>
      <c r="R548" s="40">
        <f t="shared" si="27"/>
        <v>126.54</v>
      </c>
      <c r="S548" s="12"/>
      <c r="T548" s="12"/>
      <c r="U548" s="12"/>
      <c r="V548" s="12"/>
      <c r="W548" s="12"/>
      <c r="X548" s="12"/>
      <c r="Y548" s="12"/>
      <c r="Z548" s="13"/>
      <c r="AA548" s="14"/>
    </row>
    <row r="549" spans="1:27" ht="14.5" x14ac:dyDescent="0.3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38</v>
      </c>
      <c r="P549" s="12">
        <f t="shared" si="25"/>
        <v>80</v>
      </c>
      <c r="Q549" s="40">
        <f t="shared" si="26"/>
        <v>20</v>
      </c>
      <c r="R549" s="40">
        <f t="shared" si="27"/>
        <v>128.69</v>
      </c>
      <c r="S549" s="12"/>
      <c r="T549" s="12"/>
      <c r="U549" s="12"/>
      <c r="V549" s="12"/>
      <c r="W549" s="12"/>
      <c r="X549" s="12"/>
      <c r="Y549" s="12"/>
      <c r="Z549" s="13"/>
      <c r="AA549" s="14"/>
    </row>
    <row r="550" spans="1:27" ht="14.5" x14ac:dyDescent="0.3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38</v>
      </c>
      <c r="P550" s="12">
        <f t="shared" si="25"/>
        <v>80</v>
      </c>
      <c r="Q550" s="40">
        <f t="shared" si="26"/>
        <v>100</v>
      </c>
      <c r="R550" s="40">
        <f t="shared" si="27"/>
        <v>505.55</v>
      </c>
      <c r="S550" s="12"/>
      <c r="T550" s="12"/>
      <c r="U550" s="12"/>
      <c r="V550" s="12"/>
      <c r="W550" s="12"/>
      <c r="X550" s="12"/>
      <c r="Y550" s="12"/>
      <c r="Z550" s="13"/>
      <c r="AA550" s="14"/>
    </row>
    <row r="551" spans="1:27" ht="14.5" x14ac:dyDescent="0.3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19</v>
      </c>
      <c r="P551" s="12">
        <f t="shared" si="25"/>
        <v>280</v>
      </c>
      <c r="Q551" s="40">
        <f t="shared" si="26"/>
        <v>70</v>
      </c>
      <c r="R551" s="40">
        <f t="shared" si="27"/>
        <v>310</v>
      </c>
      <c r="S551" s="12"/>
      <c r="T551" s="12"/>
      <c r="U551" s="12"/>
      <c r="V551" s="12"/>
      <c r="W551" s="12"/>
      <c r="X551" s="12"/>
      <c r="Y551" s="12"/>
      <c r="Z551" s="13"/>
      <c r="AA551" s="14"/>
    </row>
    <row r="552" spans="1:27" ht="14.5" x14ac:dyDescent="0.3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38</v>
      </c>
      <c r="P552" s="12">
        <f t="shared" si="25"/>
        <v>280</v>
      </c>
      <c r="Q552" s="40">
        <f t="shared" si="26"/>
        <v>280</v>
      </c>
      <c r="R552" s="40">
        <f t="shared" si="27"/>
        <v>921.77</v>
      </c>
      <c r="S552" s="12"/>
      <c r="T552" s="12"/>
      <c r="U552" s="12"/>
      <c r="V552" s="12"/>
      <c r="W552" s="12"/>
      <c r="X552" s="12"/>
      <c r="Y552" s="12"/>
      <c r="Z552" s="13"/>
      <c r="AA552" s="14"/>
    </row>
    <row r="553" spans="1:27" ht="14.5" x14ac:dyDescent="0.3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38</v>
      </c>
      <c r="P553" s="12">
        <f t="shared" si="25"/>
        <v>80</v>
      </c>
      <c r="Q553" s="40">
        <f t="shared" si="26"/>
        <v>80</v>
      </c>
      <c r="R553" s="40">
        <f t="shared" si="27"/>
        <v>169.45</v>
      </c>
      <c r="S553" s="12"/>
      <c r="T553" s="12"/>
      <c r="U553" s="12"/>
      <c r="V553" s="12"/>
      <c r="W553" s="12"/>
      <c r="X553" s="12"/>
      <c r="Y553" s="12"/>
      <c r="Z553" s="13"/>
      <c r="AA553" s="14"/>
    </row>
    <row r="554" spans="1:27" ht="14.5" x14ac:dyDescent="0.3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38</v>
      </c>
      <c r="P554" s="12">
        <f t="shared" si="25"/>
        <v>80</v>
      </c>
      <c r="Q554" s="40">
        <f t="shared" si="26"/>
        <v>20</v>
      </c>
      <c r="R554" s="40">
        <f t="shared" si="27"/>
        <v>22</v>
      </c>
      <c r="S554" s="12"/>
      <c r="T554" s="12"/>
      <c r="U554" s="12"/>
      <c r="V554" s="12"/>
      <c r="W554" s="12"/>
      <c r="X554" s="12"/>
      <c r="Y554" s="12"/>
      <c r="Z554" s="13"/>
      <c r="AA554" s="14"/>
    </row>
    <row r="555" spans="1:27" ht="14.5" x14ac:dyDescent="0.3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7" t="s">
        <v>372</v>
      </c>
      <c r="P555" s="12">
        <f t="shared" si="25"/>
        <v>80</v>
      </c>
      <c r="Q555" s="40">
        <f t="shared" si="26"/>
        <v>20</v>
      </c>
      <c r="R555" s="40">
        <f t="shared" si="27"/>
        <v>268.09000000000003</v>
      </c>
      <c r="S555" s="12"/>
      <c r="T555" s="12"/>
      <c r="U555" s="12"/>
      <c r="V555" s="12"/>
      <c r="W555" s="12"/>
      <c r="X555" s="12"/>
      <c r="Y555" s="12"/>
      <c r="Z555" s="13"/>
      <c r="AA555" s="14"/>
    </row>
    <row r="556" spans="1:27" ht="14.5" x14ac:dyDescent="0.3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19</v>
      </c>
      <c r="P556" s="12">
        <f t="shared" si="25"/>
        <v>280</v>
      </c>
      <c r="Q556" s="40">
        <f t="shared" si="26"/>
        <v>70</v>
      </c>
      <c r="R556" s="40">
        <f t="shared" si="27"/>
        <v>250</v>
      </c>
      <c r="S556" s="12"/>
      <c r="T556" s="12"/>
      <c r="U556" s="12"/>
      <c r="V556" s="12"/>
      <c r="W556" s="12"/>
      <c r="X556" s="12"/>
      <c r="Y556" s="12"/>
      <c r="Z556" s="13"/>
      <c r="AA556" s="14"/>
    </row>
    <row r="557" spans="1:27" ht="14.5" x14ac:dyDescent="0.3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38</v>
      </c>
      <c r="P557" s="12">
        <f t="shared" si="25"/>
        <v>80</v>
      </c>
      <c r="Q557" s="40">
        <f t="shared" si="26"/>
        <v>20</v>
      </c>
      <c r="R557" s="40">
        <f t="shared" si="27"/>
        <v>65.94</v>
      </c>
      <c r="S557" s="12"/>
      <c r="T557" s="12"/>
      <c r="U557" s="12"/>
      <c r="V557" s="12"/>
      <c r="W557" s="12"/>
      <c r="X557" s="12"/>
      <c r="Y557" s="12"/>
      <c r="Z557" s="13"/>
      <c r="AA557" s="14"/>
    </row>
    <row r="558" spans="1:27" ht="14.5" x14ac:dyDescent="0.3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7" t="s">
        <v>38</v>
      </c>
      <c r="P558" s="12">
        <f t="shared" si="25"/>
        <v>280</v>
      </c>
      <c r="Q558" s="40">
        <f t="shared" si="26"/>
        <v>70</v>
      </c>
      <c r="R558" s="40">
        <f t="shared" si="27"/>
        <v>195.76</v>
      </c>
      <c r="S558" s="12"/>
      <c r="T558" s="12"/>
      <c r="U558" s="12"/>
      <c r="V558" s="12"/>
      <c r="W558" s="12"/>
      <c r="X558" s="12"/>
      <c r="Y558" s="12"/>
      <c r="Z558" s="13"/>
      <c r="AA558" s="14"/>
    </row>
    <row r="559" spans="1:27" ht="14.5" x14ac:dyDescent="0.3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38</v>
      </c>
      <c r="P559" s="12">
        <f t="shared" si="25"/>
        <v>280</v>
      </c>
      <c r="Q559" s="40">
        <f t="shared" si="26"/>
        <v>70</v>
      </c>
      <c r="R559" s="40">
        <f t="shared" si="27"/>
        <v>162.44</v>
      </c>
      <c r="S559" s="12"/>
      <c r="T559" s="12"/>
      <c r="U559" s="12"/>
      <c r="V559" s="12"/>
      <c r="W559" s="12"/>
      <c r="X559" s="12"/>
      <c r="Y559" s="12"/>
      <c r="Z559" s="13"/>
      <c r="AA559" s="14"/>
    </row>
    <row r="560" spans="1:27" ht="14.5" x14ac:dyDescent="0.3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19</v>
      </c>
      <c r="P560" s="12">
        <f t="shared" si="25"/>
        <v>280</v>
      </c>
      <c r="Q560" s="40">
        <f t="shared" si="26"/>
        <v>280</v>
      </c>
      <c r="R560" s="40">
        <f t="shared" si="27"/>
        <v>463.53999999999996</v>
      </c>
      <c r="S560" s="12"/>
      <c r="T560" s="12"/>
      <c r="U560" s="12"/>
      <c r="V560" s="12"/>
      <c r="W560" s="12"/>
      <c r="X560" s="12"/>
      <c r="Y560" s="12"/>
      <c r="Z560" s="13"/>
      <c r="AA560" s="14"/>
    </row>
    <row r="561" spans="1:27" ht="14.5" x14ac:dyDescent="0.3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7" t="s">
        <v>38</v>
      </c>
      <c r="P561" s="12">
        <f t="shared" si="25"/>
        <v>280</v>
      </c>
      <c r="Q561" s="40">
        <f t="shared" si="26"/>
        <v>280</v>
      </c>
      <c r="R561" s="40">
        <f t="shared" si="27"/>
        <v>524.72</v>
      </c>
      <c r="S561" s="12"/>
      <c r="T561" s="12"/>
      <c r="U561" s="12"/>
      <c r="V561" s="12"/>
      <c r="W561" s="12"/>
      <c r="X561" s="12"/>
      <c r="Y561" s="12"/>
      <c r="Z561" s="13"/>
      <c r="AA561" s="14"/>
    </row>
    <row r="562" spans="1:27" ht="14.5" x14ac:dyDescent="0.3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19</v>
      </c>
      <c r="P562" s="12">
        <f t="shared" si="25"/>
        <v>280</v>
      </c>
      <c r="Q562" s="40">
        <f t="shared" si="26"/>
        <v>280</v>
      </c>
      <c r="R562" s="40">
        <f t="shared" si="27"/>
        <v>585.17000000000007</v>
      </c>
      <c r="S562" s="12"/>
      <c r="T562" s="12"/>
      <c r="U562" s="12"/>
      <c r="V562" s="12"/>
      <c r="W562" s="12"/>
      <c r="X562" s="12"/>
      <c r="Y562" s="12"/>
      <c r="Z562" s="13"/>
      <c r="AA562" s="14"/>
    </row>
    <row r="563" spans="1:27" ht="14.5" x14ac:dyDescent="0.3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7" t="s">
        <v>372</v>
      </c>
      <c r="P563" s="12">
        <f t="shared" si="25"/>
        <v>280</v>
      </c>
      <c r="Q563" s="40">
        <f t="shared" si="26"/>
        <v>140</v>
      </c>
      <c r="R563" s="40">
        <f t="shared" si="27"/>
        <v>887.11</v>
      </c>
      <c r="S563" s="12"/>
      <c r="T563" s="12"/>
      <c r="U563" s="12"/>
      <c r="V563" s="12"/>
      <c r="W563" s="12"/>
      <c r="X563" s="15"/>
      <c r="Y563" s="12"/>
      <c r="Z563" s="13"/>
      <c r="AA563" s="14"/>
    </row>
    <row r="564" spans="1:27" ht="14.5" x14ac:dyDescent="0.3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7" t="s">
        <v>38</v>
      </c>
      <c r="P564" s="12">
        <f t="shared" si="25"/>
        <v>280</v>
      </c>
      <c r="Q564" s="40">
        <f t="shared" si="26"/>
        <v>630</v>
      </c>
      <c r="R564" s="40">
        <f t="shared" si="27"/>
        <v>2129.3900000000003</v>
      </c>
      <c r="S564" s="12"/>
      <c r="T564" s="12"/>
      <c r="U564" s="12"/>
      <c r="V564" s="12"/>
      <c r="W564" s="12"/>
      <c r="X564" s="12"/>
      <c r="Y564" s="12"/>
      <c r="Z564" s="13"/>
      <c r="AA564" s="14"/>
    </row>
    <row r="565" spans="1:27" ht="14.5" x14ac:dyDescent="0.3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7" t="s">
        <v>38</v>
      </c>
      <c r="P565" s="12">
        <f t="shared" si="25"/>
        <v>80</v>
      </c>
      <c r="Q565" s="40">
        <f t="shared" si="26"/>
        <v>20</v>
      </c>
      <c r="R565" s="40">
        <f t="shared" si="27"/>
        <v>139.18</v>
      </c>
      <c r="S565" s="12"/>
      <c r="T565" s="12"/>
      <c r="U565" s="12"/>
      <c r="V565" s="12"/>
      <c r="W565" s="12"/>
      <c r="X565" s="12"/>
      <c r="Y565" s="12"/>
      <c r="Z565" s="13"/>
      <c r="AA565" s="14"/>
    </row>
    <row r="566" spans="1:27" ht="14.5" x14ac:dyDescent="0.3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7" t="s">
        <v>38</v>
      </c>
      <c r="P566" s="12">
        <f t="shared" si="25"/>
        <v>280</v>
      </c>
      <c r="Q566" s="40">
        <f t="shared" si="26"/>
        <v>280</v>
      </c>
      <c r="R566" s="40">
        <f t="shared" si="27"/>
        <v>528.73</v>
      </c>
      <c r="S566" s="12"/>
      <c r="T566" s="12"/>
      <c r="U566" s="12"/>
      <c r="V566" s="12"/>
      <c r="W566" s="12"/>
      <c r="X566" s="12"/>
      <c r="Y566" s="12"/>
      <c r="Z566" s="13"/>
      <c r="AA566" s="14"/>
    </row>
    <row r="567" spans="1:27" ht="14.5" x14ac:dyDescent="0.3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7" t="s">
        <v>372</v>
      </c>
      <c r="P567" s="12">
        <f t="shared" si="25"/>
        <v>280</v>
      </c>
      <c r="Q567" s="40">
        <f t="shared" si="26"/>
        <v>490</v>
      </c>
      <c r="R567" s="40">
        <f t="shared" si="27"/>
        <v>781.9</v>
      </c>
      <c r="S567" s="12"/>
      <c r="T567" s="12"/>
      <c r="U567" s="12"/>
      <c r="V567" s="12"/>
      <c r="W567" s="12"/>
      <c r="X567" s="12"/>
      <c r="Y567" s="12"/>
      <c r="Z567" s="13"/>
      <c r="AA567" s="14"/>
    </row>
    <row r="568" spans="1:27" ht="14.5" x14ac:dyDescent="0.3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7" t="s">
        <v>38</v>
      </c>
      <c r="P568" s="12">
        <f t="shared" si="25"/>
        <v>280</v>
      </c>
      <c r="Q568" s="40">
        <f t="shared" si="26"/>
        <v>70</v>
      </c>
      <c r="R568" s="40">
        <f t="shared" si="27"/>
        <v>441.17</v>
      </c>
      <c r="S568" s="12"/>
      <c r="T568" s="12"/>
      <c r="U568" s="12"/>
      <c r="V568" s="12"/>
      <c r="W568" s="12"/>
      <c r="X568" s="12"/>
      <c r="Y568" s="12"/>
      <c r="Z568" s="13"/>
      <c r="AA568" s="14"/>
    </row>
    <row r="569" spans="1:27" ht="14.5" x14ac:dyDescent="0.3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7" t="s">
        <v>38</v>
      </c>
      <c r="P569" s="12">
        <f t="shared" si="25"/>
        <v>280</v>
      </c>
      <c r="Q569" s="40">
        <f t="shared" si="26"/>
        <v>210</v>
      </c>
      <c r="R569" s="40">
        <f t="shared" si="27"/>
        <v>590.35</v>
      </c>
      <c r="S569" s="12"/>
      <c r="T569" s="12"/>
      <c r="U569" s="12"/>
      <c r="V569" s="12"/>
      <c r="W569" s="12"/>
      <c r="X569" s="12"/>
      <c r="Y569" s="12"/>
      <c r="Z569" s="13"/>
      <c r="AA569" s="14"/>
    </row>
    <row r="570" spans="1:27" ht="14.5" x14ac:dyDescent="0.3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7" t="s">
        <v>38</v>
      </c>
      <c r="P570" s="12">
        <f t="shared" si="25"/>
        <v>280</v>
      </c>
      <c r="Q570" s="40">
        <f t="shared" si="26"/>
        <v>280</v>
      </c>
      <c r="R570" s="40">
        <f t="shared" si="27"/>
        <v>703.07999999999993</v>
      </c>
      <c r="S570" s="12"/>
      <c r="T570" s="12"/>
      <c r="U570" s="12"/>
      <c r="V570" s="12"/>
      <c r="W570" s="12"/>
      <c r="X570" s="12"/>
      <c r="Y570" s="12"/>
      <c r="Z570" s="13"/>
      <c r="AA570" s="14"/>
    </row>
    <row r="571" spans="1:27" ht="14.5" x14ac:dyDescent="0.3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19</v>
      </c>
      <c r="P571" s="12">
        <f t="shared" si="25"/>
        <v>280</v>
      </c>
      <c r="Q571" s="40">
        <f t="shared" si="26"/>
        <v>490</v>
      </c>
      <c r="R571" s="40">
        <f t="shared" si="27"/>
        <v>885.07999999999993</v>
      </c>
      <c r="S571" s="12"/>
      <c r="T571" s="12"/>
      <c r="U571" s="12"/>
      <c r="V571" s="12"/>
      <c r="W571" s="12"/>
      <c r="X571" s="12"/>
      <c r="Y571" s="12"/>
      <c r="Z571" s="13"/>
      <c r="AA571" s="14"/>
    </row>
    <row r="572" spans="1:27" ht="14.5" x14ac:dyDescent="0.3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7" t="s">
        <v>372</v>
      </c>
      <c r="P572" s="12">
        <f t="shared" si="25"/>
        <v>280</v>
      </c>
      <c r="Q572" s="40">
        <f t="shared" si="26"/>
        <v>140</v>
      </c>
      <c r="R572" s="40">
        <f t="shared" si="27"/>
        <v>582.19000000000005</v>
      </c>
      <c r="S572" s="12"/>
      <c r="T572" s="12"/>
      <c r="U572" s="12"/>
      <c r="V572" s="12"/>
      <c r="W572" s="12"/>
      <c r="X572" s="12"/>
      <c r="Y572" s="12"/>
      <c r="Z572" s="13"/>
      <c r="AA572" s="14"/>
    </row>
    <row r="573" spans="1:27" ht="14.5" x14ac:dyDescent="0.3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27</v>
      </c>
      <c r="P573" s="12">
        <f t="shared" si="25"/>
        <v>280</v>
      </c>
      <c r="Q573" s="40">
        <f t="shared" si="26"/>
        <v>70</v>
      </c>
      <c r="R573" s="40">
        <f t="shared" si="27"/>
        <v>124</v>
      </c>
      <c r="S573" s="12"/>
      <c r="T573" s="12"/>
      <c r="U573" s="12"/>
      <c r="V573" s="12"/>
      <c r="W573" s="12"/>
      <c r="X573" s="12"/>
      <c r="Y573" s="12"/>
      <c r="Z573" s="13"/>
      <c r="AA573" s="14"/>
    </row>
    <row r="574" spans="1:27" ht="14.5" x14ac:dyDescent="0.3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38</v>
      </c>
      <c r="P574" s="12">
        <f t="shared" si="25"/>
        <v>280</v>
      </c>
      <c r="Q574" s="40">
        <f t="shared" si="26"/>
        <v>140</v>
      </c>
      <c r="R574" s="40">
        <f t="shared" si="27"/>
        <v>201.99</v>
      </c>
      <c r="S574" s="12"/>
      <c r="T574" s="12"/>
      <c r="U574" s="12"/>
      <c r="V574" s="12"/>
      <c r="W574" s="12"/>
      <c r="X574" s="12"/>
      <c r="Y574" s="12"/>
      <c r="Z574" s="13"/>
      <c r="AA574" s="14"/>
    </row>
    <row r="575" spans="1:27" ht="14.5" x14ac:dyDescent="0.3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19</v>
      </c>
      <c r="P575" s="12">
        <f t="shared" si="25"/>
        <v>80</v>
      </c>
      <c r="Q575" s="40">
        <f t="shared" si="26"/>
        <v>20</v>
      </c>
      <c r="R575" s="40">
        <f t="shared" si="27"/>
        <v>140</v>
      </c>
      <c r="S575" s="12"/>
      <c r="T575" s="12"/>
      <c r="U575" s="12"/>
      <c r="V575" s="12"/>
      <c r="W575" s="12"/>
      <c r="X575" s="12"/>
      <c r="Y575" s="12"/>
      <c r="Z575" s="13"/>
      <c r="AA575" s="14"/>
    </row>
    <row r="576" spans="1:27" ht="14.5" x14ac:dyDescent="0.3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19</v>
      </c>
      <c r="P576" s="12">
        <f t="shared" si="25"/>
        <v>280</v>
      </c>
      <c r="Q576" s="40">
        <f t="shared" si="26"/>
        <v>140</v>
      </c>
      <c r="R576" s="40">
        <f t="shared" si="27"/>
        <v>262.36</v>
      </c>
      <c r="S576" s="12"/>
      <c r="T576" s="12"/>
      <c r="U576" s="12"/>
      <c r="V576" s="12"/>
      <c r="W576" s="12"/>
      <c r="X576" s="12"/>
      <c r="Y576" s="12"/>
      <c r="Z576" s="13"/>
      <c r="AA576" s="14"/>
    </row>
    <row r="577" spans="1:27" ht="14.5" x14ac:dyDescent="0.3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19</v>
      </c>
      <c r="P577" s="12">
        <f t="shared" si="25"/>
        <v>280</v>
      </c>
      <c r="Q577" s="40">
        <f t="shared" si="26"/>
        <v>140</v>
      </c>
      <c r="R577" s="40">
        <f t="shared" si="27"/>
        <v>541.17000000000007</v>
      </c>
      <c r="S577" s="12"/>
      <c r="T577" s="12"/>
      <c r="U577" s="12"/>
      <c r="V577" s="12"/>
      <c r="W577" s="12"/>
      <c r="X577" s="12"/>
      <c r="Y577" s="12"/>
      <c r="Z577" s="13"/>
      <c r="AA577" s="14"/>
    </row>
    <row r="578" spans="1:27" ht="14.5" x14ac:dyDescent="0.3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38</v>
      </c>
      <c r="P578" s="12">
        <f t="shared" ref="P578:P641" si="28">H578*I578</f>
        <v>280</v>
      </c>
      <c r="Q578" s="40">
        <f t="shared" ref="Q578:Q641" si="29">P578*L578</f>
        <v>280</v>
      </c>
      <c r="R578" s="40">
        <f t="shared" ref="R578:R641" si="30">Q578+M578</f>
        <v>707.88</v>
      </c>
      <c r="S578" s="12"/>
      <c r="T578" s="12"/>
      <c r="U578" s="12"/>
      <c r="V578" s="12"/>
      <c r="W578" s="12"/>
      <c r="X578" s="12"/>
      <c r="Y578" s="12"/>
      <c r="Z578" s="13"/>
      <c r="AA578" s="14"/>
    </row>
    <row r="579" spans="1:27" ht="14.5" x14ac:dyDescent="0.3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19</v>
      </c>
      <c r="P579" s="12">
        <f t="shared" si="28"/>
        <v>80</v>
      </c>
      <c r="Q579" s="40">
        <f t="shared" si="29"/>
        <v>20</v>
      </c>
      <c r="R579" s="40">
        <f t="shared" si="30"/>
        <v>105.32</v>
      </c>
      <c r="S579" s="12"/>
      <c r="T579" s="12"/>
      <c r="U579" s="12"/>
      <c r="V579" s="12"/>
      <c r="W579" s="12"/>
      <c r="X579" s="12"/>
      <c r="Y579" s="12"/>
      <c r="Z579" s="13"/>
      <c r="AA579" s="14"/>
    </row>
    <row r="580" spans="1:27" ht="14.5" x14ac:dyDescent="0.3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38</v>
      </c>
      <c r="P580" s="12">
        <f t="shared" si="28"/>
        <v>280</v>
      </c>
      <c r="Q580" s="40">
        <f t="shared" si="29"/>
        <v>140</v>
      </c>
      <c r="R580" s="40">
        <f t="shared" si="30"/>
        <v>247.4</v>
      </c>
      <c r="S580" s="12"/>
      <c r="T580" s="12"/>
      <c r="U580" s="12"/>
      <c r="V580" s="12"/>
      <c r="W580" s="12"/>
      <c r="X580" s="12"/>
      <c r="Y580" s="12"/>
      <c r="Z580" s="13"/>
      <c r="AA580" s="14"/>
    </row>
    <row r="581" spans="1:27" ht="14.5" x14ac:dyDescent="0.3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19</v>
      </c>
      <c r="P581" s="12">
        <f t="shared" si="28"/>
        <v>280</v>
      </c>
      <c r="Q581" s="40">
        <f t="shared" si="29"/>
        <v>70</v>
      </c>
      <c r="R581" s="40">
        <f t="shared" si="30"/>
        <v>178.36</v>
      </c>
      <c r="S581" s="12"/>
      <c r="T581" s="12"/>
      <c r="U581" s="12"/>
      <c r="V581" s="12"/>
      <c r="W581" s="12"/>
      <c r="X581" s="12"/>
      <c r="Y581" s="12"/>
      <c r="Z581" s="13"/>
      <c r="AA581" s="14"/>
    </row>
    <row r="582" spans="1:27" ht="14.5" x14ac:dyDescent="0.3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38</v>
      </c>
      <c r="P582" s="12">
        <f t="shared" si="28"/>
        <v>80</v>
      </c>
      <c r="Q582" s="40">
        <f t="shared" si="29"/>
        <v>20</v>
      </c>
      <c r="R582" s="40">
        <f t="shared" si="30"/>
        <v>140</v>
      </c>
      <c r="S582" s="12"/>
      <c r="T582" s="12"/>
      <c r="U582" s="12"/>
      <c r="V582" s="12"/>
      <c r="W582" s="12"/>
      <c r="X582" s="12"/>
      <c r="Y582" s="12"/>
      <c r="Z582" s="13"/>
      <c r="AA582" s="14"/>
    </row>
    <row r="583" spans="1:27" ht="14.5" x14ac:dyDescent="0.3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19</v>
      </c>
      <c r="P583" s="12">
        <f t="shared" si="28"/>
        <v>280</v>
      </c>
      <c r="Q583" s="40">
        <f t="shared" si="29"/>
        <v>490</v>
      </c>
      <c r="R583" s="40">
        <f t="shared" si="30"/>
        <v>906.85</v>
      </c>
      <c r="S583" s="12"/>
      <c r="T583" s="12"/>
      <c r="U583" s="12"/>
      <c r="V583" s="12"/>
      <c r="W583" s="12"/>
      <c r="X583" s="12"/>
      <c r="Y583" s="12"/>
      <c r="Z583" s="13"/>
      <c r="AA583" s="14"/>
    </row>
    <row r="584" spans="1:27" ht="14.5" x14ac:dyDescent="0.3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19</v>
      </c>
      <c r="P584" s="12">
        <f t="shared" si="28"/>
        <v>280</v>
      </c>
      <c r="Q584" s="40">
        <f t="shared" si="29"/>
        <v>350</v>
      </c>
      <c r="R584" s="40">
        <f t="shared" si="30"/>
        <v>799.04</v>
      </c>
      <c r="S584" s="12"/>
      <c r="T584" s="12"/>
      <c r="U584" s="12"/>
      <c r="V584" s="12"/>
      <c r="W584" s="12"/>
      <c r="X584" s="12"/>
      <c r="Y584" s="12"/>
      <c r="Z584" s="13"/>
      <c r="AA584" s="14"/>
    </row>
    <row r="585" spans="1:27" ht="14.5" x14ac:dyDescent="0.3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38</v>
      </c>
      <c r="P585" s="12">
        <f t="shared" si="28"/>
        <v>280</v>
      </c>
      <c r="Q585" s="40">
        <f t="shared" si="29"/>
        <v>280</v>
      </c>
      <c r="R585" s="40">
        <f t="shared" si="30"/>
        <v>743.71</v>
      </c>
      <c r="S585" s="12"/>
      <c r="T585" s="12"/>
      <c r="U585" s="12"/>
      <c r="V585" s="12"/>
      <c r="W585" s="12"/>
      <c r="X585" s="12"/>
      <c r="Y585" s="12"/>
      <c r="Z585" s="13"/>
      <c r="AA585" s="14"/>
    </row>
    <row r="586" spans="1:27" ht="14.5" x14ac:dyDescent="0.3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19</v>
      </c>
      <c r="P586" s="12">
        <f t="shared" si="28"/>
        <v>280</v>
      </c>
      <c r="Q586" s="40">
        <f t="shared" si="29"/>
        <v>350</v>
      </c>
      <c r="R586" s="40">
        <f t="shared" si="30"/>
        <v>838.43000000000006</v>
      </c>
      <c r="S586" s="12"/>
      <c r="T586" s="12"/>
      <c r="U586" s="12"/>
      <c r="V586" s="12"/>
      <c r="W586" s="12"/>
      <c r="X586" s="12"/>
      <c r="Y586" s="12"/>
      <c r="Z586" s="13"/>
      <c r="AA586" s="14"/>
    </row>
    <row r="587" spans="1:27" ht="14.5" x14ac:dyDescent="0.3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38</v>
      </c>
      <c r="P587" s="12">
        <f t="shared" si="28"/>
        <v>80</v>
      </c>
      <c r="Q587" s="40">
        <f t="shared" si="29"/>
        <v>80</v>
      </c>
      <c r="R587" s="40">
        <f t="shared" si="30"/>
        <v>145.94999999999999</v>
      </c>
      <c r="S587" s="12"/>
      <c r="T587" s="12"/>
      <c r="U587" s="12"/>
      <c r="V587" s="12"/>
      <c r="W587" s="12"/>
      <c r="X587" s="12"/>
      <c r="Y587" s="12"/>
      <c r="Z587" s="13"/>
      <c r="AA587" s="14"/>
    </row>
    <row r="588" spans="1:27" ht="14.5" x14ac:dyDescent="0.3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19</v>
      </c>
      <c r="P588" s="12">
        <f t="shared" si="28"/>
        <v>80</v>
      </c>
      <c r="Q588" s="40">
        <f t="shared" si="29"/>
        <v>20</v>
      </c>
      <c r="R588" s="40">
        <f t="shared" si="30"/>
        <v>129.23000000000002</v>
      </c>
      <c r="S588" s="12"/>
      <c r="T588" s="12"/>
      <c r="U588" s="12"/>
      <c r="V588" s="12"/>
      <c r="W588" s="12"/>
      <c r="X588" s="12"/>
      <c r="Y588" s="12"/>
      <c r="Z588" s="13"/>
      <c r="AA588" s="14"/>
    </row>
    <row r="589" spans="1:27" ht="14.5" x14ac:dyDescent="0.3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38</v>
      </c>
      <c r="P589" s="12">
        <f t="shared" si="28"/>
        <v>280</v>
      </c>
      <c r="Q589" s="40">
        <f t="shared" si="29"/>
        <v>140</v>
      </c>
      <c r="R589" s="40">
        <f t="shared" si="30"/>
        <v>226</v>
      </c>
      <c r="S589" s="12"/>
      <c r="T589" s="12"/>
      <c r="U589" s="12"/>
      <c r="V589" s="12"/>
      <c r="W589" s="12"/>
      <c r="X589" s="12"/>
      <c r="Y589" s="12"/>
      <c r="Z589" s="13"/>
      <c r="AA589" s="14"/>
    </row>
    <row r="590" spans="1:27" ht="14.5" x14ac:dyDescent="0.3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38</v>
      </c>
      <c r="P590" s="12">
        <f t="shared" si="28"/>
        <v>80</v>
      </c>
      <c r="Q590" s="40">
        <f t="shared" si="29"/>
        <v>20</v>
      </c>
      <c r="R590" s="40">
        <f t="shared" si="30"/>
        <v>162.91</v>
      </c>
      <c r="S590" s="12"/>
      <c r="T590" s="12"/>
      <c r="U590" s="12"/>
      <c r="V590" s="12"/>
      <c r="W590" s="12"/>
      <c r="X590" s="12"/>
      <c r="Y590" s="12"/>
      <c r="Z590" s="13"/>
      <c r="AA590" s="14"/>
    </row>
    <row r="591" spans="1:27" ht="14.5" x14ac:dyDescent="0.3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19</v>
      </c>
      <c r="P591" s="12">
        <f t="shared" si="28"/>
        <v>280</v>
      </c>
      <c r="Q591" s="40">
        <f t="shared" si="29"/>
        <v>70</v>
      </c>
      <c r="R591" s="40">
        <f t="shared" si="30"/>
        <v>152.98000000000002</v>
      </c>
      <c r="S591" s="12"/>
      <c r="T591" s="12"/>
      <c r="U591" s="12"/>
      <c r="V591" s="12"/>
      <c r="W591" s="12"/>
      <c r="X591" s="12"/>
      <c r="Y591" s="12"/>
      <c r="Z591" s="13"/>
      <c r="AA591" s="14"/>
    </row>
    <row r="592" spans="1:27" ht="14.5" x14ac:dyDescent="0.3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38</v>
      </c>
      <c r="P592" s="12">
        <f t="shared" si="28"/>
        <v>80</v>
      </c>
      <c r="Q592" s="40">
        <f t="shared" si="29"/>
        <v>20</v>
      </c>
      <c r="R592" s="40">
        <f t="shared" si="30"/>
        <v>140</v>
      </c>
      <c r="S592" s="12"/>
      <c r="T592" s="12"/>
      <c r="U592" s="12"/>
      <c r="V592" s="12"/>
      <c r="W592" s="12"/>
      <c r="X592" s="12"/>
      <c r="Y592" s="12"/>
      <c r="Z592" s="13"/>
      <c r="AA592" s="14"/>
    </row>
    <row r="593" spans="1:27" ht="14.5" x14ac:dyDescent="0.3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19</v>
      </c>
      <c r="P593" s="12">
        <f t="shared" si="28"/>
        <v>280</v>
      </c>
      <c r="Q593" s="40">
        <f t="shared" si="29"/>
        <v>70</v>
      </c>
      <c r="R593" s="40">
        <f t="shared" si="30"/>
        <v>190</v>
      </c>
      <c r="S593" s="12"/>
      <c r="T593" s="12"/>
      <c r="U593" s="12"/>
      <c r="V593" s="12"/>
      <c r="W593" s="12"/>
      <c r="X593" s="12"/>
      <c r="Y593" s="12"/>
      <c r="Z593" s="13"/>
      <c r="AA593" s="14"/>
    </row>
    <row r="594" spans="1:27" ht="14.5" x14ac:dyDescent="0.3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38</v>
      </c>
      <c r="P594" s="12">
        <f t="shared" si="28"/>
        <v>280</v>
      </c>
      <c r="Q594" s="40">
        <f t="shared" si="29"/>
        <v>0</v>
      </c>
      <c r="R594" s="40">
        <f t="shared" si="30"/>
        <v>356.24</v>
      </c>
      <c r="S594" s="12"/>
      <c r="T594" s="12"/>
      <c r="U594" s="12"/>
      <c r="V594" s="12"/>
      <c r="W594" s="12"/>
      <c r="X594" s="12"/>
      <c r="Y594" s="12"/>
      <c r="Z594" s="13"/>
      <c r="AA594" s="14"/>
    </row>
    <row r="595" spans="1:27" ht="14.5" x14ac:dyDescent="0.3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19</v>
      </c>
      <c r="P595" s="12">
        <f t="shared" si="28"/>
        <v>280</v>
      </c>
      <c r="Q595" s="40">
        <f t="shared" si="29"/>
        <v>210</v>
      </c>
      <c r="R595" s="40">
        <f t="shared" si="30"/>
        <v>410</v>
      </c>
      <c r="S595" s="12"/>
      <c r="T595" s="12"/>
      <c r="U595" s="12"/>
      <c r="V595" s="12"/>
      <c r="W595" s="12"/>
      <c r="X595" s="12"/>
      <c r="Y595" s="12"/>
      <c r="Z595" s="13"/>
      <c r="AA595" s="14"/>
    </row>
    <row r="596" spans="1:27" ht="14.5" x14ac:dyDescent="0.3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19</v>
      </c>
      <c r="P596" s="12">
        <f t="shared" si="28"/>
        <v>80</v>
      </c>
      <c r="Q596" s="40">
        <f t="shared" si="29"/>
        <v>40</v>
      </c>
      <c r="R596" s="40">
        <f t="shared" si="30"/>
        <v>220</v>
      </c>
      <c r="S596" s="12"/>
      <c r="T596" s="12"/>
      <c r="U596" s="12"/>
      <c r="V596" s="12"/>
      <c r="W596" s="12"/>
      <c r="X596" s="12"/>
      <c r="Y596" s="12"/>
      <c r="Z596" s="13"/>
      <c r="AA596" s="14"/>
    </row>
    <row r="597" spans="1:27" ht="14.5" x14ac:dyDescent="0.3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19</v>
      </c>
      <c r="P597" s="12">
        <f t="shared" si="28"/>
        <v>80</v>
      </c>
      <c r="Q597" s="40">
        <f t="shared" si="29"/>
        <v>20</v>
      </c>
      <c r="R597" s="40">
        <f t="shared" si="30"/>
        <v>61.36</v>
      </c>
      <c r="S597" s="12"/>
      <c r="T597" s="12"/>
      <c r="U597" s="12"/>
      <c r="V597" s="12"/>
      <c r="W597" s="12"/>
      <c r="X597" s="12"/>
      <c r="Y597" s="12"/>
      <c r="Z597" s="13"/>
      <c r="AA597" s="14"/>
    </row>
    <row r="598" spans="1:27" ht="14.5" x14ac:dyDescent="0.3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19</v>
      </c>
      <c r="P598" s="12">
        <f t="shared" si="28"/>
        <v>280</v>
      </c>
      <c r="Q598" s="40">
        <f t="shared" si="29"/>
        <v>70</v>
      </c>
      <c r="R598" s="40">
        <f t="shared" si="30"/>
        <v>737.79</v>
      </c>
      <c r="S598" s="12"/>
      <c r="T598" s="12"/>
      <c r="U598" s="12"/>
      <c r="V598" s="12"/>
      <c r="W598" s="12"/>
      <c r="X598" s="12"/>
      <c r="Y598" s="12"/>
      <c r="Z598" s="13"/>
      <c r="AA598" s="14"/>
    </row>
    <row r="599" spans="1:27" ht="14.5" x14ac:dyDescent="0.3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38</v>
      </c>
      <c r="P599" s="12">
        <f t="shared" si="28"/>
        <v>80</v>
      </c>
      <c r="Q599" s="40">
        <f t="shared" si="29"/>
        <v>20</v>
      </c>
      <c r="R599" s="40">
        <f t="shared" si="30"/>
        <v>56.74</v>
      </c>
      <c r="S599" s="12"/>
      <c r="T599" s="12"/>
      <c r="U599" s="12"/>
      <c r="V599" s="12"/>
      <c r="W599" s="12"/>
      <c r="X599" s="12"/>
      <c r="Y599" s="12"/>
      <c r="Z599" s="13"/>
      <c r="AA599" s="14"/>
    </row>
    <row r="600" spans="1:27" ht="14.5" x14ac:dyDescent="0.3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38</v>
      </c>
      <c r="P600" s="12">
        <f t="shared" si="28"/>
        <v>80</v>
      </c>
      <c r="Q600" s="40">
        <f t="shared" si="29"/>
        <v>20</v>
      </c>
      <c r="R600" s="40">
        <f t="shared" si="30"/>
        <v>111.29</v>
      </c>
      <c r="S600" s="12"/>
      <c r="T600" s="12"/>
      <c r="U600" s="12"/>
      <c r="V600" s="12"/>
      <c r="W600" s="12"/>
      <c r="X600" s="12"/>
      <c r="Y600" s="12"/>
      <c r="Z600" s="13"/>
      <c r="AA600" s="14"/>
    </row>
    <row r="601" spans="1:27" ht="14.5" x14ac:dyDescent="0.3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19</v>
      </c>
      <c r="P601" s="12">
        <f t="shared" si="28"/>
        <v>80</v>
      </c>
      <c r="Q601" s="40">
        <f t="shared" si="29"/>
        <v>20</v>
      </c>
      <c r="R601" s="40">
        <f t="shared" si="30"/>
        <v>41.33</v>
      </c>
      <c r="S601" s="12"/>
      <c r="T601" s="12"/>
      <c r="U601" s="12"/>
      <c r="V601" s="12"/>
      <c r="W601" s="12"/>
      <c r="X601" s="15"/>
      <c r="Y601" s="15"/>
      <c r="Z601" s="13"/>
      <c r="AA601" s="14"/>
    </row>
    <row r="602" spans="1:27" ht="14.5" x14ac:dyDescent="0.3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38</v>
      </c>
      <c r="P602" s="12">
        <f t="shared" si="28"/>
        <v>280</v>
      </c>
      <c r="Q602" s="40">
        <f t="shared" si="29"/>
        <v>1050</v>
      </c>
      <c r="R602" s="40">
        <f t="shared" si="30"/>
        <v>1561.16</v>
      </c>
      <c r="S602" s="12"/>
      <c r="T602" s="12"/>
      <c r="U602" s="12"/>
      <c r="V602" s="12"/>
      <c r="W602" s="12"/>
      <c r="X602" s="12"/>
      <c r="Y602" s="12"/>
      <c r="Z602" s="13"/>
      <c r="AA602" s="14"/>
    </row>
    <row r="603" spans="1:27" ht="14.5" x14ac:dyDescent="0.3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27</v>
      </c>
      <c r="P603" s="12">
        <f t="shared" si="28"/>
        <v>80</v>
      </c>
      <c r="Q603" s="40">
        <f t="shared" si="29"/>
        <v>40</v>
      </c>
      <c r="R603" s="40">
        <f t="shared" si="30"/>
        <v>64.41</v>
      </c>
      <c r="S603" s="12"/>
      <c r="T603" s="12"/>
      <c r="U603" s="12"/>
      <c r="V603" s="12"/>
      <c r="W603" s="12"/>
      <c r="X603" s="12"/>
      <c r="Y603" s="12"/>
      <c r="Z603" s="13"/>
      <c r="AA603" s="14"/>
    </row>
    <row r="604" spans="1:27" ht="14.5" x14ac:dyDescent="0.3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7" t="s">
        <v>38</v>
      </c>
      <c r="P604" s="12">
        <f t="shared" si="28"/>
        <v>280</v>
      </c>
      <c r="Q604" s="40">
        <f t="shared" si="29"/>
        <v>140</v>
      </c>
      <c r="R604" s="40">
        <f t="shared" si="30"/>
        <v>194.18</v>
      </c>
      <c r="S604" s="12"/>
      <c r="T604" s="12"/>
      <c r="U604" s="12"/>
      <c r="V604" s="12"/>
      <c r="W604" s="12"/>
      <c r="X604" s="12"/>
      <c r="Y604" s="12"/>
      <c r="Z604" s="13"/>
      <c r="AA604" s="14"/>
    </row>
    <row r="605" spans="1:27" ht="14.5" x14ac:dyDescent="0.3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27</v>
      </c>
      <c r="P605" s="12">
        <f t="shared" si="28"/>
        <v>80</v>
      </c>
      <c r="Q605" s="40">
        <f t="shared" si="29"/>
        <v>20</v>
      </c>
      <c r="R605" s="40">
        <f t="shared" si="30"/>
        <v>113.6</v>
      </c>
      <c r="S605" s="12"/>
      <c r="T605" s="12"/>
      <c r="U605" s="12"/>
      <c r="V605" s="12"/>
      <c r="W605" s="12"/>
      <c r="X605" s="12"/>
      <c r="Y605" s="12"/>
      <c r="Z605" s="13"/>
      <c r="AA605" s="14"/>
    </row>
    <row r="606" spans="1:27" ht="14.5" x14ac:dyDescent="0.3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27</v>
      </c>
      <c r="P606" s="12">
        <f t="shared" si="28"/>
        <v>80</v>
      </c>
      <c r="Q606" s="40">
        <f t="shared" si="29"/>
        <v>20</v>
      </c>
      <c r="R606" s="40">
        <f t="shared" si="30"/>
        <v>830.3</v>
      </c>
      <c r="S606" s="12"/>
      <c r="T606" s="12"/>
      <c r="U606" s="12"/>
      <c r="V606" s="12"/>
      <c r="W606" s="12"/>
      <c r="X606" s="12"/>
      <c r="Y606" s="12"/>
      <c r="Z606" s="13"/>
      <c r="AA606" s="14"/>
    </row>
    <row r="607" spans="1:27" ht="14.5" x14ac:dyDescent="0.3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19</v>
      </c>
      <c r="P607" s="12">
        <f t="shared" si="28"/>
        <v>80</v>
      </c>
      <c r="Q607" s="40">
        <f t="shared" si="29"/>
        <v>40</v>
      </c>
      <c r="R607" s="40">
        <f t="shared" si="30"/>
        <v>131.04000000000002</v>
      </c>
      <c r="S607" s="12"/>
      <c r="T607" s="12"/>
      <c r="U607" s="12"/>
      <c r="V607" s="12"/>
      <c r="W607" s="12"/>
      <c r="X607" s="12"/>
      <c r="Y607" s="12"/>
      <c r="Z607" s="13"/>
      <c r="AA607" s="14"/>
    </row>
    <row r="608" spans="1:27" ht="14.5" x14ac:dyDescent="0.3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38</v>
      </c>
      <c r="P608" s="12">
        <f t="shared" si="28"/>
        <v>80</v>
      </c>
      <c r="Q608" s="40">
        <f t="shared" si="29"/>
        <v>20</v>
      </c>
      <c r="R608" s="40">
        <f t="shared" si="30"/>
        <v>102.79</v>
      </c>
      <c r="S608" s="12"/>
      <c r="T608" s="12"/>
      <c r="U608" s="12"/>
      <c r="V608" s="12"/>
      <c r="W608" s="12"/>
      <c r="X608" s="12"/>
      <c r="Y608" s="12"/>
      <c r="Z608" s="13"/>
      <c r="AA608" s="14"/>
    </row>
    <row r="609" spans="1:27" ht="14.5" x14ac:dyDescent="0.3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7" t="s">
        <v>372</v>
      </c>
      <c r="P609" s="12">
        <f t="shared" si="28"/>
        <v>80</v>
      </c>
      <c r="Q609" s="40">
        <f t="shared" si="29"/>
        <v>240</v>
      </c>
      <c r="R609" s="40">
        <f t="shared" si="30"/>
        <v>466.77</v>
      </c>
      <c r="S609" s="12"/>
      <c r="T609" s="12"/>
      <c r="U609" s="12"/>
      <c r="V609" s="12"/>
      <c r="W609" s="12"/>
      <c r="X609" s="12"/>
      <c r="Y609" s="12"/>
      <c r="Z609" s="13"/>
      <c r="AA609" s="14"/>
    </row>
    <row r="610" spans="1:27" ht="14.5" x14ac:dyDescent="0.3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19</v>
      </c>
      <c r="P610" s="12">
        <f t="shared" si="28"/>
        <v>280</v>
      </c>
      <c r="Q610" s="40">
        <f t="shared" si="29"/>
        <v>0</v>
      </c>
      <c r="R610" s="40">
        <f t="shared" si="30"/>
        <v>106.65</v>
      </c>
      <c r="S610" s="12"/>
      <c r="T610" s="12"/>
      <c r="U610" s="12"/>
      <c r="V610" s="12"/>
      <c r="W610" s="12"/>
      <c r="X610" s="12"/>
      <c r="Y610" s="12"/>
      <c r="Z610" s="13"/>
      <c r="AA610" s="14"/>
    </row>
    <row r="611" spans="1:27" ht="14.5" x14ac:dyDescent="0.3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38</v>
      </c>
      <c r="P611" s="12">
        <f t="shared" si="28"/>
        <v>280</v>
      </c>
      <c r="Q611" s="40">
        <f t="shared" si="29"/>
        <v>70</v>
      </c>
      <c r="R611" s="40">
        <f t="shared" si="30"/>
        <v>178.93</v>
      </c>
      <c r="S611" s="12"/>
      <c r="T611" s="12"/>
      <c r="U611" s="12"/>
      <c r="V611" s="12"/>
      <c r="W611" s="12"/>
      <c r="X611" s="12"/>
      <c r="Y611" s="12"/>
      <c r="Z611" s="13"/>
      <c r="AA611" s="14"/>
    </row>
    <row r="612" spans="1:27" ht="14.5" x14ac:dyDescent="0.3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19</v>
      </c>
      <c r="P612" s="12">
        <f t="shared" si="28"/>
        <v>80</v>
      </c>
      <c r="Q612" s="40">
        <f t="shared" si="29"/>
        <v>80</v>
      </c>
      <c r="R612" s="40">
        <f t="shared" si="30"/>
        <v>350.06</v>
      </c>
      <c r="S612" s="12"/>
      <c r="T612" s="12"/>
      <c r="U612" s="12"/>
      <c r="V612" s="12"/>
      <c r="W612" s="12"/>
      <c r="X612" s="12"/>
      <c r="Y612" s="12"/>
      <c r="Z612" s="13"/>
      <c r="AA612" s="14"/>
    </row>
    <row r="613" spans="1:27" ht="14.5" x14ac:dyDescent="0.3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19</v>
      </c>
      <c r="P613" s="12">
        <f t="shared" si="28"/>
        <v>280</v>
      </c>
      <c r="Q613" s="40">
        <f t="shared" si="29"/>
        <v>70</v>
      </c>
      <c r="R613" s="40">
        <f t="shared" si="30"/>
        <v>215.9</v>
      </c>
      <c r="S613" s="12"/>
      <c r="T613" s="12"/>
      <c r="U613" s="12"/>
      <c r="V613" s="12"/>
      <c r="W613" s="12"/>
      <c r="X613" s="12"/>
      <c r="Y613" s="12"/>
      <c r="Z613" s="13"/>
      <c r="AA613" s="14"/>
    </row>
    <row r="614" spans="1:27" ht="14.5" x14ac:dyDescent="0.3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19</v>
      </c>
      <c r="P614" s="12">
        <f t="shared" si="28"/>
        <v>80</v>
      </c>
      <c r="Q614" s="40">
        <f t="shared" si="29"/>
        <v>20</v>
      </c>
      <c r="R614" s="40">
        <f t="shared" si="30"/>
        <v>170.36</v>
      </c>
      <c r="S614" s="12"/>
      <c r="T614" s="12"/>
      <c r="U614" s="12"/>
      <c r="V614" s="12"/>
      <c r="W614" s="12"/>
      <c r="X614" s="12"/>
      <c r="Y614" s="12"/>
      <c r="Z614" s="13"/>
      <c r="AA614" s="14"/>
    </row>
    <row r="615" spans="1:27" ht="14.5" x14ac:dyDescent="0.3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7" t="s">
        <v>38</v>
      </c>
      <c r="P615" s="12">
        <f t="shared" si="28"/>
        <v>80</v>
      </c>
      <c r="Q615" s="40">
        <f t="shared" si="29"/>
        <v>20</v>
      </c>
      <c r="R615" s="40">
        <f t="shared" si="30"/>
        <v>147.4</v>
      </c>
      <c r="S615" s="12"/>
      <c r="T615" s="12"/>
      <c r="U615" s="12"/>
      <c r="V615" s="12"/>
      <c r="W615" s="12"/>
      <c r="X615" s="12"/>
      <c r="Y615" s="12"/>
      <c r="Z615" s="13"/>
      <c r="AA615" s="14"/>
    </row>
    <row r="616" spans="1:27" ht="14.5" x14ac:dyDescent="0.3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19</v>
      </c>
      <c r="P616" s="12">
        <f t="shared" si="28"/>
        <v>280</v>
      </c>
      <c r="Q616" s="40">
        <f t="shared" si="29"/>
        <v>70</v>
      </c>
      <c r="R616" s="40">
        <f t="shared" si="30"/>
        <v>212.51</v>
      </c>
      <c r="S616" s="12"/>
      <c r="T616" s="12"/>
      <c r="U616" s="12"/>
      <c r="V616" s="12"/>
      <c r="W616" s="12"/>
      <c r="X616" s="12"/>
      <c r="Y616" s="12"/>
      <c r="Z616" s="13"/>
      <c r="AA616" s="14"/>
    </row>
    <row r="617" spans="1:27" ht="14.5" x14ac:dyDescent="0.3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19</v>
      </c>
      <c r="P617" s="12">
        <f t="shared" si="28"/>
        <v>80</v>
      </c>
      <c r="Q617" s="40">
        <f t="shared" si="29"/>
        <v>20</v>
      </c>
      <c r="R617" s="40">
        <f t="shared" si="30"/>
        <v>52</v>
      </c>
      <c r="S617" s="12"/>
      <c r="T617" s="12"/>
      <c r="U617" s="12"/>
      <c r="V617" s="12"/>
      <c r="W617" s="12"/>
      <c r="X617" s="12"/>
      <c r="Y617" s="12"/>
      <c r="Z617" s="13"/>
      <c r="AA617" s="14"/>
    </row>
    <row r="618" spans="1:27" ht="14.5" x14ac:dyDescent="0.3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38</v>
      </c>
      <c r="P618" s="12">
        <f t="shared" si="28"/>
        <v>80</v>
      </c>
      <c r="Q618" s="40">
        <f t="shared" si="29"/>
        <v>20</v>
      </c>
      <c r="R618" s="40">
        <f t="shared" si="30"/>
        <v>81.09</v>
      </c>
      <c r="S618" s="12"/>
      <c r="T618" s="12"/>
      <c r="U618" s="12"/>
      <c r="V618" s="12"/>
      <c r="W618" s="12"/>
      <c r="X618" s="12"/>
      <c r="Y618" s="12"/>
      <c r="Z618" s="13"/>
      <c r="AA618" s="14"/>
    </row>
    <row r="619" spans="1:27" ht="14.5" x14ac:dyDescent="0.3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19</v>
      </c>
      <c r="P619" s="12">
        <f t="shared" si="28"/>
        <v>280</v>
      </c>
      <c r="Q619" s="40">
        <f t="shared" si="29"/>
        <v>280</v>
      </c>
      <c r="R619" s="40">
        <f t="shared" si="30"/>
        <v>451.26</v>
      </c>
      <c r="S619" s="12"/>
      <c r="T619" s="12"/>
      <c r="U619" s="12"/>
      <c r="V619" s="12"/>
      <c r="W619" s="12"/>
      <c r="X619" s="12"/>
      <c r="Y619" s="12"/>
      <c r="Z619" s="13"/>
      <c r="AA619" s="14"/>
    </row>
    <row r="620" spans="1:27" ht="14.5" x14ac:dyDescent="0.3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19</v>
      </c>
      <c r="P620" s="12">
        <f t="shared" si="28"/>
        <v>80</v>
      </c>
      <c r="Q620" s="40">
        <f t="shared" si="29"/>
        <v>140</v>
      </c>
      <c r="R620" s="40">
        <f t="shared" si="30"/>
        <v>232.75</v>
      </c>
      <c r="S620" s="12"/>
      <c r="T620" s="12"/>
      <c r="U620" s="12"/>
      <c r="V620" s="12"/>
      <c r="W620" s="12"/>
      <c r="X620" s="12"/>
      <c r="Y620" s="12"/>
      <c r="Z620" s="13"/>
      <c r="AA620" s="14"/>
    </row>
    <row r="621" spans="1:27" ht="14.5" x14ac:dyDescent="0.3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19</v>
      </c>
      <c r="P621" s="12">
        <f t="shared" si="28"/>
        <v>280</v>
      </c>
      <c r="Q621" s="40">
        <f t="shared" si="29"/>
        <v>140</v>
      </c>
      <c r="R621" s="40">
        <f t="shared" si="30"/>
        <v>314.76</v>
      </c>
      <c r="S621" s="12"/>
      <c r="T621" s="12"/>
      <c r="U621" s="12"/>
      <c r="V621" s="12"/>
      <c r="W621" s="12"/>
      <c r="X621" s="12"/>
      <c r="Y621" s="12"/>
      <c r="Z621" s="13"/>
      <c r="AA621" s="14"/>
    </row>
    <row r="622" spans="1:27" ht="14.5" x14ac:dyDescent="0.3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38</v>
      </c>
      <c r="P622" s="12">
        <f t="shared" si="28"/>
        <v>80</v>
      </c>
      <c r="Q622" s="40">
        <f t="shared" si="29"/>
        <v>20</v>
      </c>
      <c r="R622" s="40">
        <f t="shared" si="30"/>
        <v>53.57</v>
      </c>
      <c r="S622" s="12"/>
      <c r="T622" s="12"/>
      <c r="U622" s="12"/>
      <c r="V622" s="12"/>
      <c r="W622" s="12"/>
      <c r="X622" s="12"/>
      <c r="Y622" s="12"/>
      <c r="Z622" s="13"/>
      <c r="AA622" s="14"/>
    </row>
    <row r="623" spans="1:27" ht="14.5" x14ac:dyDescent="0.3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7" t="s">
        <v>372</v>
      </c>
      <c r="P623" s="12">
        <f t="shared" si="28"/>
        <v>80</v>
      </c>
      <c r="Q623" s="40">
        <f t="shared" si="29"/>
        <v>20</v>
      </c>
      <c r="R623" s="40">
        <f t="shared" si="30"/>
        <v>242.34</v>
      </c>
      <c r="S623" s="12"/>
      <c r="T623" s="12"/>
      <c r="U623" s="12"/>
      <c r="V623" s="12"/>
      <c r="W623" s="12"/>
      <c r="X623" s="12"/>
      <c r="Y623" s="12"/>
      <c r="Z623" s="13"/>
      <c r="AA623" s="14"/>
    </row>
    <row r="624" spans="1:27" ht="14.5" x14ac:dyDescent="0.3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38</v>
      </c>
      <c r="P624" s="12">
        <f t="shared" si="28"/>
        <v>80</v>
      </c>
      <c r="Q624" s="40">
        <f t="shared" si="29"/>
        <v>100</v>
      </c>
      <c r="R624" s="40">
        <f t="shared" si="30"/>
        <v>253.94</v>
      </c>
      <c r="S624" s="12"/>
      <c r="T624" s="12"/>
      <c r="U624" s="12"/>
      <c r="V624" s="12"/>
      <c r="W624" s="12"/>
      <c r="X624" s="12"/>
      <c r="Y624" s="12"/>
      <c r="Z624" s="13"/>
      <c r="AA624" s="14"/>
    </row>
    <row r="625" spans="1:27" ht="14.5" x14ac:dyDescent="0.3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38</v>
      </c>
      <c r="P625" s="12">
        <f t="shared" si="28"/>
        <v>80</v>
      </c>
      <c r="Q625" s="40">
        <f t="shared" si="29"/>
        <v>60</v>
      </c>
      <c r="R625" s="40">
        <f t="shared" si="30"/>
        <v>90</v>
      </c>
      <c r="S625" s="12"/>
      <c r="T625" s="12"/>
      <c r="U625" s="12"/>
      <c r="V625" s="12"/>
      <c r="W625" s="12"/>
      <c r="X625" s="12"/>
      <c r="Y625" s="12"/>
      <c r="Z625" s="13"/>
      <c r="AA625" s="14"/>
    </row>
    <row r="626" spans="1:27" ht="14.5" x14ac:dyDescent="0.3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19</v>
      </c>
      <c r="P626" s="12">
        <f t="shared" si="28"/>
        <v>80</v>
      </c>
      <c r="Q626" s="40">
        <f t="shared" si="29"/>
        <v>20</v>
      </c>
      <c r="R626" s="40">
        <f t="shared" si="30"/>
        <v>39</v>
      </c>
      <c r="S626" s="12"/>
      <c r="T626" s="12"/>
      <c r="U626" s="12"/>
      <c r="V626" s="12"/>
      <c r="W626" s="12"/>
      <c r="X626" s="12"/>
      <c r="Y626" s="12"/>
      <c r="Z626" s="13"/>
      <c r="AA626" s="14"/>
    </row>
    <row r="627" spans="1:27" ht="14.5" x14ac:dyDescent="0.3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19</v>
      </c>
      <c r="P627" s="12">
        <f t="shared" si="28"/>
        <v>80</v>
      </c>
      <c r="Q627" s="40">
        <f t="shared" si="29"/>
        <v>20</v>
      </c>
      <c r="R627" s="40">
        <f t="shared" si="30"/>
        <v>95.18</v>
      </c>
      <c r="S627" s="12"/>
      <c r="T627" s="12"/>
      <c r="U627" s="12"/>
      <c r="V627" s="12"/>
      <c r="W627" s="15"/>
      <c r="X627" s="15"/>
      <c r="Y627" s="15"/>
      <c r="Z627" s="13"/>
      <c r="AA627" s="14"/>
    </row>
    <row r="628" spans="1:27" ht="14.5" x14ac:dyDescent="0.3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19</v>
      </c>
      <c r="P628" s="12">
        <f t="shared" si="28"/>
        <v>80</v>
      </c>
      <c r="Q628" s="40">
        <f t="shared" si="29"/>
        <v>60</v>
      </c>
      <c r="R628" s="40">
        <f t="shared" si="30"/>
        <v>1240.1600000000001</v>
      </c>
      <c r="S628" s="12"/>
      <c r="T628" s="12"/>
      <c r="U628" s="12"/>
      <c r="V628" s="12"/>
      <c r="W628" s="12"/>
      <c r="X628" s="12"/>
      <c r="Y628" s="12"/>
      <c r="Z628" s="13"/>
      <c r="AA628" s="14"/>
    </row>
    <row r="629" spans="1:27" ht="14.5" x14ac:dyDescent="0.3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7" t="s">
        <v>38</v>
      </c>
      <c r="P629" s="12">
        <f t="shared" si="28"/>
        <v>280</v>
      </c>
      <c r="Q629" s="40">
        <f t="shared" si="29"/>
        <v>560</v>
      </c>
      <c r="R629" s="40">
        <f t="shared" si="30"/>
        <v>685.78</v>
      </c>
      <c r="S629" s="12"/>
      <c r="T629" s="12"/>
      <c r="U629" s="12"/>
      <c r="V629" s="12"/>
      <c r="W629" s="12"/>
      <c r="X629" s="12"/>
      <c r="Y629" s="12"/>
      <c r="Z629" s="13"/>
      <c r="AA629" s="14"/>
    </row>
    <row r="630" spans="1:27" ht="14.5" x14ac:dyDescent="0.3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19</v>
      </c>
      <c r="P630" s="12">
        <f t="shared" si="28"/>
        <v>80</v>
      </c>
      <c r="Q630" s="40">
        <f t="shared" si="29"/>
        <v>20</v>
      </c>
      <c r="R630" s="40">
        <f t="shared" si="30"/>
        <v>95.08</v>
      </c>
      <c r="S630" s="12"/>
      <c r="T630" s="12"/>
      <c r="U630" s="12"/>
      <c r="V630" s="12"/>
      <c r="W630" s="12"/>
      <c r="X630" s="12"/>
      <c r="Y630" s="12"/>
      <c r="Z630" s="13"/>
      <c r="AA630" s="14"/>
    </row>
    <row r="631" spans="1:27" ht="14.5" x14ac:dyDescent="0.3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38</v>
      </c>
      <c r="P631" s="12">
        <f t="shared" si="28"/>
        <v>280</v>
      </c>
      <c r="Q631" s="40">
        <f t="shared" si="29"/>
        <v>140</v>
      </c>
      <c r="R631" s="40">
        <f t="shared" si="30"/>
        <v>243.18</v>
      </c>
      <c r="S631" s="12"/>
      <c r="T631" s="12"/>
      <c r="U631" s="12"/>
      <c r="V631" s="12"/>
      <c r="W631" s="12"/>
      <c r="X631" s="12"/>
      <c r="Y631" s="12"/>
      <c r="Z631" s="13"/>
      <c r="AA631" s="14"/>
    </row>
    <row r="632" spans="1:27" ht="14.5" x14ac:dyDescent="0.3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19</v>
      </c>
      <c r="P632" s="12">
        <f t="shared" si="28"/>
        <v>280</v>
      </c>
      <c r="Q632" s="40">
        <f t="shared" si="29"/>
        <v>0</v>
      </c>
      <c r="R632" s="40">
        <f t="shared" si="30"/>
        <v>591.75</v>
      </c>
      <c r="S632" s="12"/>
      <c r="T632" s="12"/>
      <c r="U632" s="12"/>
      <c r="V632" s="12"/>
      <c r="W632" s="12"/>
      <c r="X632" s="12"/>
      <c r="Y632" s="12"/>
      <c r="Z632" s="13"/>
      <c r="AA632" s="14"/>
    </row>
    <row r="633" spans="1:27" ht="14.5" x14ac:dyDescent="0.3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38</v>
      </c>
      <c r="P633" s="12">
        <f t="shared" si="28"/>
        <v>80</v>
      </c>
      <c r="Q633" s="40">
        <f t="shared" si="29"/>
        <v>20</v>
      </c>
      <c r="R633" s="40">
        <f t="shared" si="30"/>
        <v>45.71</v>
      </c>
      <c r="S633" s="12"/>
      <c r="T633" s="12"/>
      <c r="U633" s="12"/>
      <c r="V633" s="12"/>
      <c r="W633" s="12"/>
      <c r="X633" s="12"/>
      <c r="Y633" s="12"/>
      <c r="Z633" s="13"/>
      <c r="AA633" s="14"/>
    </row>
    <row r="634" spans="1:27" ht="14.5" x14ac:dyDescent="0.3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19</v>
      </c>
      <c r="P634" s="12">
        <f t="shared" si="28"/>
        <v>80</v>
      </c>
      <c r="Q634" s="40">
        <f t="shared" si="29"/>
        <v>20</v>
      </c>
      <c r="R634" s="40">
        <f t="shared" si="30"/>
        <v>56.75</v>
      </c>
      <c r="S634" s="12"/>
      <c r="T634" s="12"/>
      <c r="U634" s="12"/>
      <c r="V634" s="12"/>
      <c r="W634" s="12"/>
      <c r="X634" s="12"/>
      <c r="Y634" s="12"/>
      <c r="Z634" s="13"/>
      <c r="AA634" s="14"/>
    </row>
    <row r="635" spans="1:27" ht="14.5" x14ac:dyDescent="0.3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38</v>
      </c>
      <c r="P635" s="12">
        <f t="shared" si="28"/>
        <v>80</v>
      </c>
      <c r="Q635" s="40">
        <f t="shared" si="29"/>
        <v>20</v>
      </c>
      <c r="R635" s="40">
        <f t="shared" si="30"/>
        <v>148.68</v>
      </c>
      <c r="S635" s="12"/>
      <c r="T635" s="12"/>
      <c r="U635" s="12"/>
      <c r="V635" s="12"/>
      <c r="W635" s="12"/>
      <c r="X635" s="12"/>
      <c r="Y635" s="12"/>
      <c r="Z635" s="13"/>
      <c r="AA635" s="14"/>
    </row>
    <row r="636" spans="1:27" ht="14.5" x14ac:dyDescent="0.3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19</v>
      </c>
      <c r="P636" s="12">
        <f t="shared" si="28"/>
        <v>80</v>
      </c>
      <c r="Q636" s="40">
        <f t="shared" si="29"/>
        <v>100</v>
      </c>
      <c r="R636" s="40">
        <f t="shared" si="30"/>
        <v>340.55</v>
      </c>
      <c r="S636" s="12"/>
      <c r="T636" s="12"/>
      <c r="U636" s="12"/>
      <c r="V636" s="12"/>
      <c r="W636" s="12"/>
      <c r="X636" s="12"/>
      <c r="Y636" s="12"/>
      <c r="Z636" s="13"/>
      <c r="AA636" s="14"/>
    </row>
    <row r="637" spans="1:27" ht="14.5" x14ac:dyDescent="0.3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38</v>
      </c>
      <c r="P637" s="12">
        <f t="shared" si="28"/>
        <v>280</v>
      </c>
      <c r="Q637" s="40">
        <f t="shared" si="29"/>
        <v>140</v>
      </c>
      <c r="R637" s="40">
        <f t="shared" si="30"/>
        <v>497.98</v>
      </c>
      <c r="S637" s="12"/>
      <c r="T637" s="12"/>
      <c r="U637" s="12"/>
      <c r="V637" s="12"/>
      <c r="W637" s="12"/>
      <c r="X637" s="12"/>
      <c r="Y637" s="12"/>
      <c r="Z637" s="13"/>
      <c r="AA637" s="14"/>
    </row>
    <row r="638" spans="1:27" ht="14.5" x14ac:dyDescent="0.3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38</v>
      </c>
      <c r="P638" s="12">
        <f t="shared" si="28"/>
        <v>80</v>
      </c>
      <c r="Q638" s="40">
        <f t="shared" si="29"/>
        <v>40</v>
      </c>
      <c r="R638" s="40">
        <f t="shared" si="30"/>
        <v>46.4</v>
      </c>
      <c r="S638" s="12"/>
      <c r="T638" s="12"/>
      <c r="U638" s="12"/>
      <c r="V638" s="12"/>
      <c r="W638" s="12"/>
      <c r="X638" s="12"/>
      <c r="Y638" s="12"/>
      <c r="Z638" s="13"/>
      <c r="AA638" s="14"/>
    </row>
    <row r="639" spans="1:27" ht="14.5" x14ac:dyDescent="0.3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7" t="s">
        <v>372</v>
      </c>
      <c r="P639" s="12">
        <f t="shared" si="28"/>
        <v>280</v>
      </c>
      <c r="Q639" s="40">
        <f t="shared" si="29"/>
        <v>280</v>
      </c>
      <c r="R639" s="40">
        <f t="shared" si="30"/>
        <v>462.08000000000004</v>
      </c>
      <c r="S639" s="12"/>
      <c r="T639" s="12"/>
      <c r="U639" s="12"/>
      <c r="V639" s="12"/>
      <c r="W639" s="12"/>
      <c r="X639" s="12"/>
      <c r="Y639" s="12"/>
      <c r="Z639" s="13"/>
      <c r="AA639" s="14"/>
    </row>
    <row r="640" spans="1:27" ht="14.5" x14ac:dyDescent="0.3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19</v>
      </c>
      <c r="P640" s="12">
        <f t="shared" si="28"/>
        <v>280</v>
      </c>
      <c r="Q640" s="40">
        <f t="shared" si="29"/>
        <v>70</v>
      </c>
      <c r="R640" s="40">
        <f t="shared" si="30"/>
        <v>219.24</v>
      </c>
      <c r="S640" s="12"/>
      <c r="T640" s="12"/>
      <c r="U640" s="12"/>
      <c r="V640" s="12"/>
      <c r="W640" s="12"/>
      <c r="X640" s="12"/>
      <c r="Y640" s="12"/>
      <c r="Z640" s="13"/>
      <c r="AA640" s="14"/>
    </row>
    <row r="641" spans="1:27" ht="14.5" x14ac:dyDescent="0.3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391</v>
      </c>
      <c r="P641" s="12">
        <f t="shared" si="28"/>
        <v>280</v>
      </c>
      <c r="Q641" s="40">
        <f t="shared" si="29"/>
        <v>70</v>
      </c>
      <c r="R641" s="40">
        <f t="shared" si="30"/>
        <v>96.59</v>
      </c>
      <c r="S641" s="12"/>
      <c r="T641" s="12"/>
      <c r="U641" s="12"/>
      <c r="V641" s="12"/>
      <c r="W641" s="12"/>
      <c r="X641" s="12"/>
      <c r="Y641" s="12"/>
      <c r="Z641" s="13"/>
      <c r="AA641" s="14"/>
    </row>
    <row r="642" spans="1:27" ht="14.5" x14ac:dyDescent="0.3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19</v>
      </c>
      <c r="P642" s="12">
        <f t="shared" ref="P642:P705" si="31">H642*I642</f>
        <v>80</v>
      </c>
      <c r="Q642" s="40">
        <f t="shared" ref="Q642:Q705" si="32">P642*L642</f>
        <v>40</v>
      </c>
      <c r="R642" s="40">
        <f t="shared" ref="R642:R705" si="33">Q642+M642</f>
        <v>69.73</v>
      </c>
      <c r="S642" s="12"/>
      <c r="T642" s="12"/>
      <c r="U642" s="12"/>
      <c r="V642" s="12"/>
      <c r="W642" s="12"/>
      <c r="X642" s="12"/>
      <c r="Y642" s="12"/>
      <c r="Z642" s="13"/>
      <c r="AA642" s="14"/>
    </row>
    <row r="643" spans="1:27" ht="14.5" x14ac:dyDescent="0.3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19</v>
      </c>
      <c r="P643" s="12">
        <f t="shared" si="31"/>
        <v>80</v>
      </c>
      <c r="Q643" s="40">
        <f t="shared" si="32"/>
        <v>20</v>
      </c>
      <c r="R643" s="40">
        <f t="shared" si="33"/>
        <v>41.33</v>
      </c>
      <c r="S643" s="12"/>
      <c r="T643" s="12"/>
      <c r="U643" s="12"/>
      <c r="V643" s="12"/>
      <c r="W643" s="12"/>
      <c r="X643" s="12"/>
      <c r="Y643" s="12"/>
      <c r="Z643" s="13"/>
      <c r="AA643" s="14"/>
    </row>
    <row r="644" spans="1:27" ht="14.5" x14ac:dyDescent="0.3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19</v>
      </c>
      <c r="P644" s="12">
        <f t="shared" si="31"/>
        <v>80</v>
      </c>
      <c r="Q644" s="40">
        <f t="shared" si="32"/>
        <v>20</v>
      </c>
      <c r="R644" s="40">
        <f t="shared" si="33"/>
        <v>84.17</v>
      </c>
      <c r="S644" s="12"/>
      <c r="T644" s="12"/>
      <c r="U644" s="12"/>
      <c r="V644" s="12"/>
      <c r="W644" s="12"/>
      <c r="X644" s="12"/>
      <c r="Y644" s="12"/>
      <c r="Z644" s="13"/>
      <c r="AA644" s="14"/>
    </row>
    <row r="645" spans="1:27" ht="14.5" x14ac:dyDescent="0.3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27</v>
      </c>
      <c r="P645" s="12">
        <f t="shared" si="31"/>
        <v>80</v>
      </c>
      <c r="Q645" s="40">
        <f t="shared" si="32"/>
        <v>20</v>
      </c>
      <c r="R645" s="40">
        <f t="shared" si="33"/>
        <v>90.82</v>
      </c>
      <c r="S645" s="12"/>
      <c r="T645" s="12"/>
      <c r="U645" s="12"/>
      <c r="V645" s="12"/>
      <c r="W645" s="12"/>
      <c r="X645" s="12"/>
      <c r="Y645" s="12"/>
      <c r="Z645" s="13"/>
      <c r="AA645" s="14"/>
    </row>
    <row r="646" spans="1:27" ht="14.5" x14ac:dyDescent="0.3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38</v>
      </c>
      <c r="P646" s="12">
        <f t="shared" si="31"/>
        <v>80</v>
      </c>
      <c r="Q646" s="40">
        <f t="shared" si="32"/>
        <v>200</v>
      </c>
      <c r="R646" s="40">
        <f t="shared" si="33"/>
        <v>471.91</v>
      </c>
      <c r="S646" s="12"/>
      <c r="T646" s="12"/>
      <c r="U646" s="12"/>
      <c r="V646" s="12"/>
      <c r="W646" s="12"/>
      <c r="X646" s="12"/>
      <c r="Y646" s="12"/>
      <c r="Z646" s="13"/>
      <c r="AA646" s="14"/>
    </row>
    <row r="647" spans="1:27" ht="14.5" x14ac:dyDescent="0.3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38</v>
      </c>
      <c r="P647" s="12">
        <f t="shared" si="31"/>
        <v>80</v>
      </c>
      <c r="Q647" s="40">
        <f t="shared" si="32"/>
        <v>60</v>
      </c>
      <c r="R647" s="40">
        <f t="shared" si="33"/>
        <v>206.2</v>
      </c>
      <c r="S647" s="12"/>
      <c r="T647" s="12"/>
      <c r="U647" s="12"/>
      <c r="V647" s="12"/>
      <c r="W647" s="12"/>
      <c r="X647" s="12"/>
      <c r="Y647" s="12"/>
      <c r="Z647" s="13"/>
      <c r="AA647" s="14"/>
    </row>
    <row r="648" spans="1:27" ht="14.5" x14ac:dyDescent="0.3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19</v>
      </c>
      <c r="P648" s="12">
        <f t="shared" si="31"/>
        <v>80</v>
      </c>
      <c r="Q648" s="40">
        <f t="shared" si="32"/>
        <v>40</v>
      </c>
      <c r="R648" s="40">
        <f t="shared" si="33"/>
        <v>190</v>
      </c>
      <c r="S648" s="12"/>
      <c r="T648" s="12"/>
      <c r="U648" s="12"/>
      <c r="V648" s="12"/>
      <c r="W648" s="12"/>
      <c r="X648" s="12"/>
      <c r="Y648" s="12"/>
      <c r="Z648" s="13"/>
      <c r="AA648" s="14"/>
    </row>
    <row r="649" spans="1:27" ht="14.5" x14ac:dyDescent="0.3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38</v>
      </c>
      <c r="P649" s="12">
        <f t="shared" si="31"/>
        <v>80</v>
      </c>
      <c r="Q649" s="40">
        <f t="shared" si="32"/>
        <v>20</v>
      </c>
      <c r="R649" s="40">
        <f t="shared" si="33"/>
        <v>160.5</v>
      </c>
      <c r="S649" s="12"/>
      <c r="T649" s="12"/>
      <c r="U649" s="12"/>
      <c r="V649" s="12"/>
      <c r="W649" s="12"/>
      <c r="X649" s="12"/>
      <c r="Y649" s="12"/>
      <c r="Z649" s="13"/>
      <c r="AA649" s="14"/>
    </row>
    <row r="650" spans="1:27" ht="14.5" x14ac:dyDescent="0.3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19</v>
      </c>
      <c r="P650" s="12">
        <f t="shared" si="31"/>
        <v>80</v>
      </c>
      <c r="Q650" s="40">
        <f t="shared" si="32"/>
        <v>20</v>
      </c>
      <c r="R650" s="40">
        <f t="shared" si="33"/>
        <v>59</v>
      </c>
      <c r="S650" s="12"/>
      <c r="T650" s="12"/>
      <c r="U650" s="12"/>
      <c r="V650" s="12"/>
      <c r="W650" s="12"/>
      <c r="X650" s="15"/>
      <c r="Y650" s="15"/>
      <c r="Z650" s="13"/>
      <c r="AA650" s="14"/>
    </row>
    <row r="651" spans="1:27" ht="14.5" x14ac:dyDescent="0.3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38</v>
      </c>
      <c r="P651" s="12">
        <f t="shared" si="31"/>
        <v>280</v>
      </c>
      <c r="Q651" s="40">
        <f t="shared" si="32"/>
        <v>630</v>
      </c>
      <c r="R651" s="40">
        <f t="shared" si="33"/>
        <v>1346.99</v>
      </c>
      <c r="S651" s="12"/>
      <c r="T651" s="12"/>
      <c r="U651" s="12"/>
      <c r="V651" s="12"/>
      <c r="W651" s="12"/>
      <c r="X651" s="12"/>
      <c r="Y651" s="12"/>
      <c r="Z651" s="13"/>
      <c r="AA651" s="14"/>
    </row>
    <row r="652" spans="1:27" ht="14.5" x14ac:dyDescent="0.3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19</v>
      </c>
      <c r="P652" s="12">
        <f t="shared" si="31"/>
        <v>80</v>
      </c>
      <c r="Q652" s="40">
        <f t="shared" si="32"/>
        <v>0</v>
      </c>
      <c r="R652" s="40">
        <f t="shared" si="33"/>
        <v>118.9</v>
      </c>
      <c r="S652" s="12"/>
      <c r="T652" s="12"/>
      <c r="U652" s="12"/>
      <c r="V652" s="12"/>
      <c r="W652" s="12"/>
      <c r="X652" s="12"/>
      <c r="Y652" s="12"/>
      <c r="Z652" s="13"/>
      <c r="AA652" s="14"/>
    </row>
    <row r="653" spans="1:27" ht="14.5" x14ac:dyDescent="0.3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7" t="s">
        <v>38</v>
      </c>
      <c r="P653" s="12">
        <f t="shared" si="31"/>
        <v>280</v>
      </c>
      <c r="Q653" s="40">
        <f t="shared" si="32"/>
        <v>70</v>
      </c>
      <c r="R653" s="40">
        <f t="shared" si="33"/>
        <v>94</v>
      </c>
      <c r="S653" s="12"/>
      <c r="T653" s="12"/>
      <c r="U653" s="12"/>
      <c r="V653" s="12"/>
      <c r="W653" s="12"/>
      <c r="X653" s="12"/>
      <c r="Y653" s="12"/>
      <c r="Z653" s="13"/>
      <c r="AA653" s="14"/>
    </row>
    <row r="654" spans="1:27" ht="14.5" x14ac:dyDescent="0.3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19</v>
      </c>
      <c r="P654" s="12">
        <f t="shared" si="31"/>
        <v>80</v>
      </c>
      <c r="Q654" s="40">
        <f t="shared" si="32"/>
        <v>20</v>
      </c>
      <c r="R654" s="40">
        <f t="shared" si="33"/>
        <v>48.04</v>
      </c>
      <c r="S654" s="12"/>
      <c r="T654" s="12"/>
      <c r="U654" s="12"/>
      <c r="V654" s="12"/>
      <c r="W654" s="12"/>
      <c r="X654" s="12"/>
      <c r="Y654" s="12"/>
      <c r="Z654" s="13"/>
      <c r="AA654" s="14"/>
    </row>
    <row r="655" spans="1:27" ht="14.5" x14ac:dyDescent="0.3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38</v>
      </c>
      <c r="P655" s="12">
        <f t="shared" si="31"/>
        <v>280</v>
      </c>
      <c r="Q655" s="40">
        <f t="shared" si="32"/>
        <v>140</v>
      </c>
      <c r="R655" s="40">
        <f t="shared" si="33"/>
        <v>431.11</v>
      </c>
      <c r="S655" s="12"/>
      <c r="T655" s="12"/>
      <c r="U655" s="12"/>
      <c r="V655" s="12"/>
      <c r="W655" s="12"/>
      <c r="X655" s="12"/>
      <c r="Y655" s="12"/>
      <c r="Z655" s="13"/>
      <c r="AA655" s="14"/>
    </row>
    <row r="656" spans="1:27" ht="14.5" x14ac:dyDescent="0.3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19</v>
      </c>
      <c r="P656" s="12">
        <f t="shared" si="31"/>
        <v>280</v>
      </c>
      <c r="Q656" s="40">
        <f t="shared" si="32"/>
        <v>70</v>
      </c>
      <c r="R656" s="40">
        <f t="shared" si="33"/>
        <v>106.34</v>
      </c>
      <c r="S656" s="12"/>
      <c r="T656" s="12"/>
      <c r="U656" s="12"/>
      <c r="V656" s="12"/>
      <c r="W656" s="12"/>
      <c r="X656" s="12"/>
      <c r="Y656" s="12"/>
      <c r="Z656" s="13"/>
      <c r="AA656" s="14"/>
    </row>
    <row r="657" spans="1:27" ht="14.5" x14ac:dyDescent="0.3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38</v>
      </c>
      <c r="P657" s="12">
        <f t="shared" si="31"/>
        <v>80</v>
      </c>
      <c r="Q657" s="40">
        <f t="shared" si="32"/>
        <v>80</v>
      </c>
      <c r="R657" s="40">
        <f t="shared" si="33"/>
        <v>106.84</v>
      </c>
      <c r="S657" s="12"/>
      <c r="T657" s="12"/>
      <c r="U657" s="12"/>
      <c r="V657" s="12"/>
      <c r="W657" s="12"/>
      <c r="X657" s="12"/>
      <c r="Y657" s="12"/>
      <c r="Z657" s="13"/>
      <c r="AA657" s="14"/>
    </row>
    <row r="658" spans="1:27" ht="14.5" x14ac:dyDescent="0.3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19</v>
      </c>
      <c r="P658" s="12">
        <f t="shared" si="31"/>
        <v>80</v>
      </c>
      <c r="Q658" s="40">
        <f t="shared" si="32"/>
        <v>20</v>
      </c>
      <c r="R658" s="40">
        <f t="shared" si="33"/>
        <v>76.11</v>
      </c>
      <c r="S658" s="12"/>
      <c r="T658" s="12"/>
      <c r="U658" s="12"/>
      <c r="V658" s="12"/>
      <c r="W658" s="12"/>
      <c r="X658" s="12"/>
      <c r="Y658" s="12"/>
      <c r="Z658" s="13"/>
      <c r="AA658" s="14"/>
    </row>
    <row r="659" spans="1:27" ht="14.5" x14ac:dyDescent="0.3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19</v>
      </c>
      <c r="P659" s="12">
        <f t="shared" si="31"/>
        <v>280</v>
      </c>
      <c r="Q659" s="40">
        <f t="shared" si="32"/>
        <v>140</v>
      </c>
      <c r="R659" s="40">
        <f t="shared" si="33"/>
        <v>345.53</v>
      </c>
      <c r="S659" s="12"/>
      <c r="T659" s="12"/>
      <c r="U659" s="12"/>
      <c r="V659" s="12"/>
      <c r="W659" s="12"/>
      <c r="X659" s="12"/>
      <c r="Y659" s="12"/>
      <c r="Z659" s="13"/>
      <c r="AA659" s="14"/>
    </row>
    <row r="660" spans="1:27" ht="14.5" x14ac:dyDescent="0.3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38</v>
      </c>
      <c r="P660" s="12">
        <f t="shared" si="31"/>
        <v>80</v>
      </c>
      <c r="Q660" s="40">
        <f t="shared" si="32"/>
        <v>80</v>
      </c>
      <c r="R660" s="40">
        <f t="shared" si="33"/>
        <v>157.81</v>
      </c>
      <c r="S660" s="12"/>
      <c r="T660" s="12"/>
      <c r="U660" s="12"/>
      <c r="V660" s="12"/>
      <c r="W660" s="12"/>
      <c r="X660" s="12"/>
      <c r="Y660" s="12"/>
      <c r="Z660" s="13"/>
      <c r="AA660" s="14"/>
    </row>
    <row r="661" spans="1:27" ht="14.5" x14ac:dyDescent="0.3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38</v>
      </c>
      <c r="P661" s="12">
        <f t="shared" si="31"/>
        <v>80</v>
      </c>
      <c r="Q661" s="40">
        <f t="shared" si="32"/>
        <v>40</v>
      </c>
      <c r="R661" s="40">
        <f t="shared" si="33"/>
        <v>245.07</v>
      </c>
      <c r="S661" s="12"/>
      <c r="T661" s="12"/>
      <c r="U661" s="12"/>
      <c r="V661" s="12"/>
      <c r="W661" s="12"/>
      <c r="X661" s="12"/>
      <c r="Y661" s="12"/>
      <c r="Z661" s="13"/>
      <c r="AA661" s="14"/>
    </row>
    <row r="662" spans="1:27" ht="14.5" x14ac:dyDescent="0.3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38</v>
      </c>
      <c r="P662" s="12">
        <f t="shared" si="31"/>
        <v>80</v>
      </c>
      <c r="Q662" s="40">
        <f t="shared" si="32"/>
        <v>100</v>
      </c>
      <c r="R662" s="40">
        <f t="shared" si="33"/>
        <v>130</v>
      </c>
      <c r="S662" s="12"/>
      <c r="T662" s="12"/>
      <c r="U662" s="12"/>
      <c r="V662" s="12"/>
      <c r="W662" s="12"/>
      <c r="X662" s="12"/>
      <c r="Y662" s="12"/>
      <c r="Z662" s="13"/>
      <c r="AA662" s="14"/>
    </row>
    <row r="663" spans="1:27" ht="14.5" x14ac:dyDescent="0.3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27</v>
      </c>
      <c r="P663" s="12">
        <f t="shared" si="31"/>
        <v>80</v>
      </c>
      <c r="Q663" s="40">
        <f t="shared" si="32"/>
        <v>40</v>
      </c>
      <c r="R663" s="40">
        <f t="shared" si="33"/>
        <v>132.59</v>
      </c>
      <c r="S663" s="12"/>
      <c r="T663" s="12"/>
      <c r="U663" s="12"/>
      <c r="V663" s="12"/>
      <c r="W663" s="12"/>
      <c r="X663" s="12"/>
      <c r="Y663" s="12"/>
      <c r="Z663" s="13"/>
      <c r="AA663" s="14"/>
    </row>
    <row r="664" spans="1:27" ht="14.5" x14ac:dyDescent="0.3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19</v>
      </c>
      <c r="P664" s="12">
        <f t="shared" si="31"/>
        <v>80</v>
      </c>
      <c r="Q664" s="40">
        <f t="shared" si="32"/>
        <v>20</v>
      </c>
      <c r="R664" s="40">
        <f t="shared" si="33"/>
        <v>78.240000000000009</v>
      </c>
      <c r="S664" s="12"/>
      <c r="T664" s="12"/>
      <c r="U664" s="12"/>
      <c r="V664" s="12"/>
      <c r="W664" s="12"/>
      <c r="X664" s="12"/>
      <c r="Y664" s="12"/>
      <c r="Z664" s="13"/>
      <c r="AA664" s="14"/>
    </row>
    <row r="665" spans="1:27" ht="14.5" x14ac:dyDescent="0.3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27</v>
      </c>
      <c r="P665" s="12">
        <f t="shared" si="31"/>
        <v>280</v>
      </c>
      <c r="Q665" s="40">
        <f t="shared" si="32"/>
        <v>140</v>
      </c>
      <c r="R665" s="40">
        <f t="shared" si="33"/>
        <v>209.66</v>
      </c>
      <c r="S665" s="12"/>
      <c r="T665" s="12"/>
      <c r="U665" s="12"/>
      <c r="V665" s="12"/>
      <c r="W665" s="12"/>
      <c r="X665" s="12"/>
      <c r="Y665" s="12"/>
      <c r="Z665" s="13"/>
      <c r="AA665" s="14"/>
    </row>
    <row r="666" spans="1:27" ht="14.5" x14ac:dyDescent="0.3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38</v>
      </c>
      <c r="P666" s="12">
        <f t="shared" si="31"/>
        <v>280</v>
      </c>
      <c r="Q666" s="40">
        <f t="shared" si="32"/>
        <v>280</v>
      </c>
      <c r="R666" s="40">
        <f t="shared" si="33"/>
        <v>331.88</v>
      </c>
      <c r="S666" s="12"/>
      <c r="T666" s="12"/>
      <c r="U666" s="12"/>
      <c r="V666" s="12"/>
      <c r="W666" s="12"/>
      <c r="X666" s="12"/>
      <c r="Y666" s="12"/>
      <c r="Z666" s="13"/>
      <c r="AA666" s="14"/>
    </row>
    <row r="667" spans="1:27" ht="14.5" x14ac:dyDescent="0.3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38</v>
      </c>
      <c r="P667" s="12">
        <f t="shared" si="31"/>
        <v>280</v>
      </c>
      <c r="Q667" s="40">
        <f t="shared" si="32"/>
        <v>140</v>
      </c>
      <c r="R667" s="40">
        <f t="shared" si="33"/>
        <v>243.18</v>
      </c>
      <c r="S667" s="12"/>
      <c r="T667" s="12"/>
      <c r="U667" s="12"/>
      <c r="V667" s="12"/>
      <c r="W667" s="12"/>
      <c r="X667" s="12"/>
      <c r="Y667" s="12"/>
      <c r="Z667" s="13"/>
      <c r="AA667" s="14"/>
    </row>
    <row r="668" spans="1:27" ht="14.5" x14ac:dyDescent="0.3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38</v>
      </c>
      <c r="P668" s="12">
        <f t="shared" si="31"/>
        <v>280</v>
      </c>
      <c r="Q668" s="40">
        <f t="shared" si="32"/>
        <v>70</v>
      </c>
      <c r="R668" s="40">
        <f t="shared" si="33"/>
        <v>192.63</v>
      </c>
      <c r="S668" s="12"/>
      <c r="T668" s="12"/>
      <c r="U668" s="12"/>
      <c r="V668" s="12"/>
      <c r="W668" s="12"/>
      <c r="X668" s="12"/>
      <c r="Y668" s="12"/>
      <c r="Z668" s="13"/>
      <c r="AA668" s="14"/>
    </row>
    <row r="669" spans="1:27" ht="14.5" x14ac:dyDescent="0.3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38</v>
      </c>
      <c r="P669" s="12">
        <f t="shared" si="31"/>
        <v>80</v>
      </c>
      <c r="Q669" s="40">
        <f t="shared" si="32"/>
        <v>20</v>
      </c>
      <c r="R669" s="40">
        <f t="shared" si="33"/>
        <v>93.81</v>
      </c>
      <c r="S669" s="12"/>
      <c r="T669" s="12"/>
      <c r="U669" s="12"/>
      <c r="V669" s="12"/>
      <c r="W669" s="12"/>
      <c r="X669" s="12"/>
      <c r="Y669" s="12"/>
      <c r="Z669" s="13"/>
      <c r="AA669" s="14"/>
    </row>
    <row r="670" spans="1:27" ht="14.5" x14ac:dyDescent="0.3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19</v>
      </c>
      <c r="P670" s="12">
        <f t="shared" si="31"/>
        <v>280</v>
      </c>
      <c r="Q670" s="40">
        <f t="shared" si="32"/>
        <v>70</v>
      </c>
      <c r="R670" s="40">
        <f t="shared" si="33"/>
        <v>549.36</v>
      </c>
      <c r="S670" s="12"/>
      <c r="T670" s="12"/>
      <c r="U670" s="12"/>
      <c r="V670" s="12"/>
      <c r="W670" s="12"/>
      <c r="X670" s="12"/>
      <c r="Y670" s="12"/>
      <c r="Z670" s="13"/>
      <c r="AA670" s="14"/>
    </row>
    <row r="671" spans="1:27" ht="14.5" x14ac:dyDescent="0.3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27</v>
      </c>
      <c r="P671" s="12">
        <f t="shared" si="31"/>
        <v>80</v>
      </c>
      <c r="Q671" s="40">
        <f t="shared" si="32"/>
        <v>20</v>
      </c>
      <c r="R671" s="40">
        <f t="shared" si="33"/>
        <v>200</v>
      </c>
      <c r="S671" s="12"/>
      <c r="T671" s="12"/>
      <c r="U671" s="12"/>
      <c r="V671" s="12"/>
      <c r="W671" s="12"/>
      <c r="X671" s="12"/>
      <c r="Y671" s="12"/>
      <c r="Z671" s="13"/>
      <c r="AA671" s="14"/>
    </row>
    <row r="672" spans="1:27" ht="14.5" x14ac:dyDescent="0.3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19</v>
      </c>
      <c r="P672" s="12">
        <f t="shared" si="31"/>
        <v>80</v>
      </c>
      <c r="Q672" s="40">
        <f t="shared" si="32"/>
        <v>80</v>
      </c>
      <c r="R672" s="40">
        <f t="shared" si="33"/>
        <v>197.45</v>
      </c>
      <c r="S672" s="12"/>
      <c r="T672" s="12"/>
      <c r="U672" s="12"/>
      <c r="V672" s="12"/>
      <c r="W672" s="12"/>
      <c r="X672" s="12"/>
      <c r="Y672" s="12"/>
      <c r="Z672" s="13"/>
      <c r="AA672" s="14"/>
    </row>
    <row r="673" spans="1:27" ht="14.5" x14ac:dyDescent="0.3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27</v>
      </c>
      <c r="P673" s="12">
        <f t="shared" si="31"/>
        <v>80</v>
      </c>
      <c r="Q673" s="40">
        <f t="shared" si="32"/>
        <v>20</v>
      </c>
      <c r="R673" s="40">
        <f t="shared" si="33"/>
        <v>260.27999999999997</v>
      </c>
      <c r="S673" s="12"/>
      <c r="T673" s="12"/>
      <c r="U673" s="12"/>
      <c r="V673" s="12"/>
      <c r="W673" s="12"/>
      <c r="X673" s="12"/>
      <c r="Y673" s="12"/>
      <c r="Z673" s="13"/>
      <c r="AA673" s="14"/>
    </row>
    <row r="674" spans="1:27" ht="14.5" x14ac:dyDescent="0.3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38</v>
      </c>
      <c r="P674" s="12">
        <f t="shared" si="31"/>
        <v>280</v>
      </c>
      <c r="Q674" s="40">
        <f t="shared" si="32"/>
        <v>140</v>
      </c>
      <c r="R674" s="40">
        <f t="shared" si="33"/>
        <v>316.31</v>
      </c>
      <c r="S674" s="12"/>
      <c r="T674" s="12"/>
      <c r="U674" s="12"/>
      <c r="V674" s="12"/>
      <c r="W674" s="12"/>
      <c r="X674" s="12"/>
      <c r="Y674" s="12"/>
      <c r="Z674" s="13"/>
      <c r="AA674" s="14"/>
    </row>
    <row r="675" spans="1:27" ht="14.5" x14ac:dyDescent="0.3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19</v>
      </c>
      <c r="P675" s="12">
        <f t="shared" si="31"/>
        <v>80</v>
      </c>
      <c r="Q675" s="40">
        <f t="shared" si="32"/>
        <v>40</v>
      </c>
      <c r="R675" s="40">
        <f t="shared" si="33"/>
        <v>320</v>
      </c>
      <c r="S675" s="12"/>
      <c r="T675" s="12"/>
      <c r="U675" s="12"/>
      <c r="V675" s="12"/>
      <c r="W675" s="12"/>
      <c r="X675" s="12"/>
      <c r="Y675" s="12"/>
      <c r="Z675" s="13"/>
      <c r="AA675" s="14"/>
    </row>
    <row r="676" spans="1:27" ht="14.5" x14ac:dyDescent="0.3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38</v>
      </c>
      <c r="P676" s="12">
        <f t="shared" si="31"/>
        <v>280</v>
      </c>
      <c r="Q676" s="40">
        <f t="shared" si="32"/>
        <v>560</v>
      </c>
      <c r="R676" s="40">
        <f t="shared" si="33"/>
        <v>905.73</v>
      </c>
      <c r="S676" s="12"/>
      <c r="T676" s="12"/>
      <c r="U676" s="12"/>
      <c r="V676" s="12"/>
      <c r="W676" s="12"/>
      <c r="X676" s="12"/>
      <c r="Y676" s="12"/>
      <c r="Z676" s="13"/>
      <c r="AA676" s="14"/>
    </row>
    <row r="677" spans="1:27" ht="14.5" x14ac:dyDescent="0.3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19</v>
      </c>
      <c r="P677" s="12">
        <f t="shared" si="31"/>
        <v>280</v>
      </c>
      <c r="Q677" s="40">
        <f t="shared" si="32"/>
        <v>280</v>
      </c>
      <c r="R677" s="40">
        <f t="shared" si="33"/>
        <v>438.28999999999996</v>
      </c>
      <c r="S677" s="12"/>
      <c r="T677" s="12"/>
      <c r="U677" s="12"/>
      <c r="V677" s="12"/>
      <c r="W677" s="12"/>
      <c r="X677" s="12"/>
      <c r="Y677" s="12"/>
      <c r="Z677" s="13"/>
      <c r="AA677" s="14"/>
    </row>
    <row r="678" spans="1:27" ht="14.5" x14ac:dyDescent="0.3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19</v>
      </c>
      <c r="P678" s="12">
        <f t="shared" si="31"/>
        <v>80</v>
      </c>
      <c r="Q678" s="40">
        <f t="shared" si="32"/>
        <v>40</v>
      </c>
      <c r="R678" s="40">
        <f t="shared" si="33"/>
        <v>54.42</v>
      </c>
      <c r="S678" s="12"/>
      <c r="T678" s="12"/>
      <c r="U678" s="12"/>
      <c r="V678" s="12"/>
      <c r="W678" s="12"/>
      <c r="X678" s="12"/>
      <c r="Y678" s="12"/>
      <c r="Z678" s="13"/>
      <c r="AA678" s="14"/>
    </row>
    <row r="679" spans="1:27" ht="14.5" x14ac:dyDescent="0.3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19</v>
      </c>
      <c r="P679" s="12">
        <f t="shared" si="31"/>
        <v>80</v>
      </c>
      <c r="Q679" s="40">
        <f t="shared" si="32"/>
        <v>60</v>
      </c>
      <c r="R679" s="40">
        <f t="shared" si="33"/>
        <v>122.97</v>
      </c>
      <c r="S679" s="12"/>
      <c r="T679" s="12"/>
      <c r="U679" s="12"/>
      <c r="V679" s="12"/>
      <c r="W679" s="12"/>
      <c r="X679" s="12"/>
      <c r="Y679" s="12"/>
      <c r="Z679" s="13"/>
      <c r="AA679" s="14"/>
    </row>
    <row r="680" spans="1:27" ht="14.5" x14ac:dyDescent="0.3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19</v>
      </c>
      <c r="P680" s="12">
        <f t="shared" si="31"/>
        <v>280</v>
      </c>
      <c r="Q680" s="40">
        <f t="shared" si="32"/>
        <v>70</v>
      </c>
      <c r="R680" s="40">
        <f t="shared" si="33"/>
        <v>133.44</v>
      </c>
      <c r="S680" s="12"/>
      <c r="T680" s="12"/>
      <c r="U680" s="12"/>
      <c r="V680" s="12"/>
      <c r="W680" s="12"/>
      <c r="X680" s="12"/>
      <c r="Y680" s="12"/>
      <c r="Z680" s="13"/>
      <c r="AA680" s="14"/>
    </row>
    <row r="681" spans="1:27" ht="14.5" x14ac:dyDescent="0.3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38</v>
      </c>
      <c r="P681" s="12">
        <f t="shared" si="31"/>
        <v>80</v>
      </c>
      <c r="Q681" s="40">
        <f t="shared" si="32"/>
        <v>40</v>
      </c>
      <c r="R681" s="40">
        <f t="shared" si="33"/>
        <v>70</v>
      </c>
      <c r="S681" s="12"/>
      <c r="T681" s="12"/>
      <c r="U681" s="12"/>
      <c r="V681" s="12"/>
      <c r="W681" s="12"/>
      <c r="X681" s="12"/>
      <c r="Y681" s="12"/>
      <c r="Z681" s="13"/>
      <c r="AA681" s="14"/>
    </row>
    <row r="682" spans="1:27" ht="14.5" x14ac:dyDescent="0.3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19</v>
      </c>
      <c r="P682" s="12">
        <f t="shared" si="31"/>
        <v>80</v>
      </c>
      <c r="Q682" s="40">
        <f t="shared" si="32"/>
        <v>40</v>
      </c>
      <c r="R682" s="40">
        <f t="shared" si="33"/>
        <v>536</v>
      </c>
      <c r="S682" s="12"/>
      <c r="T682" s="12"/>
      <c r="U682" s="12"/>
      <c r="V682" s="12"/>
      <c r="W682" s="12"/>
      <c r="X682" s="12"/>
      <c r="Y682" s="12"/>
      <c r="Z682" s="13"/>
      <c r="AA682" s="14"/>
    </row>
    <row r="683" spans="1:27" ht="14.5" x14ac:dyDescent="0.3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7" t="s">
        <v>38</v>
      </c>
      <c r="P683" s="12">
        <f t="shared" si="31"/>
        <v>80</v>
      </c>
      <c r="Q683" s="40">
        <f t="shared" si="32"/>
        <v>0</v>
      </c>
      <c r="R683" s="40">
        <f t="shared" si="33"/>
        <v>126.81</v>
      </c>
      <c r="S683" s="12"/>
      <c r="T683" s="12"/>
      <c r="U683" s="12"/>
      <c r="V683" s="12"/>
      <c r="W683" s="12"/>
      <c r="X683" s="12"/>
      <c r="Y683" s="12"/>
      <c r="Z683" s="13"/>
      <c r="AA683" s="14"/>
    </row>
    <row r="684" spans="1:27" ht="14.5" x14ac:dyDescent="0.3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38</v>
      </c>
      <c r="P684" s="12">
        <f t="shared" si="31"/>
        <v>280</v>
      </c>
      <c r="Q684" s="40">
        <f t="shared" si="32"/>
        <v>0</v>
      </c>
      <c r="R684" s="40">
        <f t="shared" si="33"/>
        <v>144</v>
      </c>
      <c r="S684" s="12"/>
      <c r="T684" s="12"/>
      <c r="U684" s="12"/>
      <c r="V684" s="12"/>
      <c r="W684" s="12"/>
      <c r="X684" s="12"/>
      <c r="Y684" s="12"/>
      <c r="Z684" s="13"/>
      <c r="AA684" s="14"/>
    </row>
    <row r="685" spans="1:27" ht="14.5" x14ac:dyDescent="0.3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7" t="s">
        <v>38</v>
      </c>
      <c r="P685" s="12">
        <f t="shared" si="31"/>
        <v>280</v>
      </c>
      <c r="Q685" s="40">
        <f t="shared" si="32"/>
        <v>140</v>
      </c>
      <c r="R685" s="40">
        <f t="shared" si="33"/>
        <v>634.93000000000006</v>
      </c>
      <c r="S685" s="12"/>
      <c r="T685" s="12"/>
      <c r="U685" s="12"/>
      <c r="V685" s="12"/>
      <c r="W685" s="12"/>
      <c r="X685" s="12"/>
      <c r="Y685" s="12"/>
      <c r="Z685" s="13"/>
      <c r="AA685" s="14"/>
    </row>
    <row r="686" spans="1:27" ht="14.5" x14ac:dyDescent="0.3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38</v>
      </c>
      <c r="P686" s="12">
        <f t="shared" si="31"/>
        <v>280</v>
      </c>
      <c r="Q686" s="40">
        <f t="shared" si="32"/>
        <v>70</v>
      </c>
      <c r="R686" s="40">
        <f t="shared" si="33"/>
        <v>100.05</v>
      </c>
      <c r="S686" s="12"/>
      <c r="T686" s="12"/>
      <c r="U686" s="12"/>
      <c r="V686" s="12"/>
      <c r="W686" s="12"/>
      <c r="X686" s="12"/>
      <c r="Y686" s="12"/>
      <c r="Z686" s="13"/>
      <c r="AA686" s="14"/>
    </row>
    <row r="687" spans="1:27" ht="14.5" x14ac:dyDescent="0.3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19</v>
      </c>
      <c r="P687" s="12">
        <f t="shared" si="31"/>
        <v>80</v>
      </c>
      <c r="Q687" s="40">
        <f t="shared" si="32"/>
        <v>20</v>
      </c>
      <c r="R687" s="40">
        <f t="shared" si="33"/>
        <v>167.64</v>
      </c>
      <c r="S687" s="12"/>
      <c r="T687" s="12"/>
      <c r="U687" s="12"/>
      <c r="V687" s="12"/>
      <c r="W687" s="12"/>
      <c r="X687" s="12"/>
      <c r="Y687" s="12"/>
      <c r="Z687" s="13"/>
      <c r="AA687" s="14"/>
    </row>
    <row r="688" spans="1:27" ht="14.5" x14ac:dyDescent="0.3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38</v>
      </c>
      <c r="P688" s="12">
        <f t="shared" si="31"/>
        <v>280</v>
      </c>
      <c r="Q688" s="40">
        <f t="shared" si="32"/>
        <v>140</v>
      </c>
      <c r="R688" s="40">
        <f t="shared" si="33"/>
        <v>177.44</v>
      </c>
      <c r="S688" s="12"/>
      <c r="T688" s="12"/>
      <c r="U688" s="12"/>
      <c r="V688" s="12"/>
      <c r="W688" s="12"/>
      <c r="X688" s="12"/>
      <c r="Y688" s="12"/>
      <c r="Z688" s="13"/>
      <c r="AA688" s="14"/>
    </row>
    <row r="689" spans="1:27" ht="14.5" x14ac:dyDescent="0.3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19</v>
      </c>
      <c r="P689" s="12">
        <f t="shared" si="31"/>
        <v>280</v>
      </c>
      <c r="Q689" s="40">
        <f t="shared" si="32"/>
        <v>140</v>
      </c>
      <c r="R689" s="40">
        <f t="shared" si="33"/>
        <v>428</v>
      </c>
      <c r="S689" s="12"/>
      <c r="T689" s="12"/>
      <c r="U689" s="12"/>
      <c r="V689" s="12"/>
      <c r="W689" s="12"/>
      <c r="X689" s="12"/>
      <c r="Y689" s="12"/>
      <c r="Z689" s="13"/>
      <c r="AA689" s="14"/>
    </row>
    <row r="690" spans="1:27" ht="14.5" x14ac:dyDescent="0.3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38</v>
      </c>
      <c r="P690" s="12">
        <f t="shared" si="31"/>
        <v>280</v>
      </c>
      <c r="Q690" s="40">
        <f t="shared" si="32"/>
        <v>280</v>
      </c>
      <c r="R690" s="40">
        <f t="shared" si="33"/>
        <v>430</v>
      </c>
      <c r="S690" s="12"/>
      <c r="T690" s="12"/>
      <c r="U690" s="12"/>
      <c r="V690" s="12"/>
      <c r="W690" s="12"/>
      <c r="X690" s="12"/>
      <c r="Y690" s="12"/>
      <c r="Z690" s="13"/>
      <c r="AA690" s="14"/>
    </row>
    <row r="691" spans="1:27" ht="14.5" x14ac:dyDescent="0.3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19</v>
      </c>
      <c r="P691" s="12">
        <f t="shared" si="31"/>
        <v>80</v>
      </c>
      <c r="Q691" s="40">
        <f t="shared" si="32"/>
        <v>20</v>
      </c>
      <c r="R691" s="40">
        <f t="shared" si="33"/>
        <v>62.66</v>
      </c>
      <c r="S691" s="12"/>
      <c r="T691" s="12"/>
      <c r="U691" s="12"/>
      <c r="V691" s="12"/>
      <c r="W691" s="12"/>
      <c r="X691" s="12"/>
      <c r="Y691" s="12"/>
      <c r="Z691" s="13"/>
      <c r="AA691" s="14"/>
    </row>
    <row r="692" spans="1:27" ht="14.5" x14ac:dyDescent="0.3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19</v>
      </c>
      <c r="P692" s="12">
        <f t="shared" si="31"/>
        <v>80</v>
      </c>
      <c r="Q692" s="40">
        <f t="shared" si="32"/>
        <v>20</v>
      </c>
      <c r="R692" s="40">
        <f t="shared" si="33"/>
        <v>307.25</v>
      </c>
      <c r="S692" s="12"/>
      <c r="T692" s="12"/>
      <c r="U692" s="12"/>
      <c r="V692" s="12"/>
      <c r="W692" s="12"/>
      <c r="X692" s="12"/>
      <c r="Y692" s="12"/>
      <c r="Z692" s="13"/>
      <c r="AA692" s="14"/>
    </row>
    <row r="693" spans="1:27" ht="14.5" x14ac:dyDescent="0.3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38</v>
      </c>
      <c r="P693" s="12">
        <f t="shared" si="31"/>
        <v>280</v>
      </c>
      <c r="Q693" s="40">
        <f t="shared" si="32"/>
        <v>70</v>
      </c>
      <c r="R693" s="40">
        <f t="shared" si="33"/>
        <v>217.4</v>
      </c>
      <c r="S693" s="12"/>
      <c r="T693" s="12"/>
      <c r="U693" s="12"/>
      <c r="V693" s="12"/>
      <c r="W693" s="12"/>
      <c r="X693" s="12"/>
      <c r="Y693" s="12"/>
      <c r="Z693" s="13"/>
      <c r="AA693" s="14"/>
    </row>
    <row r="694" spans="1:27" ht="14.5" x14ac:dyDescent="0.3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38</v>
      </c>
      <c r="P694" s="12">
        <f t="shared" si="31"/>
        <v>80</v>
      </c>
      <c r="Q694" s="40">
        <f t="shared" si="32"/>
        <v>20</v>
      </c>
      <c r="R694" s="40">
        <f t="shared" si="33"/>
        <v>79.240000000000009</v>
      </c>
      <c r="S694" s="12"/>
      <c r="T694" s="12"/>
      <c r="U694" s="12"/>
      <c r="V694" s="12"/>
      <c r="W694" s="12"/>
      <c r="X694" s="12"/>
      <c r="Y694" s="12"/>
      <c r="Z694" s="13"/>
      <c r="AA694" s="14"/>
    </row>
    <row r="695" spans="1:27" ht="14.5" x14ac:dyDescent="0.3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19</v>
      </c>
      <c r="P695" s="12">
        <f t="shared" si="31"/>
        <v>80</v>
      </c>
      <c r="Q695" s="40">
        <f t="shared" si="32"/>
        <v>20</v>
      </c>
      <c r="R695" s="40">
        <f t="shared" si="33"/>
        <v>260</v>
      </c>
      <c r="S695" s="12"/>
      <c r="T695" s="12"/>
      <c r="U695" s="12"/>
      <c r="V695" s="12"/>
      <c r="W695" s="12"/>
      <c r="X695" s="12"/>
      <c r="Y695" s="12"/>
      <c r="Z695" s="13"/>
      <c r="AA695" s="14"/>
    </row>
    <row r="696" spans="1:27" ht="14.5" x14ac:dyDescent="0.3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38</v>
      </c>
      <c r="P696" s="12">
        <f t="shared" si="31"/>
        <v>280</v>
      </c>
      <c r="Q696" s="40">
        <f t="shared" si="32"/>
        <v>70</v>
      </c>
      <c r="R696" s="40">
        <f t="shared" si="33"/>
        <v>267.47000000000003</v>
      </c>
      <c r="S696" s="12"/>
      <c r="T696" s="12"/>
      <c r="U696" s="12"/>
      <c r="V696" s="12"/>
      <c r="W696" s="12"/>
      <c r="X696" s="12"/>
      <c r="Y696" s="12"/>
      <c r="Z696" s="13"/>
      <c r="AA696" s="14"/>
    </row>
    <row r="697" spans="1:27" ht="14.5" x14ac:dyDescent="0.3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38</v>
      </c>
      <c r="P697" s="12">
        <f t="shared" si="31"/>
        <v>280</v>
      </c>
      <c r="Q697" s="40">
        <f t="shared" si="32"/>
        <v>140</v>
      </c>
      <c r="R697" s="40">
        <f t="shared" si="33"/>
        <v>444.19</v>
      </c>
      <c r="S697" s="12"/>
      <c r="T697" s="12"/>
      <c r="U697" s="12"/>
      <c r="V697" s="12"/>
      <c r="W697" s="12"/>
      <c r="X697" s="12"/>
      <c r="Y697" s="12"/>
      <c r="Z697" s="13"/>
      <c r="AA697" s="14"/>
    </row>
    <row r="698" spans="1:27" ht="14.5" x14ac:dyDescent="0.3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19</v>
      </c>
      <c r="P698" s="12">
        <f t="shared" si="31"/>
        <v>80</v>
      </c>
      <c r="Q698" s="40">
        <f t="shared" si="32"/>
        <v>40</v>
      </c>
      <c r="R698" s="40">
        <f t="shared" si="33"/>
        <v>104.34</v>
      </c>
      <c r="S698" s="12"/>
      <c r="T698" s="12"/>
      <c r="U698" s="12"/>
      <c r="V698" s="12"/>
      <c r="W698" s="12"/>
      <c r="X698" s="12"/>
      <c r="Y698" s="12"/>
      <c r="Z698" s="13"/>
      <c r="AA698" s="14"/>
    </row>
    <row r="699" spans="1:27" ht="14.5" x14ac:dyDescent="0.3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19</v>
      </c>
      <c r="P699" s="12">
        <f t="shared" si="31"/>
        <v>80</v>
      </c>
      <c r="Q699" s="40">
        <f t="shared" si="32"/>
        <v>40</v>
      </c>
      <c r="R699" s="40">
        <f t="shared" si="33"/>
        <v>50.269999999999996</v>
      </c>
      <c r="S699" s="12"/>
      <c r="T699" s="12"/>
      <c r="U699" s="12"/>
      <c r="V699" s="12"/>
      <c r="W699" s="12"/>
      <c r="X699" s="12"/>
      <c r="Y699" s="12"/>
      <c r="Z699" s="13"/>
      <c r="AA699" s="14"/>
    </row>
    <row r="700" spans="1:27" ht="14.5" x14ac:dyDescent="0.3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38</v>
      </c>
      <c r="P700" s="12">
        <f t="shared" si="31"/>
        <v>280</v>
      </c>
      <c r="Q700" s="40">
        <f t="shared" si="32"/>
        <v>210</v>
      </c>
      <c r="R700" s="40">
        <f t="shared" si="33"/>
        <v>529.02</v>
      </c>
      <c r="S700" s="12"/>
      <c r="T700" s="12"/>
      <c r="U700" s="12"/>
      <c r="V700" s="12"/>
      <c r="W700" s="12"/>
      <c r="X700" s="12"/>
      <c r="Y700" s="12"/>
      <c r="Z700" s="13"/>
      <c r="AA700" s="14"/>
    </row>
    <row r="701" spans="1:27" ht="14.5" x14ac:dyDescent="0.3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38</v>
      </c>
      <c r="P701" s="12">
        <f t="shared" si="31"/>
        <v>80</v>
      </c>
      <c r="Q701" s="40">
        <f t="shared" si="32"/>
        <v>60</v>
      </c>
      <c r="R701" s="40">
        <f t="shared" si="33"/>
        <v>191</v>
      </c>
      <c r="S701" s="12"/>
      <c r="T701" s="12"/>
      <c r="U701" s="12"/>
      <c r="V701" s="12"/>
      <c r="W701" s="12"/>
      <c r="X701" s="12"/>
      <c r="Y701" s="12"/>
      <c r="Z701" s="13"/>
      <c r="AA701" s="14"/>
    </row>
    <row r="702" spans="1:27" ht="14.5" x14ac:dyDescent="0.3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19</v>
      </c>
      <c r="P702" s="12">
        <f t="shared" si="31"/>
        <v>280</v>
      </c>
      <c r="Q702" s="40">
        <f t="shared" si="32"/>
        <v>70</v>
      </c>
      <c r="R702" s="40">
        <f t="shared" si="33"/>
        <v>237</v>
      </c>
      <c r="S702" s="12"/>
      <c r="T702" s="12"/>
      <c r="U702" s="12"/>
      <c r="V702" s="12"/>
      <c r="W702" s="12"/>
      <c r="X702" s="12"/>
      <c r="Y702" s="12"/>
      <c r="Z702" s="13"/>
      <c r="AA702" s="14"/>
    </row>
    <row r="703" spans="1:27" ht="14.5" x14ac:dyDescent="0.3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19</v>
      </c>
      <c r="P703" s="12">
        <f t="shared" si="31"/>
        <v>80</v>
      </c>
      <c r="Q703" s="40">
        <f t="shared" si="32"/>
        <v>40</v>
      </c>
      <c r="R703" s="40">
        <f t="shared" si="33"/>
        <v>131.04000000000002</v>
      </c>
      <c r="S703" s="12"/>
      <c r="T703" s="12"/>
      <c r="U703" s="12"/>
      <c r="V703" s="12"/>
      <c r="W703" s="12"/>
      <c r="X703" s="12"/>
      <c r="Y703" s="12"/>
      <c r="Z703" s="13"/>
      <c r="AA703" s="14"/>
    </row>
    <row r="704" spans="1:27" ht="14.5" x14ac:dyDescent="0.3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38</v>
      </c>
      <c r="P704" s="12">
        <f t="shared" si="31"/>
        <v>80</v>
      </c>
      <c r="Q704" s="40">
        <f t="shared" si="32"/>
        <v>20</v>
      </c>
      <c r="R704" s="40">
        <f t="shared" si="33"/>
        <v>64.92</v>
      </c>
      <c r="S704" s="12"/>
      <c r="T704" s="12"/>
      <c r="U704" s="12"/>
      <c r="V704" s="12"/>
      <c r="W704" s="12"/>
      <c r="X704" s="12"/>
      <c r="Y704" s="12"/>
      <c r="Z704" s="13"/>
      <c r="AA704" s="14"/>
    </row>
    <row r="705" spans="1:27" ht="14.5" x14ac:dyDescent="0.3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7" t="s">
        <v>372</v>
      </c>
      <c r="P705" s="12">
        <f t="shared" si="31"/>
        <v>80</v>
      </c>
      <c r="Q705" s="40">
        <f t="shared" si="32"/>
        <v>80</v>
      </c>
      <c r="R705" s="40">
        <f t="shared" si="33"/>
        <v>243.93</v>
      </c>
      <c r="S705" s="12"/>
      <c r="T705" s="12"/>
      <c r="U705" s="12"/>
      <c r="V705" s="12"/>
      <c r="W705" s="12"/>
      <c r="X705" s="12"/>
      <c r="Y705" s="12"/>
      <c r="Z705" s="13"/>
      <c r="AA705" s="14"/>
    </row>
    <row r="706" spans="1:27" ht="14.5" x14ac:dyDescent="0.3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19</v>
      </c>
      <c r="P706" s="12">
        <f t="shared" ref="P706:P769" si="34">H706*I706</f>
        <v>280</v>
      </c>
      <c r="Q706" s="40">
        <f t="shared" ref="Q706:Q769" si="35">P706*L706</f>
        <v>0</v>
      </c>
      <c r="R706" s="40">
        <f t="shared" ref="R706:R769" si="36">Q706+M706</f>
        <v>281.62</v>
      </c>
      <c r="S706" s="12"/>
      <c r="T706" s="12"/>
      <c r="U706" s="12"/>
      <c r="V706" s="12"/>
      <c r="W706" s="12"/>
      <c r="X706" s="12"/>
      <c r="Y706" s="12"/>
      <c r="Z706" s="13"/>
      <c r="AA706" s="14"/>
    </row>
    <row r="707" spans="1:27" ht="14.5" x14ac:dyDescent="0.3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27</v>
      </c>
      <c r="P707" s="12">
        <f t="shared" si="34"/>
        <v>80</v>
      </c>
      <c r="Q707" s="40">
        <f t="shared" si="35"/>
        <v>40</v>
      </c>
      <c r="R707" s="40">
        <f t="shared" si="36"/>
        <v>47.019999999999996</v>
      </c>
      <c r="S707" s="12"/>
      <c r="T707" s="12"/>
      <c r="U707" s="12"/>
      <c r="V707" s="12"/>
      <c r="W707" s="12"/>
      <c r="X707" s="12"/>
      <c r="Y707" s="12"/>
      <c r="Z707" s="13"/>
      <c r="AA707" s="14"/>
    </row>
    <row r="708" spans="1:27" ht="14.5" x14ac:dyDescent="0.3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19</v>
      </c>
      <c r="P708" s="12">
        <f t="shared" si="34"/>
        <v>80</v>
      </c>
      <c r="Q708" s="40">
        <f t="shared" si="35"/>
        <v>40</v>
      </c>
      <c r="R708" s="40">
        <f t="shared" si="36"/>
        <v>69</v>
      </c>
      <c r="S708" s="12"/>
      <c r="T708" s="12"/>
      <c r="U708" s="12"/>
      <c r="V708" s="12"/>
      <c r="W708" s="12"/>
      <c r="X708" s="12"/>
      <c r="Y708" s="12"/>
      <c r="Z708" s="13"/>
      <c r="AA708" s="14"/>
    </row>
    <row r="709" spans="1:27" ht="14.5" x14ac:dyDescent="0.3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27</v>
      </c>
      <c r="P709" s="12">
        <f t="shared" si="34"/>
        <v>80</v>
      </c>
      <c r="Q709" s="40">
        <f t="shared" si="35"/>
        <v>40</v>
      </c>
      <c r="R709" s="40">
        <f t="shared" si="36"/>
        <v>90.57</v>
      </c>
      <c r="S709" s="12"/>
      <c r="T709" s="12"/>
      <c r="U709" s="12"/>
      <c r="V709" s="12"/>
      <c r="W709" s="12"/>
      <c r="X709" s="12"/>
      <c r="Y709" s="12"/>
      <c r="Z709" s="13"/>
      <c r="AA709" s="14"/>
    </row>
    <row r="710" spans="1:27" ht="14.5" x14ac:dyDescent="0.3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38</v>
      </c>
      <c r="P710" s="12">
        <f t="shared" si="34"/>
        <v>280</v>
      </c>
      <c r="Q710" s="40">
        <f t="shared" si="35"/>
        <v>140</v>
      </c>
      <c r="R710" s="40">
        <f t="shared" si="36"/>
        <v>411.79</v>
      </c>
      <c r="S710" s="12"/>
      <c r="T710" s="12"/>
      <c r="U710" s="12"/>
      <c r="V710" s="12"/>
      <c r="W710" s="12"/>
      <c r="X710" s="12"/>
      <c r="Y710" s="12"/>
      <c r="Z710" s="13"/>
      <c r="AA710" s="14"/>
    </row>
    <row r="711" spans="1:27" ht="14.5" x14ac:dyDescent="0.3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7" t="s">
        <v>372</v>
      </c>
      <c r="P711" s="12">
        <f t="shared" si="34"/>
        <v>280</v>
      </c>
      <c r="Q711" s="40">
        <f t="shared" si="35"/>
        <v>70</v>
      </c>
      <c r="R711" s="40">
        <f t="shared" si="36"/>
        <v>84.7</v>
      </c>
      <c r="S711" s="12"/>
      <c r="T711" s="12"/>
      <c r="U711" s="12"/>
      <c r="V711" s="12"/>
      <c r="W711" s="12"/>
      <c r="X711" s="12"/>
      <c r="Y711" s="12"/>
      <c r="Z711" s="13"/>
      <c r="AA711" s="14"/>
    </row>
    <row r="712" spans="1:27" ht="14.5" x14ac:dyDescent="0.3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7" t="s">
        <v>38</v>
      </c>
      <c r="P712" s="12">
        <f t="shared" si="34"/>
        <v>280</v>
      </c>
      <c r="Q712" s="40">
        <f t="shared" si="35"/>
        <v>910</v>
      </c>
      <c r="R712" s="40">
        <f t="shared" si="36"/>
        <v>1221.3600000000001</v>
      </c>
      <c r="S712" s="12"/>
      <c r="T712" s="12"/>
      <c r="U712" s="12"/>
      <c r="V712" s="12"/>
      <c r="W712" s="12"/>
      <c r="X712" s="12"/>
      <c r="Y712" s="12"/>
      <c r="Z712" s="13"/>
      <c r="AA712" s="14"/>
    </row>
    <row r="713" spans="1:27" ht="14.5" x14ac:dyDescent="0.3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38</v>
      </c>
      <c r="P713" s="12">
        <f t="shared" si="34"/>
        <v>80</v>
      </c>
      <c r="Q713" s="40">
        <f t="shared" si="35"/>
        <v>60</v>
      </c>
      <c r="R713" s="40">
        <f t="shared" si="36"/>
        <v>249.32</v>
      </c>
      <c r="S713" s="12"/>
      <c r="T713" s="12"/>
      <c r="U713" s="12"/>
      <c r="V713" s="12"/>
      <c r="W713" s="12"/>
      <c r="X713" s="12"/>
      <c r="Y713" s="12"/>
      <c r="Z713" s="13"/>
      <c r="AA713" s="14"/>
    </row>
    <row r="714" spans="1:27" ht="14.5" x14ac:dyDescent="0.3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19</v>
      </c>
      <c r="P714" s="12">
        <f t="shared" si="34"/>
        <v>80</v>
      </c>
      <c r="Q714" s="40">
        <f t="shared" si="35"/>
        <v>40</v>
      </c>
      <c r="R714" s="40">
        <f t="shared" si="36"/>
        <v>114.53</v>
      </c>
      <c r="S714" s="12"/>
      <c r="T714" s="12"/>
      <c r="U714" s="12"/>
      <c r="V714" s="12"/>
      <c r="W714" s="12"/>
      <c r="X714" s="12"/>
      <c r="Y714" s="12"/>
      <c r="Z714" s="13"/>
      <c r="AA714" s="14"/>
    </row>
    <row r="715" spans="1:27" ht="14.5" x14ac:dyDescent="0.3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>
        <f t="shared" si="34"/>
        <v>80</v>
      </c>
      <c r="Q715" s="40">
        <f t="shared" si="35"/>
        <v>120</v>
      </c>
      <c r="R715" s="40">
        <f t="shared" si="36"/>
        <v>793.22</v>
      </c>
      <c r="S715" s="12"/>
      <c r="T715" s="12"/>
      <c r="U715" s="12"/>
      <c r="V715" s="12"/>
      <c r="W715" s="12"/>
      <c r="X715" s="12"/>
      <c r="Y715" s="12"/>
      <c r="Z715" s="13"/>
      <c r="AA715" s="14"/>
    </row>
    <row r="716" spans="1:27" ht="14.5" x14ac:dyDescent="0.3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>
        <f t="shared" si="34"/>
        <v>280</v>
      </c>
      <c r="Q716" s="40">
        <f t="shared" si="35"/>
        <v>980</v>
      </c>
      <c r="R716" s="40">
        <f t="shared" si="36"/>
        <v>1210.4000000000001</v>
      </c>
      <c r="S716" s="12"/>
      <c r="T716" s="12"/>
      <c r="U716" s="12"/>
      <c r="V716" s="12"/>
      <c r="W716" s="12"/>
      <c r="X716" s="12"/>
      <c r="Y716" s="12"/>
      <c r="Z716" s="13"/>
      <c r="AA716" s="14"/>
    </row>
    <row r="717" spans="1:27" ht="14.5" x14ac:dyDescent="0.3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19</v>
      </c>
      <c r="P717" s="12">
        <f t="shared" si="34"/>
        <v>280</v>
      </c>
      <c r="Q717" s="40">
        <f t="shared" si="35"/>
        <v>70</v>
      </c>
      <c r="R717" s="40">
        <f t="shared" si="36"/>
        <v>84.42</v>
      </c>
      <c r="S717" s="12"/>
      <c r="T717" s="12"/>
      <c r="U717" s="12"/>
      <c r="V717" s="12"/>
      <c r="W717" s="12"/>
      <c r="X717" s="12"/>
      <c r="Y717" s="12"/>
      <c r="Z717" s="13"/>
      <c r="AA717" s="14"/>
    </row>
    <row r="718" spans="1:27" ht="14.5" x14ac:dyDescent="0.3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38</v>
      </c>
      <c r="P718" s="12">
        <f t="shared" si="34"/>
        <v>280</v>
      </c>
      <c r="Q718" s="40">
        <f t="shared" si="35"/>
        <v>0</v>
      </c>
      <c r="R718" s="40">
        <f t="shared" si="36"/>
        <v>852.55</v>
      </c>
      <c r="S718" s="12"/>
      <c r="T718" s="12"/>
      <c r="U718" s="12"/>
      <c r="V718" s="12"/>
      <c r="W718" s="12"/>
      <c r="X718" s="12"/>
      <c r="Y718" s="12"/>
      <c r="Z718" s="13"/>
      <c r="AA718" s="14"/>
    </row>
    <row r="719" spans="1:27" ht="14.5" x14ac:dyDescent="0.3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19</v>
      </c>
      <c r="P719" s="12">
        <f t="shared" si="34"/>
        <v>80</v>
      </c>
      <c r="Q719" s="40">
        <f t="shared" si="35"/>
        <v>40</v>
      </c>
      <c r="R719" s="40">
        <f t="shared" si="36"/>
        <v>76.75</v>
      </c>
      <c r="S719" s="12"/>
      <c r="T719" s="12"/>
      <c r="U719" s="12"/>
      <c r="V719" s="12"/>
      <c r="W719" s="12"/>
      <c r="X719" s="12"/>
      <c r="Y719" s="12"/>
      <c r="Z719" s="13"/>
      <c r="AA719" s="14"/>
    </row>
    <row r="720" spans="1:27" ht="14.5" x14ac:dyDescent="0.3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27</v>
      </c>
      <c r="P720" s="12">
        <f t="shared" si="34"/>
        <v>80</v>
      </c>
      <c r="Q720" s="40">
        <f t="shared" si="35"/>
        <v>80</v>
      </c>
      <c r="R720" s="40">
        <f t="shared" si="36"/>
        <v>137.97</v>
      </c>
      <c r="S720" s="12"/>
      <c r="T720" s="12"/>
      <c r="U720" s="12"/>
      <c r="V720" s="12"/>
      <c r="W720" s="12"/>
      <c r="X720" s="12"/>
      <c r="Y720" s="12"/>
      <c r="Z720" s="13"/>
      <c r="AA720" s="14"/>
    </row>
    <row r="721" spans="1:27" ht="14.5" x14ac:dyDescent="0.3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27</v>
      </c>
      <c r="P721" s="12">
        <f t="shared" si="34"/>
        <v>80</v>
      </c>
      <c r="Q721" s="40">
        <f t="shared" si="35"/>
        <v>0</v>
      </c>
      <c r="R721" s="40">
        <f t="shared" si="36"/>
        <v>90</v>
      </c>
      <c r="S721" s="12"/>
      <c r="T721" s="12"/>
      <c r="U721" s="12"/>
      <c r="V721" s="12"/>
      <c r="W721" s="12"/>
      <c r="X721" s="12"/>
      <c r="Y721" s="12"/>
      <c r="Z721" s="13"/>
      <c r="AA721" s="14"/>
    </row>
    <row r="722" spans="1:27" ht="14.5" x14ac:dyDescent="0.3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38</v>
      </c>
      <c r="P722" s="12">
        <f t="shared" si="34"/>
        <v>80</v>
      </c>
      <c r="Q722" s="40">
        <f t="shared" si="35"/>
        <v>0</v>
      </c>
      <c r="R722" s="40">
        <f t="shared" si="36"/>
        <v>108.51</v>
      </c>
      <c r="S722" s="12"/>
      <c r="T722" s="12"/>
      <c r="U722" s="12"/>
      <c r="V722" s="12"/>
      <c r="W722" s="12"/>
      <c r="X722" s="12"/>
      <c r="Y722" s="12"/>
      <c r="Z722" s="13"/>
      <c r="AA722" s="14"/>
    </row>
    <row r="723" spans="1:27" ht="14.5" x14ac:dyDescent="0.3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19</v>
      </c>
      <c r="P723" s="12">
        <f t="shared" si="34"/>
        <v>80</v>
      </c>
      <c r="Q723" s="40">
        <f t="shared" si="35"/>
        <v>20</v>
      </c>
      <c r="R723" s="40">
        <f t="shared" si="36"/>
        <v>42</v>
      </c>
      <c r="S723" s="12"/>
      <c r="T723" s="12"/>
      <c r="U723" s="12"/>
      <c r="V723" s="12"/>
      <c r="W723" s="12"/>
      <c r="X723" s="12"/>
      <c r="Y723" s="12"/>
      <c r="Z723" s="13"/>
      <c r="AA723" s="14"/>
    </row>
    <row r="724" spans="1:27" ht="14.5" x14ac:dyDescent="0.3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38</v>
      </c>
      <c r="P724" s="12">
        <f t="shared" si="34"/>
        <v>80</v>
      </c>
      <c r="Q724" s="40">
        <f t="shared" si="35"/>
        <v>20</v>
      </c>
      <c r="R724" s="40">
        <f t="shared" si="36"/>
        <v>86.86</v>
      </c>
      <c r="S724" s="12"/>
      <c r="T724" s="12"/>
      <c r="U724" s="12"/>
      <c r="V724" s="12"/>
      <c r="W724" s="12"/>
      <c r="X724" s="12"/>
      <c r="Y724" s="12"/>
      <c r="Z724" s="13"/>
      <c r="AA724" s="14"/>
    </row>
    <row r="725" spans="1:27" ht="14.5" x14ac:dyDescent="0.3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19</v>
      </c>
      <c r="P725" s="12">
        <f t="shared" si="34"/>
        <v>80</v>
      </c>
      <c r="Q725" s="40">
        <f t="shared" si="35"/>
        <v>60</v>
      </c>
      <c r="R725" s="40">
        <f t="shared" si="36"/>
        <v>171.15</v>
      </c>
      <c r="S725" s="12"/>
      <c r="T725" s="12"/>
      <c r="U725" s="12"/>
      <c r="V725" s="12"/>
      <c r="W725" s="12"/>
      <c r="X725" s="12"/>
      <c r="Y725" s="12"/>
      <c r="Z725" s="13"/>
      <c r="AA725" s="14"/>
    </row>
    <row r="726" spans="1:27" ht="14.5" x14ac:dyDescent="0.3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19</v>
      </c>
      <c r="P726" s="12">
        <f t="shared" si="34"/>
        <v>280</v>
      </c>
      <c r="Q726" s="40">
        <f t="shared" si="35"/>
        <v>210</v>
      </c>
      <c r="R726" s="40">
        <f t="shared" si="36"/>
        <v>449.53999999999996</v>
      </c>
      <c r="S726" s="12"/>
      <c r="T726" s="12"/>
      <c r="U726" s="12"/>
      <c r="V726" s="12"/>
      <c r="W726" s="12"/>
      <c r="X726" s="12"/>
      <c r="Y726" s="12"/>
      <c r="Z726" s="13"/>
      <c r="AA726" s="14"/>
    </row>
    <row r="727" spans="1:27" ht="14.5" x14ac:dyDescent="0.3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38</v>
      </c>
      <c r="P727" s="12">
        <f t="shared" si="34"/>
        <v>80</v>
      </c>
      <c r="Q727" s="40">
        <f t="shared" si="35"/>
        <v>40</v>
      </c>
      <c r="R727" s="40">
        <f t="shared" si="36"/>
        <v>697.69</v>
      </c>
      <c r="S727" s="12"/>
      <c r="T727" s="12"/>
      <c r="U727" s="12"/>
      <c r="V727" s="12"/>
      <c r="W727" s="12"/>
      <c r="X727" s="12"/>
      <c r="Y727" s="12"/>
      <c r="Z727" s="13"/>
      <c r="AA727" s="14"/>
    </row>
    <row r="728" spans="1:27" ht="14.5" x14ac:dyDescent="0.3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38</v>
      </c>
      <c r="P728" s="12">
        <f t="shared" si="34"/>
        <v>80</v>
      </c>
      <c r="Q728" s="40">
        <f t="shared" si="35"/>
        <v>20</v>
      </c>
      <c r="R728" s="40">
        <f t="shared" si="36"/>
        <v>50</v>
      </c>
      <c r="S728" s="12"/>
      <c r="T728" s="12"/>
      <c r="U728" s="12"/>
      <c r="V728" s="12"/>
      <c r="W728" s="12"/>
      <c r="X728" s="12"/>
      <c r="Y728" s="12"/>
      <c r="Z728" s="13"/>
      <c r="AA728" s="14"/>
    </row>
    <row r="729" spans="1:27" ht="14.5" x14ac:dyDescent="0.3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38</v>
      </c>
      <c r="P729" s="12">
        <f t="shared" si="34"/>
        <v>80</v>
      </c>
      <c r="Q729" s="40">
        <f t="shared" si="35"/>
        <v>40</v>
      </c>
      <c r="R729" s="40">
        <f t="shared" si="36"/>
        <v>66.569999999999993</v>
      </c>
      <c r="S729" s="12"/>
      <c r="T729" s="12"/>
      <c r="U729" s="12"/>
      <c r="V729" s="12"/>
      <c r="W729" s="12"/>
      <c r="X729" s="12"/>
      <c r="Y729" s="12"/>
      <c r="Z729" s="13"/>
      <c r="AA729" s="14"/>
    </row>
    <row r="730" spans="1:27" ht="14.5" x14ac:dyDescent="0.3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38</v>
      </c>
      <c r="P730" s="12">
        <f t="shared" si="34"/>
        <v>280</v>
      </c>
      <c r="Q730" s="40">
        <f t="shared" si="35"/>
        <v>350</v>
      </c>
      <c r="R730" s="40">
        <f t="shared" si="36"/>
        <v>359.6</v>
      </c>
      <c r="S730" s="12"/>
      <c r="T730" s="12"/>
      <c r="U730" s="12"/>
      <c r="V730" s="12"/>
      <c r="W730" s="12"/>
      <c r="X730" s="12"/>
      <c r="Y730" s="12"/>
      <c r="Z730" s="13"/>
      <c r="AA730" s="14"/>
    </row>
    <row r="731" spans="1:27" ht="14.5" x14ac:dyDescent="0.3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38</v>
      </c>
      <c r="P731" s="12">
        <f t="shared" si="34"/>
        <v>280</v>
      </c>
      <c r="Q731" s="40">
        <f t="shared" si="35"/>
        <v>70</v>
      </c>
      <c r="R731" s="40">
        <f t="shared" si="36"/>
        <v>466.29</v>
      </c>
      <c r="S731" s="12"/>
      <c r="T731" s="12"/>
      <c r="U731" s="12"/>
      <c r="V731" s="12"/>
      <c r="W731" s="12"/>
      <c r="X731" s="12"/>
      <c r="Y731" s="12"/>
      <c r="Z731" s="13"/>
      <c r="AA731" s="14"/>
    </row>
    <row r="732" spans="1:27" ht="14.5" x14ac:dyDescent="0.3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38</v>
      </c>
      <c r="P732" s="12">
        <f t="shared" si="34"/>
        <v>280</v>
      </c>
      <c r="Q732" s="40">
        <f t="shared" si="35"/>
        <v>140</v>
      </c>
      <c r="R732" s="40">
        <f t="shared" si="36"/>
        <v>248</v>
      </c>
      <c r="S732" s="12"/>
      <c r="T732" s="12"/>
      <c r="U732" s="12"/>
      <c r="V732" s="12"/>
      <c r="W732" s="12"/>
      <c r="X732" s="12"/>
      <c r="Y732" s="12"/>
      <c r="Z732" s="13"/>
      <c r="AA732" s="14"/>
    </row>
    <row r="733" spans="1:27" ht="14.5" x14ac:dyDescent="0.3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38</v>
      </c>
      <c r="P733" s="12">
        <f t="shared" si="34"/>
        <v>80</v>
      </c>
      <c r="Q733" s="40">
        <f t="shared" si="35"/>
        <v>40</v>
      </c>
      <c r="R733" s="40">
        <f t="shared" si="36"/>
        <v>187.24</v>
      </c>
      <c r="S733" s="12"/>
      <c r="T733" s="12"/>
      <c r="U733" s="12"/>
      <c r="V733" s="12"/>
      <c r="W733" s="12"/>
      <c r="X733" s="12"/>
      <c r="Y733" s="12"/>
      <c r="Z733" s="13"/>
      <c r="AA733" s="14"/>
    </row>
    <row r="734" spans="1:27" ht="14.5" x14ac:dyDescent="0.3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7" t="s">
        <v>38</v>
      </c>
      <c r="P734" s="12">
        <f t="shared" si="34"/>
        <v>80</v>
      </c>
      <c r="Q734" s="40">
        <f t="shared" si="35"/>
        <v>0</v>
      </c>
      <c r="R734" s="40">
        <f t="shared" si="36"/>
        <v>151.28</v>
      </c>
      <c r="S734" s="12"/>
      <c r="T734" s="12"/>
      <c r="U734" s="12"/>
      <c r="V734" s="12"/>
      <c r="W734" s="12"/>
      <c r="X734" s="12"/>
      <c r="Y734" s="12"/>
      <c r="Z734" s="13"/>
      <c r="AA734" s="14"/>
    </row>
    <row r="735" spans="1:27" ht="14.5" x14ac:dyDescent="0.3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27</v>
      </c>
      <c r="P735" s="12">
        <f t="shared" si="34"/>
        <v>80</v>
      </c>
      <c r="Q735" s="40">
        <f t="shared" si="35"/>
        <v>0</v>
      </c>
      <c r="R735" s="40">
        <f t="shared" si="36"/>
        <v>47.05</v>
      </c>
      <c r="S735" s="12"/>
      <c r="T735" s="12"/>
      <c r="U735" s="12"/>
      <c r="V735" s="12"/>
      <c r="W735" s="12"/>
      <c r="X735" s="12"/>
      <c r="Y735" s="12"/>
      <c r="Z735" s="13"/>
      <c r="AA735" s="14"/>
    </row>
    <row r="736" spans="1:27" ht="14.5" x14ac:dyDescent="0.3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38</v>
      </c>
      <c r="P736" s="12">
        <f t="shared" si="34"/>
        <v>80</v>
      </c>
      <c r="Q736" s="40">
        <f t="shared" si="35"/>
        <v>20</v>
      </c>
      <c r="R736" s="40">
        <f t="shared" si="36"/>
        <v>71.72999999999999</v>
      </c>
      <c r="S736" s="12"/>
      <c r="T736" s="12"/>
      <c r="U736" s="12"/>
      <c r="V736" s="12"/>
      <c r="W736" s="12"/>
      <c r="X736" s="12"/>
      <c r="Y736" s="12"/>
      <c r="Z736" s="13"/>
      <c r="AA736" s="14"/>
    </row>
    <row r="737" spans="1:27" ht="14.5" x14ac:dyDescent="0.3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19</v>
      </c>
      <c r="P737" s="12">
        <f t="shared" si="34"/>
        <v>280</v>
      </c>
      <c r="Q737" s="40">
        <f t="shared" si="35"/>
        <v>70</v>
      </c>
      <c r="R737" s="40">
        <f t="shared" si="36"/>
        <v>515.78</v>
      </c>
      <c r="S737" s="12"/>
      <c r="T737" s="12"/>
      <c r="U737" s="12"/>
      <c r="V737" s="12"/>
      <c r="W737" s="12"/>
      <c r="X737" s="12"/>
      <c r="Y737" s="12"/>
      <c r="Z737" s="13"/>
      <c r="AA737" s="14"/>
    </row>
    <row r="738" spans="1:27" ht="14.5" x14ac:dyDescent="0.3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7" t="s">
        <v>38</v>
      </c>
      <c r="P738" s="12">
        <f t="shared" si="34"/>
        <v>280</v>
      </c>
      <c r="Q738" s="40">
        <f t="shared" si="35"/>
        <v>70</v>
      </c>
      <c r="R738" s="40">
        <f t="shared" si="36"/>
        <v>97.49</v>
      </c>
      <c r="S738" s="12"/>
      <c r="T738" s="12"/>
      <c r="U738" s="12"/>
      <c r="V738" s="12"/>
      <c r="W738" s="12"/>
      <c r="X738" s="12"/>
      <c r="Y738" s="12"/>
      <c r="Z738" s="13"/>
      <c r="AA738" s="14"/>
    </row>
    <row r="739" spans="1:27" ht="14.5" x14ac:dyDescent="0.3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19</v>
      </c>
      <c r="P739" s="12">
        <f t="shared" si="34"/>
        <v>80</v>
      </c>
      <c r="Q739" s="40">
        <f t="shared" si="35"/>
        <v>20</v>
      </c>
      <c r="R739" s="40">
        <f t="shared" si="36"/>
        <v>62.66</v>
      </c>
      <c r="S739" s="12"/>
      <c r="T739" s="12"/>
      <c r="U739" s="12"/>
      <c r="V739" s="12"/>
      <c r="W739" s="12"/>
      <c r="X739" s="12"/>
      <c r="Y739" s="12"/>
      <c r="Z739" s="13"/>
      <c r="AA739" s="14"/>
    </row>
    <row r="740" spans="1:27" ht="14.5" x14ac:dyDescent="0.3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38</v>
      </c>
      <c r="P740" s="12">
        <f t="shared" si="34"/>
        <v>80</v>
      </c>
      <c r="Q740" s="40">
        <f t="shared" si="35"/>
        <v>20</v>
      </c>
      <c r="R740" s="40">
        <f t="shared" si="36"/>
        <v>205.11</v>
      </c>
      <c r="S740" s="12"/>
      <c r="T740" s="12"/>
      <c r="U740" s="12"/>
      <c r="V740" s="12"/>
      <c r="W740" s="12"/>
      <c r="X740" s="12"/>
      <c r="Y740" s="12"/>
      <c r="Z740" s="13"/>
      <c r="AA740" s="14"/>
    </row>
    <row r="741" spans="1:27" ht="14.5" x14ac:dyDescent="0.3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7" t="s">
        <v>38</v>
      </c>
      <c r="P741" s="12">
        <f t="shared" si="34"/>
        <v>80</v>
      </c>
      <c r="Q741" s="40">
        <f t="shared" si="35"/>
        <v>60</v>
      </c>
      <c r="R741" s="40">
        <f t="shared" si="36"/>
        <v>130</v>
      </c>
      <c r="S741" s="12"/>
      <c r="T741" s="12"/>
      <c r="U741" s="12"/>
      <c r="V741" s="12"/>
      <c r="W741" s="12"/>
      <c r="X741" s="12"/>
      <c r="Y741" s="12"/>
      <c r="Z741" s="13"/>
      <c r="AA741" s="14"/>
    </row>
    <row r="742" spans="1:27" ht="14.5" x14ac:dyDescent="0.3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19</v>
      </c>
      <c r="P742" s="12">
        <f t="shared" si="34"/>
        <v>80</v>
      </c>
      <c r="Q742" s="40">
        <f t="shared" si="35"/>
        <v>20</v>
      </c>
      <c r="R742" s="40">
        <f t="shared" si="36"/>
        <v>140</v>
      </c>
      <c r="S742" s="12"/>
      <c r="T742" s="12"/>
      <c r="U742" s="12"/>
      <c r="V742" s="12"/>
      <c r="W742" s="12"/>
      <c r="X742" s="12"/>
      <c r="Y742" s="12"/>
      <c r="Z742" s="13"/>
      <c r="AA742" s="14"/>
    </row>
    <row r="743" spans="1:27" ht="14.5" x14ac:dyDescent="0.3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38</v>
      </c>
      <c r="P743" s="12">
        <f t="shared" si="34"/>
        <v>80</v>
      </c>
      <c r="Q743" s="40">
        <f t="shared" si="35"/>
        <v>20</v>
      </c>
      <c r="R743" s="40">
        <f t="shared" si="36"/>
        <v>198.36</v>
      </c>
      <c r="S743" s="12"/>
      <c r="T743" s="12"/>
      <c r="U743" s="12"/>
      <c r="V743" s="12"/>
      <c r="W743" s="12"/>
      <c r="X743" s="12"/>
      <c r="Y743" s="12"/>
      <c r="Z743" s="13"/>
      <c r="AA743" s="14"/>
    </row>
    <row r="744" spans="1:27" ht="14.5" x14ac:dyDescent="0.3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7" t="s">
        <v>372</v>
      </c>
      <c r="P744" s="12">
        <f t="shared" si="34"/>
        <v>80</v>
      </c>
      <c r="Q744" s="40">
        <f t="shared" si="35"/>
        <v>120</v>
      </c>
      <c r="R744" s="40">
        <f t="shared" si="36"/>
        <v>597.78</v>
      </c>
      <c r="S744" s="12"/>
      <c r="T744" s="12"/>
      <c r="U744" s="12"/>
      <c r="V744" s="12"/>
      <c r="W744" s="12"/>
      <c r="X744" s="12"/>
      <c r="Y744" s="12"/>
      <c r="Z744" s="13"/>
      <c r="AA744" s="14"/>
    </row>
    <row r="745" spans="1:27" ht="14.5" x14ac:dyDescent="0.3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27</v>
      </c>
      <c r="P745" s="12">
        <f t="shared" si="34"/>
        <v>80</v>
      </c>
      <c r="Q745" s="40">
        <f t="shared" si="35"/>
        <v>80</v>
      </c>
      <c r="R745" s="40">
        <f t="shared" si="36"/>
        <v>147.97</v>
      </c>
      <c r="S745" s="12"/>
      <c r="T745" s="12"/>
      <c r="U745" s="12"/>
      <c r="V745" s="12"/>
      <c r="W745" s="12"/>
      <c r="X745" s="12"/>
      <c r="Y745" s="12"/>
      <c r="Z745" s="13"/>
      <c r="AA745" s="14"/>
    </row>
    <row r="746" spans="1:27" ht="14.5" x14ac:dyDescent="0.3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7" t="s">
        <v>38</v>
      </c>
      <c r="P746" s="12">
        <f t="shared" si="34"/>
        <v>280</v>
      </c>
      <c r="Q746" s="40">
        <f t="shared" si="35"/>
        <v>350</v>
      </c>
      <c r="R746" s="40">
        <f t="shared" si="36"/>
        <v>650.72</v>
      </c>
      <c r="S746" s="12"/>
      <c r="T746" s="12"/>
      <c r="U746" s="12"/>
      <c r="V746" s="12"/>
      <c r="W746" s="12"/>
      <c r="X746" s="12"/>
      <c r="Y746" s="12"/>
      <c r="Z746" s="13"/>
      <c r="AA746" s="14"/>
    </row>
    <row r="747" spans="1:27" ht="14.5" x14ac:dyDescent="0.3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19</v>
      </c>
      <c r="P747" s="12">
        <f t="shared" si="34"/>
        <v>80</v>
      </c>
      <c r="Q747" s="40">
        <f t="shared" si="35"/>
        <v>0</v>
      </c>
      <c r="R747" s="40">
        <f t="shared" si="36"/>
        <v>377.6</v>
      </c>
      <c r="S747" s="12"/>
      <c r="T747" s="12"/>
      <c r="U747" s="12"/>
      <c r="V747" s="12"/>
      <c r="W747" s="12"/>
      <c r="X747" s="12"/>
      <c r="Y747" s="12"/>
      <c r="Z747" s="13"/>
      <c r="AA747" s="14"/>
    </row>
    <row r="748" spans="1:27" ht="14.5" x14ac:dyDescent="0.3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27</v>
      </c>
      <c r="P748" s="12">
        <f t="shared" si="34"/>
        <v>80</v>
      </c>
      <c r="Q748" s="40">
        <f t="shared" si="35"/>
        <v>0</v>
      </c>
      <c r="R748" s="40">
        <f t="shared" si="36"/>
        <v>70</v>
      </c>
      <c r="S748" s="12"/>
      <c r="T748" s="12"/>
      <c r="U748" s="12"/>
      <c r="V748" s="12"/>
      <c r="W748" s="12"/>
      <c r="X748" s="12"/>
      <c r="Y748" s="12"/>
      <c r="Z748" s="13"/>
      <c r="AA748" s="14"/>
    </row>
    <row r="749" spans="1:27" ht="14.5" x14ac:dyDescent="0.3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27</v>
      </c>
      <c r="P749" s="12">
        <f t="shared" si="34"/>
        <v>80</v>
      </c>
      <c r="Q749" s="40">
        <f t="shared" si="35"/>
        <v>0</v>
      </c>
      <c r="R749" s="40">
        <f t="shared" si="36"/>
        <v>177.05</v>
      </c>
      <c r="S749" s="12"/>
      <c r="T749" s="12"/>
      <c r="U749" s="12"/>
      <c r="V749" s="12"/>
      <c r="W749" s="12"/>
      <c r="X749" s="12"/>
      <c r="Y749" s="12"/>
      <c r="Z749" s="13"/>
      <c r="AA749" s="14"/>
    </row>
    <row r="750" spans="1:27" ht="14.5" x14ac:dyDescent="0.3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38</v>
      </c>
      <c r="P750" s="12">
        <f t="shared" si="34"/>
        <v>280</v>
      </c>
      <c r="Q750" s="40">
        <f t="shared" si="35"/>
        <v>0</v>
      </c>
      <c r="R750" s="40">
        <f t="shared" si="36"/>
        <v>839.68</v>
      </c>
      <c r="S750" s="12"/>
      <c r="T750" s="12"/>
      <c r="U750" s="12"/>
      <c r="V750" s="12"/>
      <c r="W750" s="12"/>
      <c r="X750" s="12"/>
      <c r="Y750" s="12"/>
      <c r="Z750" s="13"/>
      <c r="AA750" s="14"/>
    </row>
    <row r="751" spans="1:27" ht="14.5" x14ac:dyDescent="0.3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19</v>
      </c>
      <c r="P751" s="12">
        <f t="shared" si="34"/>
        <v>80</v>
      </c>
      <c r="Q751" s="40">
        <f t="shared" si="35"/>
        <v>20</v>
      </c>
      <c r="R751" s="40">
        <f t="shared" si="36"/>
        <v>140</v>
      </c>
      <c r="S751" s="12"/>
      <c r="T751" s="12"/>
      <c r="U751" s="12"/>
      <c r="V751" s="12"/>
      <c r="W751" s="12"/>
      <c r="X751" s="12"/>
      <c r="Y751" s="12"/>
      <c r="Z751" s="13"/>
      <c r="AA751" s="14"/>
    </row>
    <row r="752" spans="1:27" ht="14.5" x14ac:dyDescent="0.3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38</v>
      </c>
      <c r="P752" s="12">
        <f t="shared" si="34"/>
        <v>80</v>
      </c>
      <c r="Q752" s="40">
        <f t="shared" si="35"/>
        <v>20</v>
      </c>
      <c r="R752" s="40">
        <f t="shared" si="36"/>
        <v>176.49</v>
      </c>
      <c r="S752" s="12"/>
      <c r="T752" s="12"/>
      <c r="U752" s="12"/>
      <c r="V752" s="12"/>
      <c r="W752" s="12"/>
      <c r="X752" s="12"/>
      <c r="Y752" s="12"/>
      <c r="Z752" s="13"/>
      <c r="AA752" s="14"/>
    </row>
    <row r="753" spans="1:27" ht="14.5" x14ac:dyDescent="0.3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19</v>
      </c>
      <c r="P753" s="12">
        <f t="shared" si="34"/>
        <v>280</v>
      </c>
      <c r="Q753" s="40">
        <f t="shared" si="35"/>
        <v>70</v>
      </c>
      <c r="R753" s="40">
        <f t="shared" si="36"/>
        <v>225</v>
      </c>
      <c r="S753" s="12"/>
      <c r="T753" s="12"/>
      <c r="U753" s="12"/>
      <c r="V753" s="12"/>
      <c r="W753" s="12"/>
      <c r="X753" s="12"/>
      <c r="Y753" s="12"/>
      <c r="Z753" s="13"/>
      <c r="AA753" s="14"/>
    </row>
    <row r="754" spans="1:27" ht="14.5" x14ac:dyDescent="0.3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19</v>
      </c>
      <c r="P754" s="12">
        <f t="shared" si="34"/>
        <v>80</v>
      </c>
      <c r="Q754" s="40">
        <f t="shared" si="35"/>
        <v>40</v>
      </c>
      <c r="R754" s="40">
        <f t="shared" si="36"/>
        <v>60.83</v>
      </c>
      <c r="S754" s="12"/>
      <c r="T754" s="12"/>
      <c r="U754" s="12"/>
      <c r="V754" s="12"/>
      <c r="W754" s="12"/>
      <c r="X754" s="12"/>
      <c r="Y754" s="12"/>
      <c r="Z754" s="13"/>
      <c r="AA754" s="14"/>
    </row>
    <row r="755" spans="1:27" ht="14.5" x14ac:dyDescent="0.3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7" t="s">
        <v>372</v>
      </c>
      <c r="P755" s="12">
        <f t="shared" si="34"/>
        <v>80</v>
      </c>
      <c r="Q755" s="40">
        <f t="shared" si="35"/>
        <v>40</v>
      </c>
      <c r="R755" s="40">
        <f t="shared" si="36"/>
        <v>90</v>
      </c>
      <c r="S755" s="12"/>
      <c r="T755" s="12"/>
      <c r="U755" s="12"/>
      <c r="V755" s="12"/>
      <c r="W755" s="12"/>
      <c r="X755" s="12"/>
      <c r="Y755" s="12"/>
      <c r="Z755" s="13"/>
      <c r="AA755" s="14"/>
    </row>
    <row r="756" spans="1:27" ht="14.5" x14ac:dyDescent="0.3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38</v>
      </c>
      <c r="P756" s="12">
        <f t="shared" si="34"/>
        <v>80</v>
      </c>
      <c r="Q756" s="40">
        <f t="shared" si="35"/>
        <v>20</v>
      </c>
      <c r="R756" s="40">
        <f t="shared" si="36"/>
        <v>140</v>
      </c>
      <c r="S756" s="12"/>
      <c r="T756" s="12"/>
      <c r="U756" s="12"/>
      <c r="V756" s="12"/>
      <c r="W756" s="12"/>
      <c r="X756" s="12"/>
      <c r="Y756" s="12"/>
      <c r="Z756" s="13"/>
      <c r="AA756" s="14"/>
    </row>
    <row r="757" spans="1:27" ht="14.5" x14ac:dyDescent="0.3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7" t="s">
        <v>38</v>
      </c>
      <c r="P757" s="12">
        <f t="shared" si="34"/>
        <v>80</v>
      </c>
      <c r="Q757" s="40">
        <f t="shared" si="35"/>
        <v>0</v>
      </c>
      <c r="R757" s="40">
        <f t="shared" si="36"/>
        <v>17.059999999999999</v>
      </c>
      <c r="S757" s="12"/>
      <c r="T757" s="12"/>
      <c r="U757" s="12"/>
      <c r="V757" s="12"/>
      <c r="W757" s="12"/>
      <c r="X757" s="12"/>
      <c r="Y757" s="12"/>
      <c r="Z757" s="13"/>
      <c r="AA757" s="14"/>
    </row>
    <row r="758" spans="1:27" ht="14.5" x14ac:dyDescent="0.3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38</v>
      </c>
      <c r="P758" s="12">
        <f t="shared" si="34"/>
        <v>80</v>
      </c>
      <c r="Q758" s="40">
        <f t="shared" si="35"/>
        <v>20</v>
      </c>
      <c r="R758" s="40">
        <f t="shared" si="36"/>
        <v>202.08</v>
      </c>
      <c r="S758" s="12"/>
      <c r="T758" s="12"/>
      <c r="U758" s="12"/>
      <c r="V758" s="12"/>
      <c r="W758" s="12"/>
      <c r="X758" s="12"/>
      <c r="Y758" s="12"/>
      <c r="Z758" s="13"/>
      <c r="AA758" s="14"/>
    </row>
    <row r="759" spans="1:27" ht="14.5" x14ac:dyDescent="0.3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19</v>
      </c>
      <c r="P759" s="12">
        <f t="shared" si="34"/>
        <v>280</v>
      </c>
      <c r="Q759" s="40">
        <f t="shared" si="35"/>
        <v>70</v>
      </c>
      <c r="R759" s="40">
        <f t="shared" si="36"/>
        <v>89.55</v>
      </c>
      <c r="S759" s="12"/>
      <c r="T759" s="12"/>
      <c r="U759" s="12"/>
      <c r="V759" s="12"/>
      <c r="W759" s="12"/>
      <c r="X759" s="12"/>
      <c r="Y759" s="12"/>
      <c r="Z759" s="13"/>
      <c r="AA759" s="14"/>
    </row>
    <row r="760" spans="1:27" ht="14.5" x14ac:dyDescent="0.3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38</v>
      </c>
      <c r="P760" s="12">
        <f t="shared" si="34"/>
        <v>280</v>
      </c>
      <c r="Q760" s="40">
        <f t="shared" si="35"/>
        <v>140</v>
      </c>
      <c r="R760" s="40">
        <f t="shared" si="36"/>
        <v>284</v>
      </c>
      <c r="S760" s="12"/>
      <c r="T760" s="12"/>
      <c r="U760" s="12"/>
      <c r="V760" s="12"/>
      <c r="W760" s="12"/>
      <c r="X760" s="12"/>
      <c r="Y760" s="12"/>
      <c r="Z760" s="13"/>
      <c r="AA760" s="14"/>
    </row>
    <row r="761" spans="1:27" ht="14.5" x14ac:dyDescent="0.3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27</v>
      </c>
      <c r="P761" s="12">
        <f t="shared" si="34"/>
        <v>80</v>
      </c>
      <c r="Q761" s="40">
        <f t="shared" si="35"/>
        <v>60</v>
      </c>
      <c r="R761" s="40">
        <f t="shared" si="36"/>
        <v>146.48000000000002</v>
      </c>
      <c r="S761" s="12"/>
      <c r="T761" s="12"/>
      <c r="U761" s="12"/>
      <c r="V761" s="12"/>
      <c r="W761" s="12"/>
      <c r="X761" s="12"/>
      <c r="Y761" s="12"/>
      <c r="Z761" s="13"/>
      <c r="AA761" s="14"/>
    </row>
    <row r="762" spans="1:27" ht="14.5" x14ac:dyDescent="0.3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7" t="s">
        <v>38</v>
      </c>
      <c r="P762" s="12">
        <f t="shared" si="34"/>
        <v>80</v>
      </c>
      <c r="Q762" s="40">
        <f t="shared" si="35"/>
        <v>20</v>
      </c>
      <c r="R762" s="40">
        <f t="shared" si="36"/>
        <v>89.15</v>
      </c>
      <c r="S762" s="12"/>
      <c r="T762" s="12"/>
      <c r="U762" s="12"/>
      <c r="V762" s="12"/>
      <c r="W762" s="12"/>
      <c r="X762" s="12"/>
      <c r="Y762" s="12"/>
      <c r="Z762" s="13"/>
      <c r="AA762" s="14"/>
    </row>
    <row r="763" spans="1:27" ht="14.5" x14ac:dyDescent="0.3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38</v>
      </c>
      <c r="P763" s="12">
        <f t="shared" si="34"/>
        <v>280</v>
      </c>
      <c r="Q763" s="40">
        <f t="shared" si="35"/>
        <v>350</v>
      </c>
      <c r="R763" s="40">
        <f t="shared" si="36"/>
        <v>506</v>
      </c>
      <c r="S763" s="12"/>
      <c r="T763" s="12"/>
      <c r="U763" s="12"/>
      <c r="V763" s="12"/>
      <c r="W763" s="12"/>
      <c r="X763" s="12"/>
      <c r="Y763" s="12"/>
      <c r="Z763" s="13"/>
      <c r="AA763" s="14"/>
    </row>
    <row r="764" spans="1:27" ht="14.5" x14ac:dyDescent="0.3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19</v>
      </c>
      <c r="P764" s="12">
        <f t="shared" si="34"/>
        <v>280</v>
      </c>
      <c r="Q764" s="40">
        <f t="shared" si="35"/>
        <v>0</v>
      </c>
      <c r="R764" s="40">
        <f t="shared" si="36"/>
        <v>72.349999999999994</v>
      </c>
      <c r="S764" s="12"/>
      <c r="T764" s="12"/>
      <c r="U764" s="12"/>
      <c r="V764" s="12"/>
      <c r="W764" s="12"/>
      <c r="X764" s="12"/>
      <c r="Y764" s="12"/>
      <c r="Z764" s="13"/>
      <c r="AA764" s="14"/>
    </row>
    <row r="765" spans="1:27" ht="14.5" x14ac:dyDescent="0.3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7" t="s">
        <v>372</v>
      </c>
      <c r="P765" s="12">
        <f t="shared" si="34"/>
        <v>80</v>
      </c>
      <c r="Q765" s="40">
        <f t="shared" si="35"/>
        <v>20</v>
      </c>
      <c r="R765" s="40">
        <f t="shared" si="36"/>
        <v>260</v>
      </c>
      <c r="S765" s="12"/>
      <c r="T765" s="12"/>
      <c r="U765" s="12"/>
      <c r="V765" s="12"/>
      <c r="W765" s="12"/>
      <c r="X765" s="12"/>
      <c r="Y765" s="12"/>
      <c r="Z765" s="13"/>
      <c r="AA765" s="14"/>
    </row>
    <row r="766" spans="1:27" ht="14.5" x14ac:dyDescent="0.3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7" t="s">
        <v>372</v>
      </c>
      <c r="P766" s="12">
        <f t="shared" si="34"/>
        <v>80</v>
      </c>
      <c r="Q766" s="40">
        <f t="shared" si="35"/>
        <v>340</v>
      </c>
      <c r="R766" s="40">
        <f t="shared" si="36"/>
        <v>898.11</v>
      </c>
      <c r="S766" s="12"/>
      <c r="T766" s="12"/>
      <c r="U766" s="12"/>
      <c r="V766" s="12"/>
      <c r="W766" s="12"/>
      <c r="X766" s="12"/>
      <c r="Y766" s="12"/>
      <c r="Z766" s="13"/>
      <c r="AA766" s="14"/>
    </row>
    <row r="767" spans="1:27" ht="14.5" x14ac:dyDescent="0.3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7" t="s">
        <v>372</v>
      </c>
      <c r="P767" s="12">
        <f t="shared" si="34"/>
        <v>80</v>
      </c>
      <c r="Q767" s="40">
        <f t="shared" si="35"/>
        <v>80</v>
      </c>
      <c r="R767" s="40">
        <f t="shared" si="36"/>
        <v>123.43</v>
      </c>
      <c r="S767" s="12"/>
      <c r="T767" s="12"/>
      <c r="U767" s="12"/>
      <c r="V767" s="12"/>
      <c r="W767" s="12"/>
      <c r="X767" s="12"/>
      <c r="Y767" s="12"/>
      <c r="Z767" s="13"/>
      <c r="AA767" s="14"/>
    </row>
    <row r="768" spans="1:27" ht="14.5" x14ac:dyDescent="0.3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7" t="s">
        <v>372</v>
      </c>
      <c r="P768" s="12">
        <f t="shared" si="34"/>
        <v>80</v>
      </c>
      <c r="Q768" s="40">
        <f t="shared" si="35"/>
        <v>20</v>
      </c>
      <c r="R768" s="40">
        <f t="shared" si="36"/>
        <v>161.9</v>
      </c>
      <c r="S768" s="12"/>
      <c r="T768" s="12"/>
      <c r="U768" s="12"/>
      <c r="V768" s="12"/>
      <c r="W768" s="12"/>
      <c r="X768" s="12"/>
      <c r="Y768" s="12"/>
      <c r="Z768" s="13"/>
      <c r="AA768" s="14"/>
    </row>
    <row r="769" spans="1:27" ht="14.5" x14ac:dyDescent="0.3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38</v>
      </c>
      <c r="P769" s="12">
        <f t="shared" si="34"/>
        <v>280</v>
      </c>
      <c r="Q769" s="40">
        <f t="shared" si="35"/>
        <v>280</v>
      </c>
      <c r="R769" s="40">
        <f t="shared" si="36"/>
        <v>416.71000000000004</v>
      </c>
      <c r="S769" s="12"/>
      <c r="T769" s="12"/>
      <c r="U769" s="12"/>
      <c r="V769" s="12"/>
      <c r="W769" s="12"/>
      <c r="X769" s="12"/>
      <c r="Y769" s="12"/>
      <c r="Z769" s="13"/>
      <c r="AA769" s="14"/>
    </row>
    <row r="770" spans="1:27" ht="14.5" x14ac:dyDescent="0.3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27</v>
      </c>
      <c r="P770" s="12">
        <f t="shared" ref="P770:P833" si="37">H770*I770</f>
        <v>280</v>
      </c>
      <c r="Q770" s="40">
        <f t="shared" ref="Q770:Q833" si="38">P770*L770</f>
        <v>0</v>
      </c>
      <c r="R770" s="40">
        <f t="shared" ref="R770:R833" si="39">Q770+M770</f>
        <v>85.35</v>
      </c>
      <c r="S770" s="12"/>
      <c r="T770" s="12"/>
      <c r="U770" s="12"/>
      <c r="V770" s="12"/>
      <c r="W770" s="12"/>
      <c r="X770" s="12"/>
      <c r="Y770" s="12"/>
      <c r="Z770" s="13"/>
      <c r="AA770" s="14"/>
    </row>
    <row r="771" spans="1:27" ht="14.5" x14ac:dyDescent="0.3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38</v>
      </c>
      <c r="P771" s="12">
        <f t="shared" si="37"/>
        <v>80</v>
      </c>
      <c r="Q771" s="40">
        <f t="shared" si="38"/>
        <v>40</v>
      </c>
      <c r="R771" s="40">
        <f t="shared" si="39"/>
        <v>125.32</v>
      </c>
      <c r="S771" s="12"/>
      <c r="T771" s="12"/>
      <c r="U771" s="12"/>
      <c r="V771" s="12"/>
      <c r="W771" s="12"/>
      <c r="X771" s="12"/>
      <c r="Y771" s="12"/>
      <c r="Z771" s="13"/>
      <c r="AA771" s="14"/>
    </row>
    <row r="772" spans="1:27" ht="14.5" x14ac:dyDescent="0.3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19</v>
      </c>
      <c r="P772" s="12">
        <f t="shared" si="37"/>
        <v>80</v>
      </c>
      <c r="Q772" s="40">
        <f t="shared" si="38"/>
        <v>60</v>
      </c>
      <c r="R772" s="40">
        <f t="shared" si="39"/>
        <v>102.42</v>
      </c>
      <c r="S772" s="12"/>
      <c r="T772" s="12"/>
      <c r="U772" s="12"/>
      <c r="V772" s="12"/>
      <c r="W772" s="12"/>
      <c r="X772" s="12"/>
      <c r="Y772" s="12"/>
      <c r="Z772" s="13"/>
      <c r="AA772" s="14"/>
    </row>
    <row r="773" spans="1:27" ht="14.5" x14ac:dyDescent="0.3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38</v>
      </c>
      <c r="P773" s="12">
        <f t="shared" si="37"/>
        <v>280</v>
      </c>
      <c r="Q773" s="40">
        <f t="shared" si="38"/>
        <v>210</v>
      </c>
      <c r="R773" s="40">
        <f t="shared" si="39"/>
        <v>394.05</v>
      </c>
      <c r="S773" s="12"/>
      <c r="T773" s="12"/>
      <c r="U773" s="12"/>
      <c r="V773" s="12"/>
      <c r="W773" s="12"/>
      <c r="X773" s="12"/>
      <c r="Y773" s="12"/>
      <c r="Z773" s="13"/>
      <c r="AA773" s="14"/>
    </row>
    <row r="774" spans="1:27" ht="14.5" x14ac:dyDescent="0.3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38</v>
      </c>
      <c r="P774" s="12">
        <f t="shared" si="37"/>
        <v>80</v>
      </c>
      <c r="Q774" s="40">
        <f t="shared" si="38"/>
        <v>80</v>
      </c>
      <c r="R774" s="40">
        <f t="shared" si="39"/>
        <v>352.25</v>
      </c>
      <c r="S774" s="12"/>
      <c r="T774" s="12"/>
      <c r="U774" s="12"/>
      <c r="V774" s="12"/>
      <c r="W774" s="12"/>
      <c r="X774" s="12"/>
      <c r="Y774" s="12"/>
      <c r="Z774" s="13"/>
      <c r="AA774" s="14"/>
    </row>
    <row r="775" spans="1:27" ht="14.5" x14ac:dyDescent="0.3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19</v>
      </c>
      <c r="P775" s="12">
        <f t="shared" si="37"/>
        <v>80</v>
      </c>
      <c r="Q775" s="40">
        <f t="shared" si="38"/>
        <v>20</v>
      </c>
      <c r="R775" s="40">
        <f t="shared" si="39"/>
        <v>224.28</v>
      </c>
      <c r="S775" s="12"/>
      <c r="T775" s="12"/>
      <c r="U775" s="12"/>
      <c r="V775" s="12"/>
      <c r="W775" s="12"/>
      <c r="X775" s="12"/>
      <c r="Y775" s="12"/>
      <c r="Z775" s="13"/>
      <c r="AA775" s="14"/>
    </row>
    <row r="776" spans="1:27" ht="14.5" x14ac:dyDescent="0.3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38</v>
      </c>
      <c r="P776" s="12">
        <f t="shared" si="37"/>
        <v>80</v>
      </c>
      <c r="Q776" s="40">
        <f t="shared" si="38"/>
        <v>20</v>
      </c>
      <c r="R776" s="40">
        <f t="shared" si="39"/>
        <v>104.08</v>
      </c>
      <c r="S776" s="12"/>
      <c r="T776" s="12"/>
      <c r="U776" s="12"/>
      <c r="V776" s="12"/>
      <c r="W776" s="12"/>
      <c r="X776" s="12"/>
      <c r="Y776" s="12"/>
      <c r="Z776" s="13"/>
      <c r="AA776" s="14"/>
    </row>
    <row r="777" spans="1:27" ht="14.5" x14ac:dyDescent="0.3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19</v>
      </c>
      <c r="P777" s="12">
        <f t="shared" si="37"/>
        <v>280</v>
      </c>
      <c r="Q777" s="40">
        <f t="shared" si="38"/>
        <v>70</v>
      </c>
      <c r="R777" s="40">
        <f t="shared" si="39"/>
        <v>127.39</v>
      </c>
      <c r="S777" s="12"/>
      <c r="T777" s="12"/>
      <c r="U777" s="12"/>
      <c r="V777" s="12"/>
      <c r="W777" s="12"/>
      <c r="X777" s="12"/>
      <c r="Y777" s="12"/>
      <c r="Z777" s="13"/>
      <c r="AA777" s="14"/>
    </row>
    <row r="778" spans="1:27" ht="14.5" x14ac:dyDescent="0.3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38</v>
      </c>
      <c r="P778" s="12">
        <f t="shared" si="37"/>
        <v>80</v>
      </c>
      <c r="Q778" s="40">
        <f t="shared" si="38"/>
        <v>160</v>
      </c>
      <c r="R778" s="40">
        <f t="shared" si="39"/>
        <v>352.44</v>
      </c>
      <c r="S778" s="12"/>
      <c r="T778" s="12"/>
      <c r="U778" s="12"/>
      <c r="V778" s="12"/>
      <c r="W778" s="12"/>
      <c r="X778" s="12"/>
      <c r="Y778" s="12"/>
      <c r="Z778" s="13"/>
      <c r="AA778" s="14"/>
    </row>
    <row r="779" spans="1:27" ht="14.5" x14ac:dyDescent="0.3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38</v>
      </c>
      <c r="P779" s="12">
        <f t="shared" si="37"/>
        <v>80</v>
      </c>
      <c r="Q779" s="40">
        <f t="shared" si="38"/>
        <v>40</v>
      </c>
      <c r="R779" s="40">
        <f t="shared" si="39"/>
        <v>311.92</v>
      </c>
      <c r="S779" s="12"/>
      <c r="T779" s="12"/>
      <c r="U779" s="12"/>
      <c r="V779" s="12"/>
      <c r="W779" s="12"/>
      <c r="X779" s="12"/>
      <c r="Y779" s="12"/>
      <c r="Z779" s="13"/>
      <c r="AA779" s="14"/>
    </row>
    <row r="780" spans="1:27" ht="14.5" x14ac:dyDescent="0.3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19</v>
      </c>
      <c r="P780" s="12">
        <f t="shared" si="37"/>
        <v>80</v>
      </c>
      <c r="Q780" s="40">
        <f t="shared" si="38"/>
        <v>40</v>
      </c>
      <c r="R780" s="40">
        <f t="shared" si="39"/>
        <v>628.54999999999995</v>
      </c>
      <c r="S780" s="12"/>
      <c r="T780" s="12"/>
      <c r="U780" s="12"/>
      <c r="V780" s="12"/>
      <c r="W780" s="12"/>
      <c r="X780" s="12"/>
      <c r="Y780" s="12"/>
      <c r="Z780" s="13"/>
      <c r="AA780" s="14"/>
    </row>
    <row r="781" spans="1:27" ht="14.5" x14ac:dyDescent="0.3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19</v>
      </c>
      <c r="P781" s="12">
        <f t="shared" si="37"/>
        <v>80</v>
      </c>
      <c r="Q781" s="40">
        <f t="shared" si="38"/>
        <v>20</v>
      </c>
      <c r="R781" s="40">
        <f t="shared" si="39"/>
        <v>72.349999999999994</v>
      </c>
      <c r="S781" s="12"/>
      <c r="T781" s="12"/>
      <c r="U781" s="12"/>
      <c r="V781" s="12"/>
      <c r="W781" s="12"/>
      <c r="X781" s="12"/>
      <c r="Y781" s="12"/>
      <c r="Z781" s="13"/>
      <c r="AA781" s="14"/>
    </row>
    <row r="782" spans="1:27" ht="14.5" x14ac:dyDescent="0.3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27</v>
      </c>
      <c r="P782" s="12">
        <f t="shared" si="37"/>
        <v>80</v>
      </c>
      <c r="Q782" s="40">
        <f t="shared" si="38"/>
        <v>40</v>
      </c>
      <c r="R782" s="40">
        <f t="shared" si="39"/>
        <v>280.59000000000003</v>
      </c>
      <c r="S782" s="12"/>
      <c r="T782" s="12"/>
      <c r="U782" s="12"/>
      <c r="V782" s="12"/>
      <c r="W782" s="12"/>
      <c r="X782" s="12"/>
      <c r="Y782" s="12"/>
      <c r="Z782" s="13"/>
      <c r="AA782" s="14"/>
    </row>
    <row r="783" spans="1:27" ht="14.5" x14ac:dyDescent="0.3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38</v>
      </c>
      <c r="P783" s="12">
        <f t="shared" si="37"/>
        <v>80</v>
      </c>
      <c r="Q783" s="40">
        <f t="shared" si="38"/>
        <v>20</v>
      </c>
      <c r="R783" s="40">
        <f t="shared" si="39"/>
        <v>96.86</v>
      </c>
      <c r="S783" s="12"/>
      <c r="T783" s="12"/>
      <c r="U783" s="12"/>
      <c r="V783" s="12"/>
      <c r="W783" s="12"/>
      <c r="X783" s="12"/>
      <c r="Y783" s="12"/>
      <c r="Z783" s="13"/>
      <c r="AA783" s="14"/>
    </row>
    <row r="784" spans="1:27" ht="14.5" x14ac:dyDescent="0.3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38</v>
      </c>
      <c r="P784" s="12">
        <f t="shared" si="37"/>
        <v>280</v>
      </c>
      <c r="Q784" s="40">
        <f t="shared" si="38"/>
        <v>140</v>
      </c>
      <c r="R784" s="40">
        <f t="shared" si="39"/>
        <v>659.01</v>
      </c>
      <c r="S784" s="12"/>
      <c r="T784" s="12"/>
      <c r="U784" s="12"/>
      <c r="V784" s="12"/>
      <c r="W784" s="12"/>
      <c r="X784" s="12"/>
      <c r="Y784" s="12"/>
      <c r="Z784" s="13"/>
      <c r="AA784" s="14"/>
    </row>
    <row r="785" spans="1:27" ht="14.5" x14ac:dyDescent="0.3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27</v>
      </c>
      <c r="P785" s="12">
        <f t="shared" si="37"/>
        <v>80</v>
      </c>
      <c r="Q785" s="40">
        <f t="shared" si="38"/>
        <v>20</v>
      </c>
      <c r="R785" s="40">
        <f t="shared" si="39"/>
        <v>27.02</v>
      </c>
      <c r="S785" s="12"/>
      <c r="T785" s="12"/>
      <c r="U785" s="12"/>
      <c r="V785" s="12"/>
      <c r="W785" s="12"/>
      <c r="X785" s="12"/>
      <c r="Y785" s="12"/>
      <c r="Z785" s="13"/>
      <c r="AA785" s="14"/>
    </row>
    <row r="786" spans="1:27" ht="14.5" x14ac:dyDescent="0.3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19</v>
      </c>
      <c r="P786" s="12">
        <f t="shared" si="37"/>
        <v>80</v>
      </c>
      <c r="Q786" s="40">
        <f t="shared" si="38"/>
        <v>20</v>
      </c>
      <c r="R786" s="40">
        <f t="shared" si="39"/>
        <v>62.66</v>
      </c>
      <c r="S786" s="12"/>
      <c r="T786" s="12"/>
      <c r="U786" s="12"/>
      <c r="V786" s="12"/>
      <c r="W786" s="12"/>
      <c r="X786" s="12"/>
      <c r="Y786" s="12"/>
      <c r="Z786" s="13"/>
      <c r="AA786" s="14"/>
    </row>
    <row r="787" spans="1:27" ht="14.5" x14ac:dyDescent="0.3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38</v>
      </c>
      <c r="P787" s="12">
        <f t="shared" si="37"/>
        <v>80</v>
      </c>
      <c r="Q787" s="40">
        <f t="shared" si="38"/>
        <v>20</v>
      </c>
      <c r="R787" s="40">
        <f t="shared" si="39"/>
        <v>199.54</v>
      </c>
      <c r="S787" s="12"/>
      <c r="T787" s="12"/>
      <c r="U787" s="12"/>
      <c r="V787" s="12"/>
      <c r="W787" s="12"/>
      <c r="X787" s="12"/>
      <c r="Y787" s="12"/>
      <c r="Z787" s="13"/>
      <c r="AA787" s="14"/>
    </row>
    <row r="788" spans="1:27" ht="14.5" x14ac:dyDescent="0.3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38</v>
      </c>
      <c r="P788" s="12">
        <f t="shared" si="37"/>
        <v>80</v>
      </c>
      <c r="Q788" s="40">
        <f t="shared" si="38"/>
        <v>20</v>
      </c>
      <c r="R788" s="40">
        <f t="shared" si="39"/>
        <v>27.8</v>
      </c>
      <c r="S788" s="12"/>
      <c r="T788" s="12"/>
      <c r="U788" s="12"/>
      <c r="V788" s="12"/>
      <c r="W788" s="12"/>
      <c r="X788" s="12"/>
      <c r="Y788" s="12"/>
      <c r="Z788" s="13"/>
      <c r="AA788" s="14"/>
    </row>
    <row r="789" spans="1:27" ht="14.5" x14ac:dyDescent="0.3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38</v>
      </c>
      <c r="P789" s="12">
        <f t="shared" si="37"/>
        <v>80</v>
      </c>
      <c r="Q789" s="40">
        <f t="shared" si="38"/>
        <v>20</v>
      </c>
      <c r="R789" s="40">
        <f t="shared" si="39"/>
        <v>127.52</v>
      </c>
      <c r="S789" s="12"/>
      <c r="T789" s="12"/>
      <c r="U789" s="12"/>
      <c r="V789" s="12"/>
      <c r="W789" s="12"/>
      <c r="X789" s="12"/>
      <c r="Y789" s="12"/>
      <c r="Z789" s="13"/>
      <c r="AA789" s="14"/>
    </row>
    <row r="790" spans="1:27" ht="14.5" x14ac:dyDescent="0.3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19</v>
      </c>
      <c r="P790" s="12">
        <f t="shared" si="37"/>
        <v>280</v>
      </c>
      <c r="Q790" s="40">
        <f t="shared" si="38"/>
        <v>140</v>
      </c>
      <c r="R790" s="40">
        <f t="shared" si="39"/>
        <v>290</v>
      </c>
      <c r="S790" s="12"/>
      <c r="T790" s="12"/>
      <c r="U790" s="12"/>
      <c r="V790" s="12"/>
      <c r="W790" s="12"/>
      <c r="X790" s="12"/>
      <c r="Y790" s="12"/>
      <c r="Z790" s="13"/>
      <c r="AA790" s="14"/>
    </row>
    <row r="791" spans="1:27" ht="14.5" x14ac:dyDescent="0.3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19</v>
      </c>
      <c r="P791" s="12">
        <f t="shared" si="37"/>
        <v>280</v>
      </c>
      <c r="Q791" s="40">
        <f t="shared" si="38"/>
        <v>0</v>
      </c>
      <c r="R791" s="40">
        <f t="shared" si="39"/>
        <v>42.66</v>
      </c>
      <c r="S791" s="12"/>
      <c r="T791" s="12"/>
      <c r="U791" s="12"/>
      <c r="V791" s="12"/>
      <c r="W791" s="12"/>
      <c r="X791" s="12"/>
      <c r="Y791" s="12"/>
      <c r="Z791" s="13"/>
      <c r="AA791" s="14"/>
    </row>
    <row r="792" spans="1:27" ht="14.5" x14ac:dyDescent="0.3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38</v>
      </c>
      <c r="P792" s="12">
        <f t="shared" si="37"/>
        <v>280</v>
      </c>
      <c r="Q792" s="40">
        <f t="shared" si="38"/>
        <v>0</v>
      </c>
      <c r="R792" s="40">
        <f t="shared" si="39"/>
        <v>20.010000000000002</v>
      </c>
      <c r="S792" s="12"/>
      <c r="T792" s="12"/>
      <c r="U792" s="12"/>
      <c r="V792" s="12"/>
      <c r="W792" s="12"/>
      <c r="X792" s="12"/>
      <c r="Y792" s="12"/>
      <c r="Z792" s="13"/>
      <c r="AA792" s="14"/>
    </row>
    <row r="793" spans="1:27" ht="14.5" x14ac:dyDescent="0.3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38</v>
      </c>
      <c r="P793" s="12">
        <f t="shared" si="37"/>
        <v>80</v>
      </c>
      <c r="Q793" s="40">
        <f t="shared" si="38"/>
        <v>20</v>
      </c>
      <c r="R793" s="40">
        <f t="shared" si="39"/>
        <v>200</v>
      </c>
      <c r="S793" s="12"/>
      <c r="T793" s="12"/>
      <c r="U793" s="12"/>
      <c r="V793" s="12"/>
      <c r="W793" s="12"/>
      <c r="X793" s="12"/>
      <c r="Y793" s="12"/>
      <c r="Z793" s="13"/>
      <c r="AA793" s="14"/>
    </row>
    <row r="794" spans="1:27" ht="14.5" x14ac:dyDescent="0.3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38</v>
      </c>
      <c r="P794" s="12">
        <f t="shared" si="37"/>
        <v>80</v>
      </c>
      <c r="Q794" s="40">
        <f t="shared" si="38"/>
        <v>20</v>
      </c>
      <c r="R794" s="40">
        <f t="shared" si="39"/>
        <v>50</v>
      </c>
      <c r="S794" s="12"/>
      <c r="T794" s="12"/>
      <c r="U794" s="12"/>
      <c r="V794" s="12"/>
      <c r="W794" s="12"/>
      <c r="X794" s="12"/>
      <c r="Y794" s="12"/>
      <c r="Z794" s="13"/>
      <c r="AA794" s="14"/>
    </row>
    <row r="795" spans="1:27" ht="14.5" x14ac:dyDescent="0.3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38</v>
      </c>
      <c r="P795" s="12">
        <f t="shared" si="37"/>
        <v>80</v>
      </c>
      <c r="Q795" s="40">
        <f t="shared" si="38"/>
        <v>20</v>
      </c>
      <c r="R795" s="40">
        <f t="shared" si="39"/>
        <v>20.46</v>
      </c>
      <c r="S795" s="12"/>
      <c r="T795" s="12"/>
      <c r="U795" s="12"/>
      <c r="V795" s="12"/>
      <c r="W795" s="12"/>
      <c r="X795" s="12"/>
      <c r="Y795" s="12"/>
      <c r="Z795" s="13"/>
      <c r="AA795" s="14"/>
    </row>
    <row r="796" spans="1:27" ht="14.5" x14ac:dyDescent="0.3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7" t="s">
        <v>38</v>
      </c>
      <c r="P796" s="12">
        <f t="shared" si="37"/>
        <v>280</v>
      </c>
      <c r="Q796" s="40">
        <f t="shared" si="38"/>
        <v>420</v>
      </c>
      <c r="R796" s="40">
        <f t="shared" si="39"/>
        <v>525.98</v>
      </c>
      <c r="S796" s="12"/>
      <c r="T796" s="12"/>
      <c r="U796" s="12"/>
      <c r="V796" s="12"/>
      <c r="W796" s="12"/>
      <c r="X796" s="12"/>
      <c r="Y796" s="12"/>
      <c r="Z796" s="13"/>
      <c r="AA796" s="14"/>
    </row>
    <row r="797" spans="1:27" ht="14.5" x14ac:dyDescent="0.3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19</v>
      </c>
      <c r="P797" s="12">
        <f t="shared" si="37"/>
        <v>280</v>
      </c>
      <c r="Q797" s="40">
        <f t="shared" si="38"/>
        <v>70</v>
      </c>
      <c r="R797" s="40">
        <f t="shared" si="39"/>
        <v>89.2</v>
      </c>
      <c r="S797" s="12"/>
      <c r="T797" s="12"/>
      <c r="U797" s="12"/>
      <c r="V797" s="12"/>
      <c r="W797" s="12"/>
      <c r="X797" s="12"/>
      <c r="Y797" s="12"/>
      <c r="Z797" s="13"/>
      <c r="AA797" s="14"/>
    </row>
    <row r="798" spans="1:27" ht="14.5" x14ac:dyDescent="0.3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38</v>
      </c>
      <c r="P798" s="12">
        <f t="shared" si="37"/>
        <v>80</v>
      </c>
      <c r="Q798" s="40">
        <f t="shared" si="38"/>
        <v>20</v>
      </c>
      <c r="R798" s="40">
        <f t="shared" si="39"/>
        <v>200</v>
      </c>
      <c r="S798" s="12"/>
      <c r="T798" s="12"/>
      <c r="U798" s="12"/>
      <c r="V798" s="12"/>
      <c r="W798" s="12"/>
      <c r="X798" s="12"/>
      <c r="Y798" s="12"/>
      <c r="Z798" s="13"/>
      <c r="AA798" s="14"/>
    </row>
    <row r="799" spans="1:27" ht="14.5" x14ac:dyDescent="0.3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7" t="s">
        <v>38</v>
      </c>
      <c r="P799" s="12">
        <f t="shared" si="37"/>
        <v>80</v>
      </c>
      <c r="Q799" s="40">
        <f t="shared" si="38"/>
        <v>40</v>
      </c>
      <c r="R799" s="40">
        <f t="shared" si="39"/>
        <v>280.66999999999996</v>
      </c>
      <c r="S799" s="12"/>
      <c r="T799" s="12"/>
      <c r="U799" s="12"/>
      <c r="V799" s="12"/>
      <c r="W799" s="12"/>
      <c r="X799" s="12"/>
      <c r="Y799" s="12"/>
      <c r="Z799" s="13"/>
      <c r="AA799" s="14"/>
    </row>
    <row r="800" spans="1:27" ht="14.5" x14ac:dyDescent="0.3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38</v>
      </c>
      <c r="P800" s="12">
        <f t="shared" si="37"/>
        <v>80</v>
      </c>
      <c r="Q800" s="40">
        <f t="shared" si="38"/>
        <v>160</v>
      </c>
      <c r="R800" s="40">
        <f t="shared" si="39"/>
        <v>585.9</v>
      </c>
      <c r="S800" s="12"/>
      <c r="T800" s="12"/>
      <c r="U800" s="12"/>
      <c r="V800" s="12"/>
      <c r="W800" s="12"/>
      <c r="X800" s="12"/>
      <c r="Y800" s="12"/>
      <c r="Z800" s="13"/>
      <c r="AA800" s="14"/>
    </row>
    <row r="801" spans="1:27" ht="14.5" x14ac:dyDescent="0.3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38</v>
      </c>
      <c r="P801" s="12">
        <f t="shared" si="37"/>
        <v>280</v>
      </c>
      <c r="Q801" s="40">
        <f t="shared" si="38"/>
        <v>0</v>
      </c>
      <c r="R801" s="40">
        <f t="shared" si="39"/>
        <v>346.24</v>
      </c>
      <c r="S801" s="12"/>
      <c r="T801" s="12"/>
      <c r="U801" s="12"/>
      <c r="V801" s="12"/>
      <c r="W801" s="12"/>
      <c r="X801" s="12"/>
      <c r="Y801" s="12"/>
      <c r="Z801" s="13"/>
      <c r="AA801" s="14"/>
    </row>
    <row r="802" spans="1:27" ht="14.5" x14ac:dyDescent="0.3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38</v>
      </c>
      <c r="P802" s="12">
        <f t="shared" si="37"/>
        <v>280</v>
      </c>
      <c r="Q802" s="40">
        <f t="shared" si="38"/>
        <v>70</v>
      </c>
      <c r="R802" s="40">
        <f t="shared" si="39"/>
        <v>216.76</v>
      </c>
      <c r="S802" s="12"/>
      <c r="T802" s="12"/>
      <c r="U802" s="12"/>
      <c r="V802" s="12"/>
      <c r="W802" s="12"/>
      <c r="X802" s="12"/>
      <c r="Y802" s="12"/>
      <c r="Z802" s="13"/>
      <c r="AA802" s="14"/>
    </row>
    <row r="803" spans="1:27" ht="14.5" x14ac:dyDescent="0.3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38</v>
      </c>
      <c r="P803" s="12">
        <f t="shared" si="37"/>
        <v>80</v>
      </c>
      <c r="Q803" s="40">
        <f t="shared" si="38"/>
        <v>40</v>
      </c>
      <c r="R803" s="40">
        <f t="shared" si="39"/>
        <v>160</v>
      </c>
      <c r="S803" s="12"/>
      <c r="T803" s="12"/>
      <c r="U803" s="12"/>
      <c r="V803" s="12"/>
      <c r="W803" s="12"/>
      <c r="X803" s="12"/>
      <c r="Y803" s="12"/>
      <c r="Z803" s="13"/>
      <c r="AA803" s="14"/>
    </row>
    <row r="804" spans="1:27" ht="14.5" x14ac:dyDescent="0.3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27</v>
      </c>
      <c r="P804" s="12">
        <f t="shared" si="37"/>
        <v>80</v>
      </c>
      <c r="Q804" s="40">
        <f t="shared" si="38"/>
        <v>40</v>
      </c>
      <c r="R804" s="40">
        <f t="shared" si="39"/>
        <v>85.88</v>
      </c>
      <c r="S804" s="12"/>
      <c r="T804" s="12"/>
      <c r="U804" s="12"/>
      <c r="V804" s="12"/>
      <c r="W804" s="12"/>
      <c r="X804" s="12"/>
      <c r="Y804" s="12"/>
      <c r="Z804" s="13"/>
      <c r="AA804" s="14"/>
    </row>
    <row r="805" spans="1:27" ht="14.5" x14ac:dyDescent="0.3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19</v>
      </c>
      <c r="P805" s="12">
        <f t="shared" si="37"/>
        <v>80</v>
      </c>
      <c r="Q805" s="40">
        <f t="shared" si="38"/>
        <v>100</v>
      </c>
      <c r="R805" s="40">
        <f t="shared" si="39"/>
        <v>130.42000000000002</v>
      </c>
      <c r="S805" s="12"/>
      <c r="T805" s="12"/>
      <c r="U805" s="12"/>
      <c r="V805" s="12"/>
      <c r="W805" s="12"/>
      <c r="X805" s="12"/>
      <c r="Y805" s="12"/>
      <c r="Z805" s="13"/>
      <c r="AA805" s="14"/>
    </row>
    <row r="806" spans="1:27" ht="14.5" x14ac:dyDescent="0.3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19</v>
      </c>
      <c r="P806" s="12">
        <f t="shared" si="37"/>
        <v>80</v>
      </c>
      <c r="Q806" s="40">
        <f t="shared" si="38"/>
        <v>20</v>
      </c>
      <c r="R806" s="40">
        <f t="shared" si="39"/>
        <v>50</v>
      </c>
      <c r="S806" s="12"/>
      <c r="T806" s="12"/>
      <c r="U806" s="12"/>
      <c r="V806" s="12"/>
      <c r="W806" s="12"/>
      <c r="X806" s="12"/>
      <c r="Y806" s="12"/>
      <c r="Z806" s="13"/>
      <c r="AA806" s="14"/>
    </row>
    <row r="807" spans="1:27" ht="14.5" x14ac:dyDescent="0.3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38</v>
      </c>
      <c r="P807" s="12">
        <f t="shared" si="37"/>
        <v>80</v>
      </c>
      <c r="Q807" s="40">
        <f t="shared" si="38"/>
        <v>20</v>
      </c>
      <c r="R807" s="40">
        <f t="shared" si="39"/>
        <v>110.63</v>
      </c>
      <c r="S807" s="12"/>
      <c r="T807" s="12"/>
      <c r="U807" s="12"/>
      <c r="V807" s="12"/>
      <c r="W807" s="12"/>
      <c r="X807" s="12"/>
      <c r="Y807" s="12"/>
      <c r="Z807" s="13"/>
      <c r="AA807" s="14"/>
    </row>
    <row r="808" spans="1:27" ht="14.5" x14ac:dyDescent="0.3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38</v>
      </c>
      <c r="P808" s="12">
        <f t="shared" si="37"/>
        <v>280</v>
      </c>
      <c r="Q808" s="40">
        <f t="shared" si="38"/>
        <v>70</v>
      </c>
      <c r="R808" s="40">
        <f t="shared" si="39"/>
        <v>190</v>
      </c>
      <c r="S808" s="12"/>
      <c r="T808" s="12"/>
      <c r="U808" s="12"/>
      <c r="V808" s="12"/>
      <c r="W808" s="12"/>
      <c r="X808" s="12"/>
      <c r="Y808" s="12"/>
      <c r="Z808" s="13"/>
      <c r="AA808" s="14"/>
    </row>
    <row r="809" spans="1:27" ht="14.5" x14ac:dyDescent="0.3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19</v>
      </c>
      <c r="P809" s="12">
        <f t="shared" si="37"/>
        <v>80</v>
      </c>
      <c r="Q809" s="40">
        <f t="shared" si="38"/>
        <v>60</v>
      </c>
      <c r="R809" s="40">
        <f t="shared" si="39"/>
        <v>68.92</v>
      </c>
      <c r="S809" s="12"/>
      <c r="T809" s="12"/>
      <c r="U809" s="12"/>
      <c r="V809" s="12"/>
      <c r="W809" s="12"/>
      <c r="X809" s="12"/>
      <c r="Y809" s="12"/>
      <c r="Z809" s="13"/>
      <c r="AA809" s="14"/>
    </row>
    <row r="810" spans="1:27" ht="14.5" x14ac:dyDescent="0.3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19</v>
      </c>
      <c r="P810" s="12">
        <f t="shared" si="37"/>
        <v>280</v>
      </c>
      <c r="Q810" s="40">
        <f t="shared" si="38"/>
        <v>350</v>
      </c>
      <c r="R810" s="40">
        <f t="shared" si="39"/>
        <v>594.72</v>
      </c>
      <c r="S810" s="12"/>
      <c r="T810" s="12"/>
      <c r="U810" s="12"/>
      <c r="V810" s="12"/>
      <c r="W810" s="12"/>
      <c r="X810" s="12"/>
      <c r="Y810" s="12"/>
      <c r="Z810" s="13"/>
      <c r="AA810" s="14"/>
    </row>
    <row r="811" spans="1:27" ht="14.5" x14ac:dyDescent="0.3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19</v>
      </c>
      <c r="P811" s="12">
        <f t="shared" si="37"/>
        <v>280</v>
      </c>
      <c r="Q811" s="40">
        <f t="shared" si="38"/>
        <v>0</v>
      </c>
      <c r="R811" s="40">
        <f t="shared" si="39"/>
        <v>150</v>
      </c>
      <c r="S811" s="12"/>
      <c r="T811" s="12"/>
      <c r="U811" s="12"/>
      <c r="V811" s="12"/>
      <c r="W811" s="12"/>
      <c r="X811" s="12"/>
      <c r="Y811" s="12"/>
      <c r="Z811" s="13"/>
      <c r="AA811" s="14"/>
    </row>
    <row r="812" spans="1:27" ht="14.5" x14ac:dyDescent="0.3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19</v>
      </c>
      <c r="P812" s="12">
        <f t="shared" si="37"/>
        <v>280</v>
      </c>
      <c r="Q812" s="40">
        <f t="shared" si="38"/>
        <v>70</v>
      </c>
      <c r="R812" s="40">
        <f t="shared" si="39"/>
        <v>122.17</v>
      </c>
      <c r="S812" s="12"/>
      <c r="T812" s="12"/>
      <c r="U812" s="12"/>
      <c r="V812" s="12"/>
      <c r="W812" s="12"/>
      <c r="X812" s="12"/>
      <c r="Y812" s="12"/>
      <c r="Z812" s="13"/>
      <c r="AA812" s="14"/>
    </row>
    <row r="813" spans="1:27" ht="14.5" x14ac:dyDescent="0.3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19</v>
      </c>
      <c r="P813" s="12">
        <f t="shared" si="37"/>
        <v>80</v>
      </c>
      <c r="Q813" s="40">
        <f t="shared" si="38"/>
        <v>20</v>
      </c>
      <c r="R813" s="40">
        <f t="shared" si="39"/>
        <v>61.71</v>
      </c>
      <c r="S813" s="12"/>
      <c r="T813" s="12"/>
      <c r="U813" s="12"/>
      <c r="V813" s="12"/>
      <c r="W813" s="15"/>
      <c r="X813" s="15"/>
      <c r="Y813" s="15"/>
      <c r="Z813" s="13"/>
      <c r="AA813" s="14"/>
    </row>
    <row r="814" spans="1:27" ht="14.5" x14ac:dyDescent="0.3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38</v>
      </c>
      <c r="P814" s="12">
        <f t="shared" si="37"/>
        <v>80</v>
      </c>
      <c r="Q814" s="40">
        <f t="shared" si="38"/>
        <v>80</v>
      </c>
      <c r="R814" s="40">
        <f t="shared" si="39"/>
        <v>1880.24</v>
      </c>
      <c r="S814" s="12"/>
      <c r="T814" s="12"/>
      <c r="U814" s="12"/>
      <c r="V814" s="12"/>
      <c r="W814" s="12"/>
      <c r="X814" s="12"/>
      <c r="Y814" s="12"/>
      <c r="Z814" s="13"/>
      <c r="AA814" s="14"/>
    </row>
    <row r="815" spans="1:27" ht="14.5" x14ac:dyDescent="0.3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38</v>
      </c>
      <c r="P815" s="12">
        <f t="shared" si="37"/>
        <v>80</v>
      </c>
      <c r="Q815" s="40">
        <f t="shared" si="38"/>
        <v>40</v>
      </c>
      <c r="R815" s="40">
        <f t="shared" si="39"/>
        <v>184</v>
      </c>
      <c r="S815" s="12"/>
      <c r="T815" s="12"/>
      <c r="U815" s="12"/>
      <c r="V815" s="12"/>
      <c r="W815" s="12"/>
      <c r="X815" s="12"/>
      <c r="Y815" s="12"/>
      <c r="Z815" s="13"/>
      <c r="AA815" s="14"/>
    </row>
    <row r="816" spans="1:27" ht="14.5" x14ac:dyDescent="0.3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19</v>
      </c>
      <c r="P816" s="12">
        <f t="shared" si="37"/>
        <v>80</v>
      </c>
      <c r="Q816" s="40">
        <f t="shared" si="38"/>
        <v>40</v>
      </c>
      <c r="R816" s="40">
        <f t="shared" si="39"/>
        <v>79.95</v>
      </c>
      <c r="S816" s="12"/>
      <c r="T816" s="12"/>
      <c r="U816" s="12"/>
      <c r="V816" s="12"/>
      <c r="W816" s="12"/>
      <c r="X816" s="12"/>
      <c r="Y816" s="12"/>
      <c r="Z816" s="13"/>
      <c r="AA816" s="14"/>
    </row>
    <row r="817" spans="1:27" ht="14.5" x14ac:dyDescent="0.3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19</v>
      </c>
      <c r="P817" s="12">
        <f t="shared" si="37"/>
        <v>280</v>
      </c>
      <c r="Q817" s="40">
        <f t="shared" si="38"/>
        <v>140</v>
      </c>
      <c r="R817" s="40">
        <f t="shared" si="39"/>
        <v>320</v>
      </c>
      <c r="S817" s="12"/>
      <c r="T817" s="12"/>
      <c r="U817" s="12"/>
      <c r="V817" s="12"/>
      <c r="W817" s="12"/>
      <c r="X817" s="12"/>
      <c r="Y817" s="12"/>
      <c r="Z817" s="13"/>
      <c r="AA817" s="14"/>
    </row>
    <row r="818" spans="1:27" ht="14.5" x14ac:dyDescent="0.3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38</v>
      </c>
      <c r="P818" s="12">
        <f t="shared" si="37"/>
        <v>80</v>
      </c>
      <c r="Q818" s="40">
        <f t="shared" si="38"/>
        <v>20</v>
      </c>
      <c r="R818" s="40">
        <f t="shared" si="39"/>
        <v>170.36</v>
      </c>
      <c r="S818" s="12"/>
      <c r="T818" s="12"/>
      <c r="U818" s="12"/>
      <c r="V818" s="12"/>
      <c r="W818" s="12"/>
      <c r="X818" s="12"/>
      <c r="Y818" s="12"/>
      <c r="Z818" s="13"/>
      <c r="AA818" s="14"/>
    </row>
    <row r="819" spans="1:27" ht="14.5" x14ac:dyDescent="0.3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7" t="s">
        <v>372</v>
      </c>
      <c r="P819" s="12">
        <f t="shared" si="37"/>
        <v>80</v>
      </c>
      <c r="Q819" s="40">
        <f t="shared" si="38"/>
        <v>20</v>
      </c>
      <c r="R819" s="40">
        <f t="shared" si="39"/>
        <v>130.11000000000001</v>
      </c>
      <c r="S819" s="12"/>
      <c r="T819" s="12"/>
      <c r="U819" s="12"/>
      <c r="V819" s="12"/>
      <c r="W819" s="12"/>
      <c r="X819" s="12"/>
      <c r="Y819" s="12"/>
      <c r="Z819" s="13"/>
      <c r="AA819" s="14"/>
    </row>
    <row r="820" spans="1:27" ht="14.5" x14ac:dyDescent="0.3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19</v>
      </c>
      <c r="P820" s="12">
        <f t="shared" si="37"/>
        <v>80</v>
      </c>
      <c r="Q820" s="40">
        <f t="shared" si="38"/>
        <v>20</v>
      </c>
      <c r="R820" s="40">
        <f t="shared" si="39"/>
        <v>140</v>
      </c>
      <c r="S820" s="12"/>
      <c r="T820" s="12"/>
      <c r="U820" s="12"/>
      <c r="V820" s="12"/>
      <c r="W820" s="12"/>
      <c r="X820" s="12"/>
      <c r="Y820" s="12"/>
      <c r="Z820" s="13"/>
      <c r="AA820" s="14"/>
    </row>
    <row r="821" spans="1:27" ht="14.5" x14ac:dyDescent="0.3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19</v>
      </c>
      <c r="P821" s="12">
        <f t="shared" si="37"/>
        <v>280</v>
      </c>
      <c r="Q821" s="40">
        <f t="shared" si="38"/>
        <v>140</v>
      </c>
      <c r="R821" s="40">
        <f t="shared" si="39"/>
        <v>412.5</v>
      </c>
      <c r="S821" s="12"/>
      <c r="T821" s="12"/>
      <c r="U821" s="12"/>
      <c r="V821" s="12"/>
      <c r="W821" s="12"/>
      <c r="X821" s="12"/>
      <c r="Y821" s="12"/>
      <c r="Z821" s="13"/>
      <c r="AA821" s="14"/>
    </row>
    <row r="822" spans="1:27" ht="14.5" x14ac:dyDescent="0.3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27</v>
      </c>
      <c r="P822" s="12">
        <f t="shared" si="37"/>
        <v>80</v>
      </c>
      <c r="Q822" s="40">
        <f t="shared" si="38"/>
        <v>20</v>
      </c>
      <c r="R822" s="40">
        <f t="shared" si="39"/>
        <v>54.5</v>
      </c>
      <c r="S822" s="12"/>
      <c r="T822" s="12"/>
      <c r="U822" s="12"/>
      <c r="V822" s="12"/>
      <c r="W822" s="12"/>
      <c r="X822" s="12"/>
      <c r="Y822" s="12"/>
      <c r="Z822" s="13"/>
      <c r="AA822" s="14"/>
    </row>
    <row r="823" spans="1:27" ht="14.5" x14ac:dyDescent="0.3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38</v>
      </c>
      <c r="P823" s="12">
        <f t="shared" si="37"/>
        <v>280</v>
      </c>
      <c r="Q823" s="40">
        <f t="shared" si="38"/>
        <v>840</v>
      </c>
      <c r="R823" s="40">
        <f t="shared" si="39"/>
        <v>884.06</v>
      </c>
      <c r="S823" s="12"/>
      <c r="T823" s="12"/>
      <c r="U823" s="12"/>
      <c r="V823" s="12"/>
      <c r="W823" s="12"/>
      <c r="X823" s="12"/>
      <c r="Y823" s="12"/>
      <c r="Z823" s="13"/>
      <c r="AA823" s="14"/>
    </row>
    <row r="824" spans="1:27" ht="14.5" x14ac:dyDescent="0.3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27</v>
      </c>
      <c r="P824" s="12">
        <f t="shared" si="37"/>
        <v>280</v>
      </c>
      <c r="Q824" s="40">
        <f t="shared" si="38"/>
        <v>0</v>
      </c>
      <c r="R824" s="40">
        <f t="shared" si="39"/>
        <v>67.84</v>
      </c>
      <c r="S824" s="12"/>
      <c r="T824" s="12"/>
      <c r="U824" s="12"/>
      <c r="V824" s="12"/>
      <c r="W824" s="12"/>
      <c r="X824" s="12"/>
      <c r="Y824" s="12"/>
      <c r="Z824" s="13"/>
      <c r="AA824" s="14"/>
    </row>
    <row r="825" spans="1:27" ht="14.5" x14ac:dyDescent="0.3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38</v>
      </c>
      <c r="P825" s="12">
        <f t="shared" si="37"/>
        <v>280</v>
      </c>
      <c r="Q825" s="40">
        <f t="shared" si="38"/>
        <v>0</v>
      </c>
      <c r="R825" s="40">
        <f t="shared" si="39"/>
        <v>165.87</v>
      </c>
      <c r="S825" s="12"/>
      <c r="T825" s="12"/>
      <c r="U825" s="12"/>
      <c r="V825" s="12"/>
      <c r="W825" s="12"/>
      <c r="X825" s="12"/>
      <c r="Y825" s="12"/>
      <c r="Z825" s="13"/>
      <c r="AA825" s="14"/>
    </row>
    <row r="826" spans="1:27" ht="14.5" x14ac:dyDescent="0.3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391</v>
      </c>
      <c r="P826" s="12">
        <f t="shared" si="37"/>
        <v>280</v>
      </c>
      <c r="Q826" s="40">
        <f t="shared" si="38"/>
        <v>0</v>
      </c>
      <c r="R826" s="40">
        <f t="shared" si="39"/>
        <v>42.66</v>
      </c>
      <c r="S826" s="12"/>
      <c r="T826" s="12"/>
      <c r="U826" s="12"/>
      <c r="V826" s="12"/>
      <c r="W826" s="12"/>
      <c r="X826" s="12"/>
      <c r="Y826" s="12"/>
      <c r="Z826" s="13"/>
      <c r="AA826" s="14"/>
    </row>
    <row r="827" spans="1:27" ht="14.5" x14ac:dyDescent="0.3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19</v>
      </c>
      <c r="P827" s="12">
        <f t="shared" si="37"/>
        <v>80</v>
      </c>
      <c r="Q827" s="40">
        <f t="shared" si="38"/>
        <v>0</v>
      </c>
      <c r="R827" s="40">
        <f t="shared" si="39"/>
        <v>101.9</v>
      </c>
      <c r="S827" s="12"/>
      <c r="T827" s="12"/>
      <c r="U827" s="12"/>
      <c r="V827" s="12"/>
      <c r="W827" s="12"/>
      <c r="X827" s="12"/>
      <c r="Y827" s="12"/>
      <c r="Z827" s="13"/>
      <c r="AA827" s="14"/>
    </row>
    <row r="828" spans="1:27" ht="14.5" x14ac:dyDescent="0.3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38</v>
      </c>
      <c r="P828" s="12">
        <f t="shared" si="37"/>
        <v>280</v>
      </c>
      <c r="Q828" s="40">
        <f t="shared" si="38"/>
        <v>0</v>
      </c>
      <c r="R828" s="40">
        <f t="shared" si="39"/>
        <v>222.54</v>
      </c>
      <c r="S828" s="12"/>
      <c r="T828" s="12"/>
      <c r="U828" s="12"/>
      <c r="V828" s="12"/>
      <c r="W828" s="12"/>
      <c r="X828" s="12"/>
      <c r="Y828" s="12"/>
      <c r="Z828" s="13"/>
      <c r="AA828" s="14"/>
    </row>
    <row r="829" spans="1:27" ht="14.5" x14ac:dyDescent="0.3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7" t="s">
        <v>372</v>
      </c>
      <c r="P829" s="12">
        <f t="shared" si="37"/>
        <v>80</v>
      </c>
      <c r="Q829" s="40">
        <f t="shared" si="38"/>
        <v>40</v>
      </c>
      <c r="R829" s="40">
        <f t="shared" si="39"/>
        <v>384.77</v>
      </c>
      <c r="S829" s="12"/>
      <c r="T829" s="12"/>
      <c r="U829" s="12"/>
      <c r="V829" s="12"/>
      <c r="W829" s="12"/>
      <c r="X829" s="12"/>
      <c r="Y829" s="12"/>
      <c r="Z829" s="13"/>
      <c r="AA829" s="14"/>
    </row>
    <row r="830" spans="1:27" ht="14.5" x14ac:dyDescent="0.3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19</v>
      </c>
      <c r="P830" s="12">
        <f t="shared" si="37"/>
        <v>80</v>
      </c>
      <c r="Q830" s="40">
        <f t="shared" si="38"/>
        <v>20</v>
      </c>
      <c r="R830" s="40">
        <f t="shared" si="39"/>
        <v>42</v>
      </c>
      <c r="S830" s="12"/>
      <c r="T830" s="12"/>
      <c r="U830" s="12"/>
      <c r="V830" s="12"/>
      <c r="W830" s="12"/>
      <c r="X830" s="12"/>
      <c r="Y830" s="12"/>
      <c r="Z830" s="13"/>
      <c r="AA830" s="14"/>
    </row>
    <row r="831" spans="1:27" ht="14.5" x14ac:dyDescent="0.3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19</v>
      </c>
      <c r="P831" s="12">
        <f t="shared" si="37"/>
        <v>80</v>
      </c>
      <c r="Q831" s="40">
        <f t="shared" si="38"/>
        <v>40</v>
      </c>
      <c r="R831" s="40">
        <f t="shared" si="39"/>
        <v>160</v>
      </c>
      <c r="S831" s="12"/>
      <c r="T831" s="12"/>
      <c r="U831" s="12"/>
      <c r="V831" s="12"/>
      <c r="W831" s="12"/>
      <c r="X831" s="12"/>
      <c r="Y831" s="12"/>
      <c r="Z831" s="13"/>
      <c r="AA831" s="14"/>
    </row>
    <row r="832" spans="1:27" ht="14.5" x14ac:dyDescent="0.3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7" t="s">
        <v>372</v>
      </c>
      <c r="P832" s="12">
        <f t="shared" si="37"/>
        <v>80</v>
      </c>
      <c r="Q832" s="40">
        <f t="shared" si="38"/>
        <v>40</v>
      </c>
      <c r="R832" s="40">
        <f t="shared" si="39"/>
        <v>244.28</v>
      </c>
      <c r="S832" s="12"/>
      <c r="T832" s="12"/>
      <c r="U832" s="12"/>
      <c r="V832" s="12"/>
      <c r="W832" s="12"/>
      <c r="X832" s="15"/>
      <c r="Y832" s="12"/>
      <c r="Z832" s="13"/>
      <c r="AA832" s="14"/>
    </row>
    <row r="833" spans="1:27" ht="14.5" x14ac:dyDescent="0.3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7" t="s">
        <v>38</v>
      </c>
      <c r="P833" s="12">
        <f t="shared" si="37"/>
        <v>280</v>
      </c>
      <c r="Q833" s="40">
        <f t="shared" si="38"/>
        <v>1400</v>
      </c>
      <c r="R833" s="40">
        <f t="shared" si="39"/>
        <v>3448.56</v>
      </c>
      <c r="S833" s="12"/>
      <c r="T833" s="12"/>
      <c r="U833" s="12"/>
      <c r="V833" s="12"/>
      <c r="W833" s="12"/>
      <c r="X833" s="12"/>
      <c r="Y833" s="12"/>
      <c r="Z833" s="13"/>
      <c r="AA833" s="14"/>
    </row>
    <row r="834" spans="1:27" ht="14.5" x14ac:dyDescent="0.3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38</v>
      </c>
      <c r="P834" s="12">
        <f t="shared" ref="P834:P897" si="40">H834*I834</f>
        <v>80</v>
      </c>
      <c r="Q834" s="40">
        <f t="shared" ref="Q834:Q897" si="41">P834*L834</f>
        <v>20</v>
      </c>
      <c r="R834" s="40">
        <f t="shared" ref="R834:R897" si="42">Q834+M834</f>
        <v>28.55</v>
      </c>
      <c r="S834" s="12"/>
      <c r="T834" s="12"/>
      <c r="U834" s="12"/>
      <c r="V834" s="12"/>
      <c r="W834" s="12"/>
      <c r="X834" s="12"/>
      <c r="Y834" s="12"/>
      <c r="Z834" s="13"/>
      <c r="AA834" s="14"/>
    </row>
    <row r="835" spans="1:27" ht="14.5" x14ac:dyDescent="0.3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38</v>
      </c>
      <c r="P835" s="12">
        <f t="shared" si="40"/>
        <v>80</v>
      </c>
      <c r="Q835" s="40">
        <f t="shared" si="41"/>
        <v>40</v>
      </c>
      <c r="R835" s="40">
        <f t="shared" si="42"/>
        <v>160.54000000000002</v>
      </c>
      <c r="S835" s="12"/>
      <c r="T835" s="12"/>
      <c r="U835" s="12"/>
      <c r="V835" s="12"/>
      <c r="W835" s="12"/>
      <c r="X835" s="12"/>
      <c r="Y835" s="12"/>
      <c r="Z835" s="13"/>
      <c r="AA835" s="14"/>
    </row>
    <row r="836" spans="1:27" ht="14.5" x14ac:dyDescent="0.3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27</v>
      </c>
      <c r="P836" s="12">
        <f t="shared" si="40"/>
        <v>280</v>
      </c>
      <c r="Q836" s="40">
        <f t="shared" si="41"/>
        <v>0</v>
      </c>
      <c r="R836" s="40">
        <f t="shared" si="42"/>
        <v>52.35</v>
      </c>
      <c r="S836" s="12"/>
      <c r="T836" s="12"/>
      <c r="U836" s="12"/>
      <c r="V836" s="12"/>
      <c r="W836" s="12"/>
      <c r="X836" s="12"/>
      <c r="Y836" s="12"/>
      <c r="Z836" s="13"/>
      <c r="AA836" s="14"/>
    </row>
    <row r="837" spans="1:27" ht="14.5" x14ac:dyDescent="0.3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38</v>
      </c>
      <c r="P837" s="12">
        <f t="shared" si="40"/>
        <v>280</v>
      </c>
      <c r="Q837" s="40">
        <f t="shared" si="41"/>
        <v>0</v>
      </c>
      <c r="R837" s="40">
        <f t="shared" si="42"/>
        <v>406.71</v>
      </c>
      <c r="S837" s="12"/>
      <c r="T837" s="12"/>
      <c r="U837" s="12"/>
      <c r="V837" s="12"/>
      <c r="W837" s="12"/>
      <c r="X837" s="12"/>
      <c r="Y837" s="12"/>
      <c r="Z837" s="13"/>
      <c r="AA837" s="14"/>
    </row>
    <row r="838" spans="1:27" ht="14.5" x14ac:dyDescent="0.3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19</v>
      </c>
      <c r="P838" s="12">
        <f t="shared" si="40"/>
        <v>80</v>
      </c>
      <c r="Q838" s="40">
        <f t="shared" si="41"/>
        <v>20</v>
      </c>
      <c r="R838" s="40">
        <f t="shared" si="42"/>
        <v>90.53</v>
      </c>
      <c r="S838" s="12"/>
      <c r="T838" s="12"/>
      <c r="U838" s="12"/>
      <c r="V838" s="12"/>
      <c r="W838" s="12"/>
      <c r="X838" s="12"/>
      <c r="Y838" s="12"/>
      <c r="Z838" s="13"/>
      <c r="AA838" s="14"/>
    </row>
    <row r="839" spans="1:27" ht="14.5" x14ac:dyDescent="0.3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19</v>
      </c>
      <c r="P839" s="12">
        <f t="shared" si="40"/>
        <v>280</v>
      </c>
      <c r="Q839" s="40">
        <f t="shared" si="41"/>
        <v>70</v>
      </c>
      <c r="R839" s="40">
        <f t="shared" si="42"/>
        <v>84.4</v>
      </c>
      <c r="S839" s="12"/>
      <c r="T839" s="12"/>
      <c r="U839" s="12"/>
      <c r="V839" s="12"/>
      <c r="W839" s="12"/>
      <c r="X839" s="12"/>
      <c r="Y839" s="12"/>
      <c r="Z839" s="13"/>
      <c r="AA839" s="14"/>
    </row>
    <row r="840" spans="1:27" ht="14.5" x14ac:dyDescent="0.3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27</v>
      </c>
      <c r="P840" s="12">
        <f t="shared" si="40"/>
        <v>80</v>
      </c>
      <c r="Q840" s="40">
        <f t="shared" si="41"/>
        <v>20</v>
      </c>
      <c r="R840" s="40">
        <f t="shared" si="42"/>
        <v>164</v>
      </c>
      <c r="S840" s="12"/>
      <c r="T840" s="12"/>
      <c r="U840" s="12"/>
      <c r="V840" s="12"/>
      <c r="W840" s="12"/>
      <c r="X840" s="12"/>
      <c r="Y840" s="12"/>
      <c r="Z840" s="13"/>
      <c r="AA840" s="14"/>
    </row>
    <row r="841" spans="1:27" ht="14.5" x14ac:dyDescent="0.3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38</v>
      </c>
      <c r="P841" s="12">
        <f t="shared" si="40"/>
        <v>80</v>
      </c>
      <c r="Q841" s="40">
        <f t="shared" si="41"/>
        <v>40</v>
      </c>
      <c r="R841" s="40">
        <f t="shared" si="42"/>
        <v>45.4</v>
      </c>
      <c r="S841" s="12"/>
      <c r="T841" s="12"/>
      <c r="U841" s="12"/>
      <c r="V841" s="12"/>
      <c r="W841" s="12"/>
      <c r="X841" s="12"/>
      <c r="Y841" s="12"/>
      <c r="Z841" s="13"/>
      <c r="AA841" s="14"/>
    </row>
    <row r="842" spans="1:27" ht="14.5" x14ac:dyDescent="0.3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27</v>
      </c>
      <c r="P842" s="12">
        <f t="shared" si="40"/>
        <v>80</v>
      </c>
      <c r="Q842" s="40">
        <f t="shared" si="41"/>
        <v>20</v>
      </c>
      <c r="R842" s="40">
        <f t="shared" si="42"/>
        <v>43.15</v>
      </c>
      <c r="S842" s="12"/>
      <c r="T842" s="12"/>
      <c r="U842" s="12"/>
      <c r="V842" s="12"/>
      <c r="W842" s="12"/>
      <c r="X842" s="12"/>
      <c r="Y842" s="12"/>
      <c r="Z842" s="13"/>
      <c r="AA842" s="14"/>
    </row>
    <row r="843" spans="1:27" ht="14.5" x14ac:dyDescent="0.3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7" t="s">
        <v>38</v>
      </c>
      <c r="P843" s="12">
        <f t="shared" si="40"/>
        <v>80</v>
      </c>
      <c r="Q843" s="40">
        <f t="shared" si="41"/>
        <v>40</v>
      </c>
      <c r="R843" s="40">
        <f t="shared" si="42"/>
        <v>65.069999999999993</v>
      </c>
      <c r="S843" s="12"/>
      <c r="T843" s="12"/>
      <c r="U843" s="12"/>
      <c r="V843" s="12"/>
      <c r="W843" s="12"/>
      <c r="X843" s="12"/>
      <c r="Y843" s="12"/>
      <c r="Z843" s="13"/>
      <c r="AA843" s="14"/>
    </row>
    <row r="844" spans="1:27" ht="14.5" x14ac:dyDescent="0.3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38</v>
      </c>
      <c r="P844" s="12">
        <f t="shared" si="40"/>
        <v>80</v>
      </c>
      <c r="Q844" s="40">
        <f t="shared" si="41"/>
        <v>40</v>
      </c>
      <c r="R844" s="40">
        <f t="shared" si="42"/>
        <v>215.22</v>
      </c>
      <c r="S844" s="12"/>
      <c r="T844" s="12"/>
      <c r="U844" s="12"/>
      <c r="V844" s="12"/>
      <c r="W844" s="12"/>
      <c r="X844" s="12"/>
      <c r="Y844" s="12"/>
      <c r="Z844" s="13"/>
      <c r="AA844" s="14"/>
    </row>
    <row r="845" spans="1:27" ht="14.5" x14ac:dyDescent="0.3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19</v>
      </c>
      <c r="P845" s="12">
        <f t="shared" si="40"/>
        <v>280</v>
      </c>
      <c r="Q845" s="40">
        <f t="shared" si="41"/>
        <v>980</v>
      </c>
      <c r="R845" s="40">
        <f t="shared" si="42"/>
        <v>1003</v>
      </c>
      <c r="S845" s="12"/>
      <c r="T845" s="12"/>
      <c r="U845" s="12"/>
      <c r="V845" s="12"/>
      <c r="W845" s="12"/>
      <c r="X845" s="12"/>
      <c r="Y845" s="12"/>
      <c r="Z845" s="13"/>
      <c r="AA845" s="14"/>
    </row>
    <row r="846" spans="1:27" ht="14.5" x14ac:dyDescent="0.3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38</v>
      </c>
      <c r="P846" s="12">
        <f t="shared" si="40"/>
        <v>280</v>
      </c>
      <c r="Q846" s="40">
        <f t="shared" si="41"/>
        <v>0</v>
      </c>
      <c r="R846" s="40">
        <f t="shared" si="42"/>
        <v>30</v>
      </c>
      <c r="S846" s="12"/>
      <c r="T846" s="12"/>
      <c r="U846" s="12"/>
      <c r="V846" s="12"/>
      <c r="W846" s="12"/>
      <c r="X846" s="12"/>
      <c r="Y846" s="12"/>
      <c r="Z846" s="13"/>
      <c r="AA846" s="14"/>
    </row>
    <row r="847" spans="1:27" ht="14.5" x14ac:dyDescent="0.3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19</v>
      </c>
      <c r="P847" s="12">
        <f t="shared" si="40"/>
        <v>80</v>
      </c>
      <c r="Q847" s="40">
        <f t="shared" si="41"/>
        <v>0</v>
      </c>
      <c r="R847" s="40">
        <f t="shared" si="42"/>
        <v>161.08000000000001</v>
      </c>
      <c r="S847" s="12"/>
      <c r="T847" s="12"/>
      <c r="U847" s="12"/>
      <c r="V847" s="12"/>
      <c r="W847" s="12"/>
      <c r="X847" s="12"/>
      <c r="Y847" s="12"/>
      <c r="Z847" s="13"/>
      <c r="AA847" s="14"/>
    </row>
    <row r="848" spans="1:27" ht="14.5" x14ac:dyDescent="0.3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38</v>
      </c>
      <c r="P848" s="12">
        <f t="shared" si="40"/>
        <v>80</v>
      </c>
      <c r="Q848" s="40">
        <f t="shared" si="41"/>
        <v>0</v>
      </c>
      <c r="R848" s="40">
        <f t="shared" si="42"/>
        <v>59.81</v>
      </c>
      <c r="S848" s="12"/>
      <c r="T848" s="12"/>
      <c r="U848" s="12"/>
      <c r="V848" s="12"/>
      <c r="W848" s="12"/>
      <c r="X848" s="12"/>
      <c r="Y848" s="12"/>
      <c r="Z848" s="13"/>
      <c r="AA848" s="14"/>
    </row>
    <row r="849" spans="1:27" ht="14.5" x14ac:dyDescent="0.3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38</v>
      </c>
      <c r="P849" s="12">
        <f t="shared" si="40"/>
        <v>80</v>
      </c>
      <c r="Q849" s="40">
        <f t="shared" si="41"/>
        <v>0</v>
      </c>
      <c r="R849" s="40">
        <f t="shared" si="42"/>
        <v>19.2</v>
      </c>
      <c r="S849" s="12"/>
      <c r="T849" s="12"/>
      <c r="U849" s="12"/>
      <c r="V849" s="12"/>
      <c r="W849" s="12"/>
      <c r="X849" s="12"/>
      <c r="Y849" s="12"/>
      <c r="Z849" s="13"/>
      <c r="AA849" s="14"/>
    </row>
    <row r="850" spans="1:27" ht="14.5" x14ac:dyDescent="0.3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19</v>
      </c>
      <c r="P850" s="12">
        <f t="shared" si="40"/>
        <v>80</v>
      </c>
      <c r="Q850" s="40">
        <f t="shared" si="41"/>
        <v>0</v>
      </c>
      <c r="R850" s="40">
        <f t="shared" si="42"/>
        <v>50.79</v>
      </c>
      <c r="S850" s="12"/>
      <c r="T850" s="12"/>
      <c r="U850" s="12"/>
      <c r="V850" s="12"/>
      <c r="W850" s="12"/>
      <c r="X850" s="12"/>
      <c r="Y850" s="12"/>
      <c r="Z850" s="13"/>
      <c r="AA850" s="14"/>
    </row>
    <row r="851" spans="1:27" ht="14.5" x14ac:dyDescent="0.3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38</v>
      </c>
      <c r="P851" s="12">
        <f t="shared" si="40"/>
        <v>280</v>
      </c>
      <c r="Q851" s="40">
        <f t="shared" si="41"/>
        <v>350</v>
      </c>
      <c r="R851" s="40">
        <f t="shared" si="42"/>
        <v>472.81</v>
      </c>
      <c r="S851" s="12"/>
      <c r="T851" s="12"/>
      <c r="U851" s="12"/>
      <c r="V851" s="12"/>
      <c r="W851" s="12"/>
      <c r="X851" s="12"/>
      <c r="Y851" s="12"/>
      <c r="Z851" s="13"/>
      <c r="AA851" s="14"/>
    </row>
    <row r="852" spans="1:27" ht="14.5" x14ac:dyDescent="0.3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19</v>
      </c>
      <c r="P852" s="12">
        <f t="shared" si="40"/>
        <v>80</v>
      </c>
      <c r="Q852" s="40">
        <f t="shared" si="41"/>
        <v>20</v>
      </c>
      <c r="R852" s="40">
        <f t="shared" si="42"/>
        <v>74.819999999999993</v>
      </c>
      <c r="S852" s="12"/>
      <c r="T852" s="12"/>
      <c r="U852" s="12"/>
      <c r="V852" s="12"/>
      <c r="W852" s="12"/>
      <c r="X852" s="12"/>
      <c r="Y852" s="12"/>
      <c r="Z852" s="13"/>
      <c r="AA852" s="14"/>
    </row>
    <row r="853" spans="1:27" ht="14.5" x14ac:dyDescent="0.3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38</v>
      </c>
      <c r="P853" s="12">
        <f t="shared" si="40"/>
        <v>280</v>
      </c>
      <c r="Q853" s="40">
        <f t="shared" si="41"/>
        <v>700</v>
      </c>
      <c r="R853" s="40">
        <f t="shared" si="42"/>
        <v>786.42</v>
      </c>
      <c r="S853" s="12"/>
      <c r="T853" s="12"/>
      <c r="U853" s="12"/>
      <c r="V853" s="12"/>
      <c r="W853" s="12"/>
      <c r="X853" s="12"/>
      <c r="Y853" s="12"/>
      <c r="Z853" s="13"/>
      <c r="AA853" s="14"/>
    </row>
    <row r="854" spans="1:27" ht="14.5" x14ac:dyDescent="0.3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38</v>
      </c>
      <c r="P854" s="12">
        <f t="shared" si="40"/>
        <v>280</v>
      </c>
      <c r="Q854" s="40">
        <f t="shared" si="41"/>
        <v>0</v>
      </c>
      <c r="R854" s="40">
        <f t="shared" si="42"/>
        <v>100.6</v>
      </c>
      <c r="S854" s="12"/>
      <c r="T854" s="12"/>
      <c r="U854" s="12"/>
      <c r="V854" s="12"/>
      <c r="W854" s="12"/>
      <c r="X854" s="12"/>
      <c r="Y854" s="12"/>
      <c r="Z854" s="13"/>
      <c r="AA854" s="14"/>
    </row>
    <row r="855" spans="1:27" ht="14.5" x14ac:dyDescent="0.3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19</v>
      </c>
      <c r="P855" s="12">
        <f t="shared" si="40"/>
        <v>80</v>
      </c>
      <c r="Q855" s="40">
        <f t="shared" si="41"/>
        <v>0</v>
      </c>
      <c r="R855" s="40">
        <f t="shared" si="42"/>
        <v>17.170000000000002</v>
      </c>
      <c r="S855" s="12"/>
      <c r="T855" s="12"/>
      <c r="U855" s="12"/>
      <c r="V855" s="12"/>
      <c r="W855" s="12"/>
      <c r="X855" s="12"/>
      <c r="Y855" s="12"/>
      <c r="Z855" s="13"/>
      <c r="AA855" s="14"/>
    </row>
    <row r="856" spans="1:27" ht="14.5" x14ac:dyDescent="0.3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27</v>
      </c>
      <c r="P856" s="12">
        <f t="shared" si="40"/>
        <v>80</v>
      </c>
      <c r="Q856" s="40">
        <f t="shared" si="41"/>
        <v>0</v>
      </c>
      <c r="R856" s="40">
        <f t="shared" si="42"/>
        <v>10.31</v>
      </c>
      <c r="S856" s="12"/>
      <c r="T856" s="12"/>
      <c r="U856" s="12"/>
      <c r="V856" s="12"/>
      <c r="W856" s="12"/>
      <c r="X856" s="12"/>
      <c r="Y856" s="12"/>
      <c r="Z856" s="13"/>
      <c r="AA856" s="14"/>
    </row>
    <row r="857" spans="1:27" ht="14.5" x14ac:dyDescent="0.3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19</v>
      </c>
      <c r="P857" s="12">
        <f t="shared" si="40"/>
        <v>280</v>
      </c>
      <c r="Q857" s="40">
        <f t="shared" si="41"/>
        <v>0</v>
      </c>
      <c r="R857" s="40">
        <f t="shared" si="42"/>
        <v>18.63</v>
      </c>
      <c r="S857" s="12"/>
      <c r="T857" s="12"/>
      <c r="U857" s="12"/>
      <c r="V857" s="12"/>
      <c r="W857" s="12"/>
      <c r="X857" s="12"/>
      <c r="Y857" s="12"/>
      <c r="Z857" s="13"/>
      <c r="AA857" s="14"/>
    </row>
    <row r="858" spans="1:27" ht="14.5" x14ac:dyDescent="0.3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19</v>
      </c>
      <c r="P858" s="12">
        <f t="shared" si="40"/>
        <v>280</v>
      </c>
      <c r="Q858" s="40">
        <f t="shared" si="41"/>
        <v>0</v>
      </c>
      <c r="R858" s="40">
        <f t="shared" si="42"/>
        <v>32</v>
      </c>
      <c r="S858" s="12"/>
      <c r="T858" s="12"/>
      <c r="U858" s="12"/>
      <c r="V858" s="12"/>
      <c r="W858" s="12"/>
      <c r="X858" s="12"/>
      <c r="Y858" s="12"/>
      <c r="Z858" s="13"/>
      <c r="AA858" s="14"/>
    </row>
    <row r="859" spans="1:27" ht="14.5" x14ac:dyDescent="0.3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27</v>
      </c>
      <c r="P859" s="12">
        <f t="shared" si="40"/>
        <v>80</v>
      </c>
      <c r="Q859" s="40">
        <f t="shared" si="41"/>
        <v>0</v>
      </c>
      <c r="R859" s="40">
        <f t="shared" si="42"/>
        <v>14.13</v>
      </c>
      <c r="S859" s="12"/>
      <c r="T859" s="12"/>
      <c r="U859" s="12"/>
      <c r="V859" s="12"/>
      <c r="W859" s="12"/>
      <c r="X859" s="12"/>
      <c r="Y859" s="12"/>
      <c r="Z859" s="13"/>
      <c r="AA859" s="14"/>
    </row>
    <row r="860" spans="1:27" ht="14.5" x14ac:dyDescent="0.3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19</v>
      </c>
      <c r="P860" s="12">
        <f t="shared" si="40"/>
        <v>80</v>
      </c>
      <c r="Q860" s="40">
        <f t="shared" si="41"/>
        <v>0</v>
      </c>
      <c r="R860" s="40">
        <f t="shared" si="42"/>
        <v>322</v>
      </c>
      <c r="S860" s="12"/>
      <c r="T860" s="12"/>
      <c r="U860" s="12"/>
      <c r="V860" s="12"/>
      <c r="W860" s="12"/>
      <c r="X860" s="12"/>
      <c r="Y860" s="12"/>
      <c r="Z860" s="13"/>
      <c r="AA860" s="14"/>
    </row>
    <row r="861" spans="1:27" ht="14.5" x14ac:dyDescent="0.3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38</v>
      </c>
      <c r="P861" s="12">
        <f t="shared" si="40"/>
        <v>280</v>
      </c>
      <c r="Q861" s="40">
        <f t="shared" si="41"/>
        <v>0</v>
      </c>
      <c r="R861" s="40">
        <f t="shared" si="42"/>
        <v>50.6</v>
      </c>
      <c r="S861" s="12"/>
      <c r="T861" s="12"/>
      <c r="U861" s="12"/>
      <c r="V861" s="12"/>
      <c r="W861" s="12"/>
      <c r="X861" s="12"/>
      <c r="Y861" s="12"/>
      <c r="Z861" s="13"/>
      <c r="AA861" s="14"/>
    </row>
    <row r="862" spans="1:27" ht="14.5" x14ac:dyDescent="0.3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38</v>
      </c>
      <c r="P862" s="12">
        <f t="shared" si="40"/>
        <v>280</v>
      </c>
      <c r="Q862" s="40">
        <f t="shared" si="41"/>
        <v>560</v>
      </c>
      <c r="R862" s="40">
        <f t="shared" si="42"/>
        <v>694.5</v>
      </c>
      <c r="S862" s="12"/>
      <c r="T862" s="12"/>
      <c r="U862" s="12"/>
      <c r="V862" s="12"/>
      <c r="W862" s="12"/>
      <c r="X862" s="12"/>
      <c r="Y862" s="12"/>
      <c r="Z862" s="13"/>
      <c r="AA862" s="14"/>
    </row>
    <row r="863" spans="1:27" ht="14.5" x14ac:dyDescent="0.3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38</v>
      </c>
      <c r="P863" s="12">
        <f t="shared" si="40"/>
        <v>80</v>
      </c>
      <c r="Q863" s="40">
        <f t="shared" si="41"/>
        <v>40</v>
      </c>
      <c r="R863" s="40">
        <f t="shared" si="42"/>
        <v>118.33</v>
      </c>
      <c r="S863" s="12"/>
      <c r="T863" s="12"/>
      <c r="U863" s="12"/>
      <c r="V863" s="12"/>
      <c r="W863" s="12"/>
      <c r="X863" s="12"/>
      <c r="Y863" s="12"/>
      <c r="Z863" s="13"/>
      <c r="AA863" s="14"/>
    </row>
    <row r="864" spans="1:27" ht="14.5" x14ac:dyDescent="0.3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19</v>
      </c>
      <c r="P864" s="12">
        <f t="shared" si="40"/>
        <v>80</v>
      </c>
      <c r="Q864" s="40">
        <f t="shared" si="41"/>
        <v>120</v>
      </c>
      <c r="R864" s="40">
        <f t="shared" si="42"/>
        <v>322.8</v>
      </c>
      <c r="S864" s="12"/>
      <c r="T864" s="12"/>
      <c r="U864" s="12"/>
      <c r="V864" s="12"/>
      <c r="W864" s="12"/>
      <c r="X864" s="12"/>
      <c r="Y864" s="12"/>
      <c r="Z864" s="13"/>
      <c r="AA864" s="14"/>
    </row>
    <row r="865" spans="1:27" ht="14.5" x14ac:dyDescent="0.3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38</v>
      </c>
      <c r="P865" s="12">
        <f t="shared" si="40"/>
        <v>80</v>
      </c>
      <c r="Q865" s="40">
        <f t="shared" si="41"/>
        <v>40</v>
      </c>
      <c r="R865" s="40">
        <f t="shared" si="42"/>
        <v>107.9</v>
      </c>
      <c r="S865" s="12"/>
      <c r="T865" s="12"/>
      <c r="U865" s="12"/>
      <c r="V865" s="12"/>
      <c r="W865" s="12"/>
      <c r="X865" s="12"/>
      <c r="Y865" s="12"/>
      <c r="Z865" s="13"/>
      <c r="AA865" s="14"/>
    </row>
    <row r="866" spans="1:27" ht="14.5" x14ac:dyDescent="0.3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38</v>
      </c>
      <c r="P866" s="12">
        <f t="shared" si="40"/>
        <v>280</v>
      </c>
      <c r="Q866" s="40">
        <f t="shared" si="41"/>
        <v>280</v>
      </c>
      <c r="R866" s="40">
        <f t="shared" si="42"/>
        <v>424</v>
      </c>
      <c r="S866" s="12"/>
      <c r="T866" s="12"/>
      <c r="U866" s="12"/>
      <c r="V866" s="12"/>
      <c r="W866" s="12"/>
      <c r="X866" s="12"/>
      <c r="Y866" s="12"/>
      <c r="Z866" s="13"/>
      <c r="AA866" s="14"/>
    </row>
    <row r="867" spans="1:27" ht="14.5" x14ac:dyDescent="0.3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19</v>
      </c>
      <c r="P867" s="12">
        <f t="shared" si="40"/>
        <v>280</v>
      </c>
      <c r="Q867" s="40">
        <f t="shared" si="41"/>
        <v>70</v>
      </c>
      <c r="R867" s="40">
        <f t="shared" si="42"/>
        <v>248.36</v>
      </c>
      <c r="S867" s="12"/>
      <c r="T867" s="12"/>
      <c r="U867" s="12"/>
      <c r="V867" s="12"/>
      <c r="W867" s="12"/>
      <c r="X867" s="12"/>
      <c r="Y867" s="12"/>
      <c r="Z867" s="13"/>
      <c r="AA867" s="14"/>
    </row>
    <row r="868" spans="1:27" ht="14.5" x14ac:dyDescent="0.3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27</v>
      </c>
      <c r="P868" s="12">
        <f t="shared" si="40"/>
        <v>80</v>
      </c>
      <c r="Q868" s="40">
        <f t="shared" si="41"/>
        <v>20</v>
      </c>
      <c r="R868" s="40">
        <f t="shared" si="42"/>
        <v>27.31</v>
      </c>
      <c r="S868" s="12"/>
      <c r="T868" s="12"/>
      <c r="U868" s="12"/>
      <c r="V868" s="12"/>
      <c r="W868" s="12"/>
      <c r="X868" s="12"/>
      <c r="Y868" s="12"/>
      <c r="Z868" s="13"/>
      <c r="AA868" s="14"/>
    </row>
    <row r="869" spans="1:27" ht="14.5" x14ac:dyDescent="0.3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19</v>
      </c>
      <c r="P869" s="12">
        <f t="shared" si="40"/>
        <v>280</v>
      </c>
      <c r="Q869" s="40">
        <f t="shared" si="41"/>
        <v>0</v>
      </c>
      <c r="R869" s="40">
        <f t="shared" si="42"/>
        <v>120</v>
      </c>
      <c r="S869" s="12"/>
      <c r="T869" s="12"/>
      <c r="U869" s="12"/>
      <c r="V869" s="12"/>
      <c r="W869" s="12"/>
      <c r="X869" s="12"/>
      <c r="Y869" s="12"/>
      <c r="Z869" s="13"/>
      <c r="AA869" s="14"/>
    </row>
    <row r="870" spans="1:27" ht="14.5" x14ac:dyDescent="0.3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38</v>
      </c>
      <c r="P870" s="12">
        <f t="shared" si="40"/>
        <v>80</v>
      </c>
      <c r="Q870" s="40">
        <f t="shared" si="41"/>
        <v>0</v>
      </c>
      <c r="R870" s="40">
        <f t="shared" si="42"/>
        <v>193.84</v>
      </c>
      <c r="S870" s="12"/>
      <c r="T870" s="12"/>
      <c r="U870" s="12"/>
      <c r="V870" s="12"/>
      <c r="W870" s="12"/>
      <c r="X870" s="12"/>
      <c r="Y870" s="12"/>
      <c r="Z870" s="13"/>
      <c r="AA870" s="14"/>
    </row>
    <row r="871" spans="1:27" ht="14.5" x14ac:dyDescent="0.3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27</v>
      </c>
      <c r="P871" s="12">
        <f t="shared" si="40"/>
        <v>80</v>
      </c>
      <c r="Q871" s="40">
        <f t="shared" si="41"/>
        <v>0</v>
      </c>
      <c r="R871" s="40">
        <f t="shared" si="42"/>
        <v>901.5</v>
      </c>
      <c r="S871" s="12"/>
      <c r="T871" s="12"/>
      <c r="U871" s="12"/>
      <c r="V871" s="12"/>
      <c r="W871" s="12"/>
      <c r="X871" s="12"/>
      <c r="Y871" s="12"/>
      <c r="Z871" s="13"/>
      <c r="AA871" s="14"/>
    </row>
    <row r="872" spans="1:27" ht="14.5" x14ac:dyDescent="0.3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19</v>
      </c>
      <c r="P872" s="12">
        <f t="shared" si="40"/>
        <v>80</v>
      </c>
      <c r="Q872" s="40">
        <f t="shared" si="41"/>
        <v>0</v>
      </c>
      <c r="R872" s="40">
        <f t="shared" si="42"/>
        <v>64.34</v>
      </c>
      <c r="S872" s="12"/>
      <c r="T872" s="12"/>
      <c r="U872" s="12"/>
      <c r="V872" s="12"/>
      <c r="W872" s="12"/>
      <c r="X872" s="12"/>
      <c r="Y872" s="12"/>
      <c r="Z872" s="13"/>
      <c r="AA872" s="14"/>
    </row>
    <row r="873" spans="1:27" ht="14.5" x14ac:dyDescent="0.3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19</v>
      </c>
      <c r="P873" s="12">
        <f t="shared" si="40"/>
        <v>80</v>
      </c>
      <c r="Q873" s="40">
        <f t="shared" si="41"/>
        <v>0</v>
      </c>
      <c r="R873" s="40">
        <f t="shared" si="42"/>
        <v>64.34</v>
      </c>
      <c r="S873" s="12"/>
      <c r="T873" s="12"/>
      <c r="U873" s="12"/>
      <c r="V873" s="12"/>
      <c r="W873" s="12"/>
      <c r="X873" s="12"/>
      <c r="Y873" s="12"/>
      <c r="Z873" s="13"/>
      <c r="AA873" s="14"/>
    </row>
    <row r="874" spans="1:27" ht="14.5" x14ac:dyDescent="0.3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38</v>
      </c>
      <c r="P874" s="12">
        <f t="shared" si="40"/>
        <v>280</v>
      </c>
      <c r="Q874" s="40">
        <f t="shared" si="41"/>
        <v>0</v>
      </c>
      <c r="R874" s="40">
        <f t="shared" si="42"/>
        <v>282</v>
      </c>
      <c r="S874" s="12"/>
      <c r="T874" s="12"/>
      <c r="U874" s="12"/>
      <c r="V874" s="12"/>
      <c r="W874" s="12"/>
      <c r="X874" s="12"/>
      <c r="Y874" s="12"/>
      <c r="Z874" s="13"/>
      <c r="AA874" s="14"/>
    </row>
    <row r="875" spans="1:27" ht="14.5" x14ac:dyDescent="0.3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19</v>
      </c>
      <c r="P875" s="12">
        <f t="shared" si="40"/>
        <v>80</v>
      </c>
      <c r="Q875" s="40">
        <f t="shared" si="41"/>
        <v>20</v>
      </c>
      <c r="R875" s="40">
        <f t="shared" si="42"/>
        <v>41.33</v>
      </c>
      <c r="S875" s="12"/>
      <c r="T875" s="12"/>
      <c r="U875" s="12"/>
      <c r="V875" s="12"/>
      <c r="W875" s="12"/>
      <c r="X875" s="12"/>
      <c r="Y875" s="12"/>
      <c r="Z875" s="13"/>
      <c r="AA875" s="14"/>
    </row>
    <row r="876" spans="1:27" ht="14.5" x14ac:dyDescent="0.3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19</v>
      </c>
      <c r="P876" s="12">
        <f t="shared" si="40"/>
        <v>280</v>
      </c>
      <c r="Q876" s="40">
        <f t="shared" si="41"/>
        <v>70</v>
      </c>
      <c r="R876" s="40">
        <f t="shared" si="42"/>
        <v>125.89</v>
      </c>
      <c r="S876" s="12"/>
      <c r="T876" s="12"/>
      <c r="U876" s="12"/>
      <c r="V876" s="12"/>
      <c r="W876" s="12"/>
      <c r="X876" s="12"/>
      <c r="Y876" s="12"/>
      <c r="Z876" s="13"/>
      <c r="AA876" s="14"/>
    </row>
    <row r="877" spans="1:27" ht="14.5" x14ac:dyDescent="0.3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19</v>
      </c>
      <c r="P877" s="12">
        <f t="shared" si="40"/>
        <v>280</v>
      </c>
      <c r="Q877" s="40">
        <f t="shared" si="41"/>
        <v>140</v>
      </c>
      <c r="R877" s="40">
        <f t="shared" si="42"/>
        <v>367.13</v>
      </c>
      <c r="S877" s="12"/>
      <c r="T877" s="12"/>
      <c r="U877" s="12"/>
      <c r="V877" s="12"/>
      <c r="W877" s="12"/>
      <c r="X877" s="12"/>
      <c r="Y877" s="12"/>
      <c r="Z877" s="13"/>
      <c r="AA877" s="14"/>
    </row>
    <row r="878" spans="1:27" ht="14.5" x14ac:dyDescent="0.3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7" t="s">
        <v>372</v>
      </c>
      <c r="P878" s="12">
        <f t="shared" si="40"/>
        <v>280</v>
      </c>
      <c r="Q878" s="40">
        <f t="shared" si="41"/>
        <v>0</v>
      </c>
      <c r="R878" s="40">
        <f t="shared" si="42"/>
        <v>593.44000000000005</v>
      </c>
      <c r="S878" s="12"/>
      <c r="T878" s="12"/>
      <c r="U878" s="12"/>
      <c r="V878" s="12"/>
      <c r="W878" s="12"/>
      <c r="X878" s="12"/>
      <c r="Y878" s="12"/>
      <c r="Z878" s="13"/>
      <c r="AA878" s="14"/>
    </row>
    <row r="879" spans="1:27" ht="14.5" x14ac:dyDescent="0.3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19</v>
      </c>
      <c r="P879" s="12">
        <f t="shared" si="40"/>
        <v>80</v>
      </c>
      <c r="Q879" s="40">
        <f t="shared" si="41"/>
        <v>0</v>
      </c>
      <c r="R879" s="40">
        <f t="shared" si="42"/>
        <v>65.5</v>
      </c>
      <c r="S879" s="12"/>
      <c r="T879" s="12"/>
      <c r="U879" s="12"/>
      <c r="V879" s="12"/>
      <c r="W879" s="15"/>
      <c r="X879" s="15"/>
      <c r="Y879" s="15"/>
      <c r="Z879" s="13"/>
      <c r="AA879" s="14"/>
    </row>
    <row r="880" spans="1:27" ht="14.5" x14ac:dyDescent="0.3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19</v>
      </c>
      <c r="P880" s="12">
        <f t="shared" si="40"/>
        <v>280</v>
      </c>
      <c r="Q880" s="40">
        <f t="shared" si="41"/>
        <v>0</v>
      </c>
      <c r="R880" s="40">
        <f t="shared" si="42"/>
        <v>1137.74</v>
      </c>
      <c r="S880" s="12"/>
      <c r="T880" s="12"/>
      <c r="U880" s="12"/>
      <c r="V880" s="12"/>
      <c r="W880" s="12"/>
      <c r="X880" s="12"/>
      <c r="Y880" s="12"/>
      <c r="Z880" s="13"/>
      <c r="AA880" s="14"/>
    </row>
    <row r="881" spans="1:27" ht="14.5" x14ac:dyDescent="0.3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38</v>
      </c>
      <c r="P881" s="12">
        <f t="shared" si="40"/>
        <v>80</v>
      </c>
      <c r="Q881" s="40">
        <f t="shared" si="41"/>
        <v>0</v>
      </c>
      <c r="R881" s="40">
        <f t="shared" si="42"/>
        <v>273</v>
      </c>
      <c r="S881" s="12"/>
      <c r="T881" s="12"/>
      <c r="U881" s="12"/>
      <c r="V881" s="12"/>
      <c r="W881" s="12"/>
      <c r="X881" s="12"/>
      <c r="Y881" s="12"/>
      <c r="Z881" s="13"/>
      <c r="AA881" s="14"/>
    </row>
    <row r="882" spans="1:27" ht="14.5" x14ac:dyDescent="0.3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19</v>
      </c>
      <c r="P882" s="12">
        <f t="shared" si="40"/>
        <v>80</v>
      </c>
      <c r="Q882" s="40">
        <f t="shared" si="41"/>
        <v>20</v>
      </c>
      <c r="R882" s="40">
        <f t="shared" si="42"/>
        <v>290.45</v>
      </c>
      <c r="S882" s="12"/>
      <c r="T882" s="12"/>
      <c r="U882" s="12"/>
      <c r="V882" s="12"/>
      <c r="W882" s="12"/>
      <c r="X882" s="12"/>
      <c r="Y882" s="12"/>
      <c r="Z882" s="13"/>
      <c r="AA882" s="14"/>
    </row>
    <row r="883" spans="1:27" ht="14.5" x14ac:dyDescent="0.3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27</v>
      </c>
      <c r="P883" s="12">
        <f t="shared" si="40"/>
        <v>80</v>
      </c>
      <c r="Q883" s="40">
        <f t="shared" si="41"/>
        <v>80</v>
      </c>
      <c r="R883" s="40">
        <f t="shared" si="42"/>
        <v>260</v>
      </c>
      <c r="S883" s="12"/>
      <c r="T883" s="12"/>
      <c r="U883" s="12"/>
      <c r="V883" s="12"/>
      <c r="W883" s="12"/>
      <c r="X883" s="12"/>
      <c r="Y883" s="12"/>
      <c r="Z883" s="13"/>
      <c r="AA883" s="14"/>
    </row>
    <row r="884" spans="1:27" ht="14.5" x14ac:dyDescent="0.3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19</v>
      </c>
      <c r="P884" s="12">
        <f t="shared" si="40"/>
        <v>80</v>
      </c>
      <c r="Q884" s="40">
        <f t="shared" si="41"/>
        <v>80</v>
      </c>
      <c r="R884" s="40">
        <f t="shared" si="42"/>
        <v>268.95</v>
      </c>
      <c r="S884" s="12"/>
      <c r="T884" s="12"/>
      <c r="U884" s="12"/>
      <c r="V884" s="12"/>
      <c r="W884" s="12"/>
      <c r="X884" s="12"/>
      <c r="Y884" s="12"/>
      <c r="Z884" s="13"/>
      <c r="AA884" s="14"/>
    </row>
    <row r="885" spans="1:27" ht="14.5" x14ac:dyDescent="0.3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19</v>
      </c>
      <c r="P885" s="12">
        <f t="shared" si="40"/>
        <v>80</v>
      </c>
      <c r="Q885" s="40">
        <f t="shared" si="41"/>
        <v>20</v>
      </c>
      <c r="R885" s="40">
        <f t="shared" si="42"/>
        <v>57.58</v>
      </c>
      <c r="S885" s="12"/>
      <c r="T885" s="12"/>
      <c r="U885" s="12"/>
      <c r="V885" s="12"/>
      <c r="W885" s="12"/>
      <c r="X885" s="12"/>
      <c r="Y885" s="12"/>
      <c r="Z885" s="13"/>
      <c r="AA885" s="14"/>
    </row>
    <row r="886" spans="1:27" ht="14.5" x14ac:dyDescent="0.3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19</v>
      </c>
      <c r="P886" s="12">
        <f t="shared" si="40"/>
        <v>80</v>
      </c>
      <c r="Q886" s="40">
        <f t="shared" si="41"/>
        <v>40</v>
      </c>
      <c r="R886" s="40">
        <f t="shared" si="42"/>
        <v>60</v>
      </c>
      <c r="S886" s="12"/>
      <c r="T886" s="12"/>
      <c r="U886" s="12"/>
      <c r="V886" s="12"/>
      <c r="W886" s="12"/>
      <c r="X886" s="12"/>
      <c r="Y886" s="12"/>
      <c r="Z886" s="13"/>
      <c r="AA886" s="14"/>
    </row>
    <row r="887" spans="1:27" ht="14.5" x14ac:dyDescent="0.3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38</v>
      </c>
      <c r="P887" s="12">
        <f t="shared" si="40"/>
        <v>80</v>
      </c>
      <c r="Q887" s="40">
        <f t="shared" si="41"/>
        <v>20</v>
      </c>
      <c r="R887" s="40">
        <f t="shared" si="42"/>
        <v>98.28</v>
      </c>
      <c r="S887" s="12"/>
      <c r="T887" s="12"/>
      <c r="U887" s="12"/>
      <c r="V887" s="12"/>
      <c r="W887" s="12"/>
      <c r="X887" s="12"/>
      <c r="Y887" s="12"/>
      <c r="Z887" s="13"/>
      <c r="AA887" s="14"/>
    </row>
    <row r="888" spans="1:27" ht="14.5" x14ac:dyDescent="0.3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19</v>
      </c>
      <c r="P888" s="12">
        <f t="shared" si="40"/>
        <v>80</v>
      </c>
      <c r="Q888" s="40">
        <f t="shared" si="41"/>
        <v>20</v>
      </c>
      <c r="R888" s="40">
        <f t="shared" si="42"/>
        <v>57.29</v>
      </c>
      <c r="S888" s="12"/>
      <c r="T888" s="12"/>
      <c r="U888" s="12"/>
      <c r="V888" s="12"/>
      <c r="W888" s="12"/>
      <c r="X888" s="12"/>
      <c r="Y888" s="12"/>
      <c r="Z888" s="13"/>
      <c r="AA888" s="14"/>
    </row>
    <row r="889" spans="1:27" ht="14.5" x14ac:dyDescent="0.3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38</v>
      </c>
      <c r="P889" s="12">
        <f t="shared" si="40"/>
        <v>80</v>
      </c>
      <c r="Q889" s="40">
        <f t="shared" si="41"/>
        <v>0</v>
      </c>
      <c r="R889" s="40">
        <f t="shared" si="42"/>
        <v>48.59</v>
      </c>
      <c r="S889" s="12"/>
      <c r="T889" s="12"/>
      <c r="U889" s="12"/>
      <c r="V889" s="12"/>
      <c r="W889" s="12"/>
      <c r="X889" s="12"/>
      <c r="Y889" s="12"/>
      <c r="Z889" s="13"/>
      <c r="AA889" s="14"/>
    </row>
    <row r="890" spans="1:27" ht="14.5" x14ac:dyDescent="0.3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38</v>
      </c>
      <c r="P890" s="12">
        <f t="shared" si="40"/>
        <v>280</v>
      </c>
      <c r="Q890" s="40">
        <f t="shared" si="41"/>
        <v>0</v>
      </c>
      <c r="R890" s="40">
        <f t="shared" si="42"/>
        <v>164.4</v>
      </c>
      <c r="S890" s="12"/>
      <c r="T890" s="12"/>
      <c r="U890" s="12"/>
      <c r="V890" s="12"/>
      <c r="W890" s="12"/>
      <c r="X890" s="12"/>
      <c r="Y890" s="12"/>
      <c r="Z890" s="13"/>
      <c r="AA890" s="14"/>
    </row>
    <row r="891" spans="1:27" ht="14.5" x14ac:dyDescent="0.3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19</v>
      </c>
      <c r="P891" s="12">
        <f t="shared" si="40"/>
        <v>280</v>
      </c>
      <c r="Q891" s="40">
        <f t="shared" si="41"/>
        <v>70</v>
      </c>
      <c r="R891" s="40">
        <f t="shared" si="42"/>
        <v>338.06</v>
      </c>
      <c r="S891" s="12"/>
      <c r="T891" s="12"/>
      <c r="U891" s="12"/>
      <c r="V891" s="12"/>
      <c r="W891" s="12"/>
      <c r="X891" s="12"/>
      <c r="Y891" s="12"/>
      <c r="Z891" s="13"/>
      <c r="AA891" s="14"/>
    </row>
    <row r="892" spans="1:27" ht="14.5" x14ac:dyDescent="0.3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27</v>
      </c>
      <c r="P892" s="12">
        <f t="shared" si="40"/>
        <v>80</v>
      </c>
      <c r="Q892" s="40">
        <f t="shared" si="41"/>
        <v>20</v>
      </c>
      <c r="R892" s="40">
        <f t="shared" si="42"/>
        <v>39.200000000000003</v>
      </c>
      <c r="S892" s="12"/>
      <c r="T892" s="12"/>
      <c r="U892" s="12"/>
      <c r="V892" s="12"/>
      <c r="W892" s="12"/>
      <c r="X892" s="12"/>
      <c r="Y892" s="12"/>
      <c r="Z892" s="13"/>
      <c r="AA892" s="14"/>
    </row>
    <row r="893" spans="1:27" ht="14.5" x14ac:dyDescent="0.3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19</v>
      </c>
      <c r="P893" s="12">
        <f t="shared" si="40"/>
        <v>280</v>
      </c>
      <c r="Q893" s="40">
        <f t="shared" si="41"/>
        <v>70</v>
      </c>
      <c r="R893" s="40">
        <f t="shared" si="42"/>
        <v>91.33</v>
      </c>
      <c r="S893" s="12"/>
      <c r="T893" s="12"/>
      <c r="U893" s="12"/>
      <c r="V893" s="12"/>
      <c r="W893" s="12"/>
      <c r="X893" s="12"/>
      <c r="Y893" s="12"/>
      <c r="Z893" s="13"/>
      <c r="AA893" s="14"/>
    </row>
    <row r="894" spans="1:27" ht="14.5" x14ac:dyDescent="0.3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38</v>
      </c>
      <c r="P894" s="12">
        <f t="shared" si="40"/>
        <v>80</v>
      </c>
      <c r="Q894" s="40">
        <f t="shared" si="41"/>
        <v>0</v>
      </c>
      <c r="R894" s="40">
        <f t="shared" si="42"/>
        <v>7.5</v>
      </c>
      <c r="S894" s="12"/>
      <c r="T894" s="12"/>
      <c r="U894" s="12"/>
      <c r="V894" s="12"/>
      <c r="W894" s="12"/>
      <c r="X894" s="12"/>
      <c r="Y894" s="12"/>
      <c r="Z894" s="13"/>
      <c r="AA894" s="14"/>
    </row>
    <row r="895" spans="1:27" ht="14.5" x14ac:dyDescent="0.3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19</v>
      </c>
      <c r="P895" s="12">
        <f t="shared" si="40"/>
        <v>80</v>
      </c>
      <c r="Q895" s="40">
        <f t="shared" si="41"/>
        <v>0</v>
      </c>
      <c r="R895" s="40">
        <f t="shared" si="42"/>
        <v>115.19</v>
      </c>
      <c r="S895" s="12"/>
      <c r="T895" s="12"/>
      <c r="U895" s="12"/>
      <c r="V895" s="12"/>
      <c r="W895" s="12"/>
      <c r="X895" s="12"/>
      <c r="Y895" s="12"/>
      <c r="Z895" s="13"/>
      <c r="AA895" s="14"/>
    </row>
    <row r="896" spans="1:27" ht="14.5" x14ac:dyDescent="0.3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19</v>
      </c>
      <c r="P896" s="12">
        <f t="shared" si="40"/>
        <v>80</v>
      </c>
      <c r="Q896" s="40">
        <f t="shared" si="41"/>
        <v>0</v>
      </c>
      <c r="R896" s="40">
        <f t="shared" si="42"/>
        <v>120</v>
      </c>
      <c r="S896" s="12"/>
      <c r="T896" s="12"/>
      <c r="U896" s="12"/>
      <c r="V896" s="12"/>
      <c r="W896" s="12"/>
      <c r="X896" s="12"/>
      <c r="Y896" s="12"/>
      <c r="Z896" s="13"/>
      <c r="AA896" s="14"/>
    </row>
    <row r="897" spans="1:27" ht="14.5" x14ac:dyDescent="0.3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19</v>
      </c>
      <c r="P897" s="12">
        <f t="shared" si="40"/>
        <v>80</v>
      </c>
      <c r="Q897" s="40">
        <f t="shared" si="41"/>
        <v>0</v>
      </c>
      <c r="R897" s="40">
        <f t="shared" si="42"/>
        <v>21</v>
      </c>
      <c r="S897" s="12"/>
      <c r="T897" s="12"/>
      <c r="U897" s="12"/>
      <c r="V897" s="12"/>
      <c r="W897" s="12"/>
      <c r="X897" s="12"/>
      <c r="Y897" s="12"/>
      <c r="Z897" s="13"/>
      <c r="AA897" s="14"/>
    </row>
    <row r="898" spans="1:27" ht="14.5" x14ac:dyDescent="0.3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38</v>
      </c>
      <c r="P898" s="12">
        <f t="shared" ref="P898:P961" si="43">H898*I898</f>
        <v>80</v>
      </c>
      <c r="Q898" s="40">
        <f t="shared" ref="Q898:Q961" si="44">P898*L898</f>
        <v>0</v>
      </c>
      <c r="R898" s="40">
        <f t="shared" ref="R898:R961" si="45">Q898+M898</f>
        <v>58.89</v>
      </c>
      <c r="S898" s="12"/>
      <c r="T898" s="12"/>
      <c r="U898" s="12"/>
      <c r="V898" s="12"/>
      <c r="W898" s="12"/>
      <c r="X898" s="12"/>
      <c r="Y898" s="12"/>
      <c r="Z898" s="13"/>
      <c r="AA898" s="14"/>
    </row>
    <row r="899" spans="1:27" ht="14.5" x14ac:dyDescent="0.3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38</v>
      </c>
      <c r="P899" s="12">
        <f t="shared" si="43"/>
        <v>80</v>
      </c>
      <c r="Q899" s="40">
        <f t="shared" si="44"/>
        <v>0</v>
      </c>
      <c r="R899" s="40">
        <f t="shared" si="45"/>
        <v>32.67</v>
      </c>
      <c r="S899" s="12"/>
      <c r="T899" s="12"/>
      <c r="U899" s="12"/>
      <c r="V899" s="12"/>
      <c r="W899" s="12"/>
      <c r="X899" s="12"/>
      <c r="Y899" s="12"/>
      <c r="Z899" s="13"/>
      <c r="AA899" s="14"/>
    </row>
    <row r="900" spans="1:27" ht="14.5" x14ac:dyDescent="0.3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38</v>
      </c>
      <c r="P900" s="12">
        <f t="shared" si="43"/>
        <v>280</v>
      </c>
      <c r="Q900" s="40">
        <f t="shared" si="44"/>
        <v>0</v>
      </c>
      <c r="R900" s="40">
        <f t="shared" si="45"/>
        <v>205.28</v>
      </c>
      <c r="S900" s="12"/>
      <c r="T900" s="12"/>
      <c r="U900" s="12"/>
      <c r="V900" s="12"/>
      <c r="W900" s="12"/>
      <c r="X900" s="12"/>
      <c r="Y900" s="12"/>
      <c r="Z900" s="13"/>
      <c r="AA900" s="14"/>
    </row>
    <row r="901" spans="1:27" ht="14.5" x14ac:dyDescent="0.3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19</v>
      </c>
      <c r="P901" s="12">
        <f t="shared" si="43"/>
        <v>280</v>
      </c>
      <c r="Q901" s="40">
        <f t="shared" si="44"/>
        <v>0</v>
      </c>
      <c r="R901" s="40">
        <f t="shared" si="45"/>
        <v>223.65</v>
      </c>
      <c r="S901" s="12"/>
      <c r="T901" s="12"/>
      <c r="U901" s="12"/>
      <c r="V901" s="12"/>
      <c r="W901" s="12"/>
      <c r="X901" s="12"/>
      <c r="Y901" s="12"/>
      <c r="Z901" s="13"/>
      <c r="AA901" s="14"/>
    </row>
    <row r="902" spans="1:27" ht="14.5" x14ac:dyDescent="0.3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38</v>
      </c>
      <c r="P902" s="12">
        <f t="shared" si="43"/>
        <v>80</v>
      </c>
      <c r="Q902" s="40">
        <f t="shared" si="44"/>
        <v>500</v>
      </c>
      <c r="R902" s="40">
        <f t="shared" si="45"/>
        <v>520</v>
      </c>
      <c r="S902" s="12"/>
      <c r="T902" s="12"/>
      <c r="U902" s="12"/>
      <c r="V902" s="12"/>
      <c r="W902" s="12"/>
      <c r="X902" s="12"/>
      <c r="Y902" s="12"/>
      <c r="Z902" s="13"/>
      <c r="AA902" s="14"/>
    </row>
    <row r="903" spans="1:27" ht="14.5" x14ac:dyDescent="0.3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27</v>
      </c>
      <c r="P903" s="12">
        <f t="shared" si="43"/>
        <v>80</v>
      </c>
      <c r="Q903" s="40">
        <f t="shared" si="44"/>
        <v>0</v>
      </c>
      <c r="R903" s="40">
        <f t="shared" si="45"/>
        <v>415.28</v>
      </c>
      <c r="S903" s="12"/>
      <c r="T903" s="12"/>
      <c r="U903" s="12"/>
      <c r="V903" s="12"/>
      <c r="W903" s="12"/>
      <c r="X903" s="12"/>
      <c r="Y903" s="12"/>
      <c r="Z903" s="13"/>
      <c r="AA903" s="14"/>
    </row>
    <row r="904" spans="1:27" ht="14.5" x14ac:dyDescent="0.3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38</v>
      </c>
      <c r="P904" s="12">
        <f t="shared" si="43"/>
        <v>280</v>
      </c>
      <c r="Q904" s="40">
        <f t="shared" si="44"/>
        <v>70</v>
      </c>
      <c r="R904" s="40">
        <f t="shared" si="45"/>
        <v>307.21000000000004</v>
      </c>
      <c r="S904" s="12"/>
      <c r="T904" s="12"/>
      <c r="U904" s="12"/>
      <c r="V904" s="12"/>
      <c r="W904" s="12"/>
      <c r="X904" s="12"/>
      <c r="Y904" s="12"/>
      <c r="Z904" s="13"/>
      <c r="AA904" s="14"/>
    </row>
    <row r="905" spans="1:27" ht="14.5" x14ac:dyDescent="0.3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19</v>
      </c>
      <c r="P905" s="12">
        <f t="shared" si="43"/>
        <v>280</v>
      </c>
      <c r="Q905" s="40">
        <f t="shared" si="44"/>
        <v>700</v>
      </c>
      <c r="R905" s="40">
        <f t="shared" si="45"/>
        <v>806.65</v>
      </c>
      <c r="S905" s="12"/>
      <c r="T905" s="12"/>
      <c r="U905" s="12"/>
      <c r="V905" s="12"/>
      <c r="W905" s="12"/>
      <c r="X905" s="12"/>
      <c r="Y905" s="12"/>
      <c r="Z905" s="13"/>
      <c r="AA905" s="14"/>
    </row>
    <row r="906" spans="1:27" ht="14.5" x14ac:dyDescent="0.3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38</v>
      </c>
      <c r="P906" s="12">
        <f t="shared" si="43"/>
        <v>280</v>
      </c>
      <c r="Q906" s="40">
        <f t="shared" si="44"/>
        <v>0</v>
      </c>
      <c r="R906" s="40">
        <f t="shared" si="45"/>
        <v>60</v>
      </c>
      <c r="S906" s="12"/>
      <c r="T906" s="12"/>
      <c r="U906" s="12"/>
      <c r="V906" s="12"/>
      <c r="W906" s="12"/>
      <c r="X906" s="12"/>
      <c r="Y906" s="12"/>
      <c r="Z906" s="13"/>
      <c r="AA906" s="14"/>
    </row>
    <row r="907" spans="1:27" ht="14.5" x14ac:dyDescent="0.3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19</v>
      </c>
      <c r="P907" s="12">
        <f t="shared" si="43"/>
        <v>80</v>
      </c>
      <c r="Q907" s="40">
        <f t="shared" si="44"/>
        <v>20</v>
      </c>
      <c r="R907" s="40">
        <f t="shared" si="45"/>
        <v>40.07</v>
      </c>
      <c r="S907" s="12"/>
      <c r="T907" s="12"/>
      <c r="U907" s="12"/>
      <c r="V907" s="12"/>
      <c r="W907" s="12"/>
      <c r="X907" s="12"/>
      <c r="Y907" s="12"/>
      <c r="Z907" s="13"/>
      <c r="AA907" s="14"/>
    </row>
    <row r="908" spans="1:27" ht="14.5" x14ac:dyDescent="0.3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19</v>
      </c>
      <c r="P908" s="12">
        <f t="shared" si="43"/>
        <v>280</v>
      </c>
      <c r="Q908" s="40">
        <f t="shared" si="44"/>
        <v>140</v>
      </c>
      <c r="R908" s="40">
        <f t="shared" si="45"/>
        <v>355.99</v>
      </c>
      <c r="S908" s="12"/>
      <c r="T908" s="12"/>
      <c r="U908" s="12"/>
      <c r="V908" s="12"/>
      <c r="W908" s="12"/>
      <c r="X908" s="12"/>
      <c r="Y908" s="12"/>
      <c r="Z908" s="13"/>
      <c r="AA908" s="14"/>
    </row>
    <row r="909" spans="1:27" ht="14.5" x14ac:dyDescent="0.3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38</v>
      </c>
      <c r="P909" s="12">
        <f t="shared" si="43"/>
        <v>80</v>
      </c>
      <c r="Q909" s="40">
        <f t="shared" si="44"/>
        <v>20</v>
      </c>
      <c r="R909" s="40">
        <f t="shared" si="45"/>
        <v>38</v>
      </c>
      <c r="S909" s="12"/>
      <c r="T909" s="12"/>
      <c r="U909" s="12"/>
      <c r="V909" s="12"/>
      <c r="W909" s="12"/>
      <c r="X909" s="12"/>
      <c r="Y909" s="12"/>
      <c r="Z909" s="13"/>
      <c r="AA909" s="14"/>
    </row>
    <row r="910" spans="1:27" ht="14.5" x14ac:dyDescent="0.3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38</v>
      </c>
      <c r="P910" s="12">
        <f t="shared" si="43"/>
        <v>80</v>
      </c>
      <c r="Q910" s="40">
        <f t="shared" si="44"/>
        <v>0</v>
      </c>
      <c r="R910" s="40">
        <f t="shared" si="45"/>
        <v>43.01</v>
      </c>
      <c r="S910" s="12"/>
      <c r="T910" s="12"/>
      <c r="U910" s="12"/>
      <c r="V910" s="12"/>
      <c r="W910" s="12"/>
      <c r="X910" s="12"/>
      <c r="Y910" s="12"/>
      <c r="Z910" s="13"/>
      <c r="AA910" s="14"/>
    </row>
    <row r="911" spans="1:27" ht="14.5" x14ac:dyDescent="0.3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19</v>
      </c>
      <c r="P911" s="12">
        <f t="shared" si="43"/>
        <v>80</v>
      </c>
      <c r="Q911" s="40">
        <f t="shared" si="44"/>
        <v>0</v>
      </c>
      <c r="R911" s="40">
        <f t="shared" si="45"/>
        <v>58.5</v>
      </c>
      <c r="S911" s="12"/>
      <c r="T911" s="12"/>
      <c r="U911" s="12"/>
      <c r="V911" s="12"/>
      <c r="W911" s="12"/>
      <c r="X911" s="12"/>
      <c r="Y911" s="12"/>
      <c r="Z911" s="13"/>
      <c r="AA911" s="14"/>
    </row>
    <row r="912" spans="1:27" ht="14.5" x14ac:dyDescent="0.3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38</v>
      </c>
      <c r="P912" s="12">
        <f t="shared" si="43"/>
        <v>80</v>
      </c>
      <c r="Q912" s="40">
        <f t="shared" si="44"/>
        <v>0</v>
      </c>
      <c r="R912" s="40">
        <f t="shared" si="45"/>
        <v>146.72</v>
      </c>
      <c r="S912" s="12"/>
      <c r="T912" s="12"/>
      <c r="U912" s="12"/>
      <c r="V912" s="12"/>
      <c r="W912" s="12"/>
      <c r="X912" s="12"/>
      <c r="Y912" s="12"/>
      <c r="Z912" s="13"/>
      <c r="AA912" s="14"/>
    </row>
    <row r="913" spans="1:27" ht="14.5" x14ac:dyDescent="0.3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19</v>
      </c>
      <c r="P913" s="12">
        <f t="shared" si="43"/>
        <v>80</v>
      </c>
      <c r="Q913" s="40">
        <f t="shared" si="44"/>
        <v>0</v>
      </c>
      <c r="R913" s="40">
        <f t="shared" si="45"/>
        <v>60</v>
      </c>
      <c r="S913" s="12"/>
      <c r="T913" s="12"/>
      <c r="U913" s="12"/>
      <c r="V913" s="12"/>
      <c r="W913" s="12"/>
      <c r="X913" s="12"/>
      <c r="Y913" s="12"/>
      <c r="Z913" s="13"/>
      <c r="AA913" s="14"/>
    </row>
    <row r="914" spans="1:27" ht="14.5" x14ac:dyDescent="0.3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38</v>
      </c>
      <c r="P914" s="12">
        <f t="shared" si="43"/>
        <v>280</v>
      </c>
      <c r="Q914" s="40">
        <f t="shared" si="44"/>
        <v>0</v>
      </c>
      <c r="R914" s="40">
        <f t="shared" si="45"/>
        <v>180</v>
      </c>
      <c r="S914" s="12"/>
      <c r="T914" s="12"/>
      <c r="U914" s="12"/>
      <c r="V914" s="12"/>
      <c r="W914" s="12"/>
      <c r="X914" s="12"/>
      <c r="Y914" s="12"/>
      <c r="Z914" s="13"/>
      <c r="AA914" s="14"/>
    </row>
    <row r="915" spans="1:27" ht="14.5" x14ac:dyDescent="0.3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19</v>
      </c>
      <c r="P915" s="12">
        <f t="shared" si="43"/>
        <v>280</v>
      </c>
      <c r="Q915" s="40">
        <f t="shared" si="44"/>
        <v>0</v>
      </c>
      <c r="R915" s="40">
        <f t="shared" si="45"/>
        <v>165</v>
      </c>
      <c r="S915" s="12"/>
      <c r="T915" s="12"/>
      <c r="U915" s="12"/>
      <c r="V915" s="12"/>
      <c r="W915" s="12"/>
      <c r="X915" s="12"/>
      <c r="Y915" s="12"/>
      <c r="Z915" s="13"/>
      <c r="AA915" s="14"/>
    </row>
    <row r="916" spans="1:27" ht="14.5" x14ac:dyDescent="0.3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19</v>
      </c>
      <c r="P916" s="12">
        <f t="shared" si="43"/>
        <v>280</v>
      </c>
      <c r="Q916" s="40">
        <f t="shared" si="44"/>
        <v>280</v>
      </c>
      <c r="R916" s="40">
        <f t="shared" si="45"/>
        <v>463.53999999999996</v>
      </c>
      <c r="S916" s="12"/>
      <c r="T916" s="12"/>
      <c r="U916" s="12"/>
      <c r="V916" s="12"/>
      <c r="W916" s="12"/>
      <c r="X916" s="12"/>
      <c r="Y916" s="12"/>
      <c r="Z916" s="13"/>
      <c r="AA916" s="14"/>
    </row>
    <row r="917" spans="1:27" ht="14.5" x14ac:dyDescent="0.3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19</v>
      </c>
      <c r="P917" s="12">
        <f t="shared" si="43"/>
        <v>280</v>
      </c>
      <c r="Q917" s="40">
        <f t="shared" si="44"/>
        <v>490</v>
      </c>
      <c r="R917" s="40">
        <f t="shared" si="45"/>
        <v>823.9</v>
      </c>
      <c r="S917" s="12"/>
      <c r="T917" s="12"/>
      <c r="U917" s="12"/>
      <c r="V917" s="12"/>
      <c r="W917" s="12"/>
      <c r="X917" s="12"/>
      <c r="Y917" s="12"/>
      <c r="Z917" s="13"/>
      <c r="AA917" s="14"/>
    </row>
    <row r="918" spans="1:27" ht="14.5" x14ac:dyDescent="0.3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19</v>
      </c>
      <c r="P918" s="12">
        <f t="shared" si="43"/>
        <v>280</v>
      </c>
      <c r="Q918" s="40">
        <f t="shared" si="44"/>
        <v>140</v>
      </c>
      <c r="R918" s="40">
        <f t="shared" si="45"/>
        <v>163.9</v>
      </c>
      <c r="S918" s="12"/>
      <c r="T918" s="12"/>
      <c r="U918" s="12"/>
      <c r="V918" s="12"/>
      <c r="W918" s="12"/>
      <c r="X918" s="12"/>
      <c r="Y918" s="12"/>
      <c r="Z918" s="13"/>
      <c r="AA918" s="14"/>
    </row>
    <row r="919" spans="1:27" ht="14.5" x14ac:dyDescent="0.3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19</v>
      </c>
      <c r="P919" s="12">
        <f t="shared" si="43"/>
        <v>280</v>
      </c>
      <c r="Q919" s="40">
        <f t="shared" si="44"/>
        <v>140</v>
      </c>
      <c r="R919" s="40">
        <f t="shared" si="45"/>
        <v>178.5</v>
      </c>
      <c r="S919" s="12"/>
      <c r="T919" s="12"/>
      <c r="U919" s="12"/>
      <c r="V919" s="12"/>
      <c r="W919" s="12"/>
      <c r="X919" s="12"/>
      <c r="Y919" s="12"/>
      <c r="Z919" s="13"/>
      <c r="AA919" s="14"/>
    </row>
    <row r="920" spans="1:27" ht="14.5" x14ac:dyDescent="0.3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38</v>
      </c>
      <c r="P920" s="12">
        <f t="shared" si="43"/>
        <v>280</v>
      </c>
      <c r="Q920" s="40">
        <f t="shared" si="44"/>
        <v>0</v>
      </c>
      <c r="R920" s="40">
        <f t="shared" si="45"/>
        <v>103.18</v>
      </c>
      <c r="S920" s="12"/>
      <c r="T920" s="12"/>
      <c r="U920" s="12"/>
      <c r="V920" s="12"/>
      <c r="W920" s="12"/>
      <c r="X920" s="12"/>
      <c r="Y920" s="12"/>
      <c r="Z920" s="13"/>
      <c r="AA920" s="14"/>
    </row>
    <row r="921" spans="1:27" ht="14.5" x14ac:dyDescent="0.3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19</v>
      </c>
      <c r="P921" s="12">
        <f t="shared" si="43"/>
        <v>80</v>
      </c>
      <c r="Q921" s="40">
        <f t="shared" si="44"/>
        <v>0</v>
      </c>
      <c r="R921" s="40">
        <f t="shared" si="45"/>
        <v>68.5</v>
      </c>
      <c r="S921" s="12"/>
      <c r="T921" s="12"/>
      <c r="U921" s="12"/>
      <c r="V921" s="12"/>
      <c r="W921" s="12"/>
      <c r="X921" s="12"/>
      <c r="Y921" s="12"/>
      <c r="Z921" s="13"/>
      <c r="AA921" s="14"/>
    </row>
    <row r="922" spans="1:27" ht="14.5" x14ac:dyDescent="0.3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38</v>
      </c>
      <c r="P922" s="12">
        <f t="shared" si="43"/>
        <v>280</v>
      </c>
      <c r="Q922" s="40">
        <f t="shared" si="44"/>
        <v>0</v>
      </c>
      <c r="R922" s="40">
        <f t="shared" si="45"/>
        <v>309.64</v>
      </c>
      <c r="S922" s="12"/>
      <c r="T922" s="12"/>
      <c r="U922" s="12"/>
      <c r="V922" s="12"/>
      <c r="W922" s="12"/>
      <c r="X922" s="12"/>
      <c r="Y922" s="12"/>
      <c r="Z922" s="13"/>
      <c r="AA922" s="14"/>
    </row>
    <row r="923" spans="1:27" ht="14.5" x14ac:dyDescent="0.3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19</v>
      </c>
      <c r="P923" s="12">
        <f t="shared" si="43"/>
        <v>280</v>
      </c>
      <c r="Q923" s="40">
        <f t="shared" si="44"/>
        <v>0</v>
      </c>
      <c r="R923" s="40">
        <f t="shared" si="45"/>
        <v>625.5</v>
      </c>
      <c r="S923" s="12"/>
      <c r="T923" s="12"/>
      <c r="U923" s="12"/>
      <c r="V923" s="12"/>
      <c r="W923" s="12"/>
      <c r="X923" s="12"/>
      <c r="Y923" s="12"/>
      <c r="Z923" s="13"/>
      <c r="AA923" s="14"/>
    </row>
    <row r="924" spans="1:27" ht="14.5" x14ac:dyDescent="0.3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38</v>
      </c>
      <c r="P924" s="12">
        <f t="shared" si="43"/>
        <v>280</v>
      </c>
      <c r="Q924" s="40">
        <f t="shared" si="44"/>
        <v>0</v>
      </c>
      <c r="R924" s="40">
        <f t="shared" si="45"/>
        <v>687.92</v>
      </c>
      <c r="S924" s="12"/>
      <c r="T924" s="12"/>
      <c r="U924" s="12"/>
      <c r="V924" s="12"/>
      <c r="W924" s="12"/>
      <c r="X924" s="12"/>
      <c r="Y924" s="12"/>
      <c r="Z924" s="13"/>
      <c r="AA924" s="14"/>
    </row>
    <row r="925" spans="1:27" ht="14.5" x14ac:dyDescent="0.3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27</v>
      </c>
      <c r="P925" s="12">
        <f t="shared" si="43"/>
        <v>80</v>
      </c>
      <c r="Q925" s="40">
        <f t="shared" si="44"/>
        <v>0</v>
      </c>
      <c r="R925" s="40">
        <f t="shared" si="45"/>
        <v>110.69</v>
      </c>
      <c r="S925" s="12"/>
      <c r="T925" s="12"/>
      <c r="U925" s="12"/>
      <c r="V925" s="12"/>
      <c r="W925" s="12"/>
      <c r="X925" s="12"/>
      <c r="Y925" s="12"/>
      <c r="Z925" s="13"/>
      <c r="AA925" s="14"/>
    </row>
    <row r="926" spans="1:27" ht="14.5" x14ac:dyDescent="0.3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38</v>
      </c>
      <c r="P926" s="12">
        <f t="shared" si="43"/>
        <v>280</v>
      </c>
      <c r="Q926" s="40">
        <f t="shared" si="44"/>
        <v>0</v>
      </c>
      <c r="R926" s="40">
        <f t="shared" si="45"/>
        <v>151.81</v>
      </c>
      <c r="S926" s="12"/>
      <c r="T926" s="12"/>
      <c r="U926" s="12"/>
      <c r="V926" s="12"/>
      <c r="W926" s="12"/>
      <c r="X926" s="12"/>
      <c r="Y926" s="12"/>
      <c r="Z926" s="13"/>
      <c r="AA926" s="14"/>
    </row>
    <row r="927" spans="1:27" ht="14.5" x14ac:dyDescent="0.3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19</v>
      </c>
      <c r="P927" s="12">
        <f t="shared" si="43"/>
        <v>280</v>
      </c>
      <c r="Q927" s="40">
        <f t="shared" si="44"/>
        <v>0</v>
      </c>
      <c r="R927" s="40">
        <f t="shared" si="45"/>
        <v>120</v>
      </c>
      <c r="S927" s="12"/>
      <c r="T927" s="12"/>
      <c r="U927" s="12"/>
      <c r="V927" s="12"/>
      <c r="W927" s="12"/>
      <c r="X927" s="12"/>
      <c r="Y927" s="12"/>
      <c r="Z927" s="13"/>
      <c r="AA927" s="14"/>
    </row>
    <row r="928" spans="1:27" ht="14.5" x14ac:dyDescent="0.3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19</v>
      </c>
      <c r="P928" s="12">
        <f t="shared" si="43"/>
        <v>80</v>
      </c>
      <c r="Q928" s="40">
        <f t="shared" si="44"/>
        <v>0</v>
      </c>
      <c r="R928" s="40">
        <f t="shared" si="45"/>
        <v>74.78</v>
      </c>
      <c r="S928" s="12"/>
      <c r="T928" s="12"/>
      <c r="U928" s="12"/>
      <c r="V928" s="12"/>
      <c r="W928" s="12"/>
      <c r="X928" s="12"/>
      <c r="Y928" s="12"/>
      <c r="Z928" s="13"/>
      <c r="AA928" s="14"/>
    </row>
    <row r="929" spans="1:27" ht="14.5" x14ac:dyDescent="0.3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38</v>
      </c>
      <c r="P929" s="12">
        <f t="shared" si="43"/>
        <v>280</v>
      </c>
      <c r="Q929" s="40">
        <f t="shared" si="44"/>
        <v>0</v>
      </c>
      <c r="R929" s="40">
        <f t="shared" si="45"/>
        <v>445.16</v>
      </c>
      <c r="S929" s="12"/>
      <c r="T929" s="12"/>
      <c r="U929" s="12"/>
      <c r="V929" s="12"/>
      <c r="W929" s="12"/>
      <c r="X929" s="12"/>
      <c r="Y929" s="12"/>
      <c r="Z929" s="13"/>
      <c r="AA929" s="14"/>
    </row>
    <row r="930" spans="1:27" ht="14.5" x14ac:dyDescent="0.3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19</v>
      </c>
      <c r="P930" s="12">
        <f t="shared" si="43"/>
        <v>280</v>
      </c>
      <c r="Q930" s="40">
        <f t="shared" si="44"/>
        <v>140</v>
      </c>
      <c r="R930" s="40">
        <f t="shared" si="45"/>
        <v>225.32</v>
      </c>
      <c r="S930" s="12"/>
      <c r="T930" s="12"/>
      <c r="U930" s="12"/>
      <c r="V930" s="12"/>
      <c r="W930" s="12"/>
      <c r="X930" s="12"/>
      <c r="Y930" s="12"/>
      <c r="Z930" s="13"/>
      <c r="AA930" s="14"/>
    </row>
    <row r="931" spans="1:27" ht="14.5" x14ac:dyDescent="0.3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19</v>
      </c>
      <c r="P931" s="12">
        <f t="shared" si="43"/>
        <v>280</v>
      </c>
      <c r="Q931" s="40">
        <f t="shared" si="44"/>
        <v>0</v>
      </c>
      <c r="R931" s="40">
        <f t="shared" si="45"/>
        <v>180.33</v>
      </c>
      <c r="S931" s="12"/>
      <c r="T931" s="12"/>
      <c r="U931" s="12"/>
      <c r="V931" s="12"/>
      <c r="W931" s="12"/>
      <c r="X931" s="12"/>
      <c r="Y931" s="12"/>
      <c r="Z931" s="13"/>
      <c r="AA931" s="14"/>
    </row>
    <row r="932" spans="1:27" ht="14.5" x14ac:dyDescent="0.3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19</v>
      </c>
      <c r="P932" s="12">
        <f t="shared" si="43"/>
        <v>280</v>
      </c>
      <c r="Q932" s="40">
        <f t="shared" si="44"/>
        <v>0</v>
      </c>
      <c r="R932" s="40">
        <f t="shared" si="45"/>
        <v>21.33</v>
      </c>
      <c r="S932" s="12"/>
      <c r="T932" s="12"/>
      <c r="U932" s="12"/>
      <c r="V932" s="12"/>
      <c r="W932" s="15"/>
      <c r="X932" s="15"/>
      <c r="Y932" s="15"/>
      <c r="Z932" s="13"/>
      <c r="AA932" s="14"/>
    </row>
    <row r="933" spans="1:27" ht="14.5" x14ac:dyDescent="0.3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38</v>
      </c>
      <c r="P933" s="12">
        <f t="shared" si="43"/>
        <v>280</v>
      </c>
      <c r="Q933" s="40">
        <f t="shared" si="44"/>
        <v>0</v>
      </c>
      <c r="R933" s="40">
        <f t="shared" si="45"/>
        <v>1630.12</v>
      </c>
      <c r="S933" s="12"/>
      <c r="T933" s="12"/>
      <c r="U933" s="12"/>
      <c r="V933" s="12"/>
      <c r="W933" s="12"/>
      <c r="X933" s="12"/>
      <c r="Y933" s="12"/>
      <c r="Z933" s="13"/>
      <c r="AA933" s="14"/>
    </row>
    <row r="934" spans="1:27" ht="14.5" x14ac:dyDescent="0.3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19</v>
      </c>
      <c r="P934" s="12">
        <f t="shared" si="43"/>
        <v>80</v>
      </c>
      <c r="Q934" s="40">
        <f t="shared" si="44"/>
        <v>20</v>
      </c>
      <c r="R934" s="40">
        <f t="shared" si="45"/>
        <v>142.36000000000001</v>
      </c>
      <c r="S934" s="12"/>
      <c r="T934" s="12"/>
      <c r="U934" s="12"/>
      <c r="V934" s="12"/>
      <c r="W934" s="12"/>
      <c r="X934" s="12"/>
      <c r="Y934" s="12"/>
      <c r="Z934" s="13"/>
      <c r="AA934" s="14"/>
    </row>
    <row r="935" spans="1:27" ht="14.5" x14ac:dyDescent="0.3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19</v>
      </c>
      <c r="P935" s="12">
        <f t="shared" si="43"/>
        <v>80</v>
      </c>
      <c r="Q935" s="40">
        <f t="shared" si="44"/>
        <v>40</v>
      </c>
      <c r="R935" s="40">
        <f t="shared" si="45"/>
        <v>160</v>
      </c>
      <c r="S935" s="12"/>
      <c r="T935" s="12"/>
      <c r="U935" s="12"/>
      <c r="V935" s="12"/>
      <c r="W935" s="12"/>
      <c r="X935" s="12"/>
      <c r="Y935" s="12"/>
      <c r="Z935" s="13"/>
      <c r="AA935" s="14"/>
    </row>
    <row r="936" spans="1:27" ht="14.5" x14ac:dyDescent="0.3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19</v>
      </c>
      <c r="P936" s="12">
        <f t="shared" si="43"/>
        <v>80</v>
      </c>
      <c r="Q936" s="40">
        <f t="shared" si="44"/>
        <v>0</v>
      </c>
      <c r="R936" s="40">
        <f t="shared" si="45"/>
        <v>48.79</v>
      </c>
      <c r="S936" s="12"/>
      <c r="T936" s="12"/>
      <c r="U936" s="12"/>
      <c r="V936" s="12"/>
      <c r="W936" s="12"/>
      <c r="X936" s="12"/>
      <c r="Y936" s="12"/>
      <c r="Z936" s="13"/>
      <c r="AA936" s="14"/>
    </row>
    <row r="937" spans="1:27" ht="14.5" x14ac:dyDescent="0.3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38</v>
      </c>
      <c r="P937" s="12">
        <f t="shared" si="43"/>
        <v>280</v>
      </c>
      <c r="Q937" s="40">
        <f t="shared" si="44"/>
        <v>0</v>
      </c>
      <c r="R937" s="40">
        <f t="shared" si="45"/>
        <v>94.63</v>
      </c>
      <c r="S937" s="12"/>
      <c r="T937" s="12"/>
      <c r="U937" s="12"/>
      <c r="V937" s="12"/>
      <c r="W937" s="12"/>
      <c r="X937" s="12"/>
      <c r="Y937" s="12"/>
      <c r="Z937" s="13"/>
      <c r="AA937" s="14"/>
    </row>
    <row r="938" spans="1:27" ht="14.5" x14ac:dyDescent="0.3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38</v>
      </c>
      <c r="P938" s="12">
        <f t="shared" si="43"/>
        <v>80</v>
      </c>
      <c r="Q938" s="40">
        <f t="shared" si="44"/>
        <v>0</v>
      </c>
      <c r="R938" s="40">
        <f t="shared" si="45"/>
        <v>142.38</v>
      </c>
      <c r="S938" s="12"/>
      <c r="T938" s="12"/>
      <c r="U938" s="12"/>
      <c r="V938" s="12"/>
      <c r="W938" s="12"/>
      <c r="X938" s="12"/>
      <c r="Y938" s="12"/>
      <c r="Z938" s="13"/>
      <c r="AA938" s="14"/>
    </row>
    <row r="939" spans="1:27" ht="14.5" x14ac:dyDescent="0.3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38</v>
      </c>
      <c r="P939" s="12">
        <f t="shared" si="43"/>
        <v>280</v>
      </c>
      <c r="Q939" s="40">
        <f t="shared" si="44"/>
        <v>0</v>
      </c>
      <c r="R939" s="40">
        <f t="shared" si="45"/>
        <v>37.29</v>
      </c>
      <c r="S939" s="12"/>
      <c r="T939" s="12"/>
      <c r="U939" s="12"/>
      <c r="V939" s="12"/>
      <c r="W939" s="12"/>
      <c r="X939" s="12"/>
      <c r="Y939" s="12"/>
      <c r="Z939" s="13"/>
      <c r="AA939" s="14"/>
    </row>
    <row r="940" spans="1:27" ht="14.5" x14ac:dyDescent="0.3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27</v>
      </c>
      <c r="P940" s="12">
        <f t="shared" si="43"/>
        <v>280</v>
      </c>
      <c r="Q940" s="40">
        <f t="shared" si="44"/>
        <v>280</v>
      </c>
      <c r="R940" s="40">
        <f t="shared" si="45"/>
        <v>326.86</v>
      </c>
      <c r="S940" s="12"/>
      <c r="T940" s="12"/>
      <c r="U940" s="12"/>
      <c r="V940" s="12"/>
      <c r="W940" s="12"/>
      <c r="X940" s="12"/>
      <c r="Y940" s="12"/>
      <c r="Z940" s="13"/>
      <c r="AA940" s="14"/>
    </row>
    <row r="941" spans="1:27" ht="14.5" x14ac:dyDescent="0.3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19</v>
      </c>
      <c r="P941" s="12">
        <f t="shared" si="43"/>
        <v>280</v>
      </c>
      <c r="Q941" s="40">
        <f t="shared" si="44"/>
        <v>140</v>
      </c>
      <c r="R941" s="40">
        <f t="shared" si="45"/>
        <v>214.53</v>
      </c>
      <c r="S941" s="12"/>
      <c r="T941" s="12"/>
      <c r="U941" s="12"/>
      <c r="V941" s="12"/>
      <c r="W941" s="12"/>
      <c r="X941" s="12"/>
      <c r="Y941" s="12"/>
      <c r="Z941" s="13"/>
      <c r="AA941" s="14"/>
    </row>
    <row r="942" spans="1:27" ht="14.5" x14ac:dyDescent="0.3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19</v>
      </c>
      <c r="P942" s="12">
        <f t="shared" si="43"/>
        <v>80</v>
      </c>
      <c r="Q942" s="40">
        <f t="shared" si="44"/>
        <v>0</v>
      </c>
      <c r="R942" s="40">
        <f t="shared" si="45"/>
        <v>140.13</v>
      </c>
      <c r="S942" s="12"/>
      <c r="T942" s="12"/>
      <c r="U942" s="12"/>
      <c r="V942" s="12"/>
      <c r="W942" s="12"/>
      <c r="X942" s="12"/>
      <c r="Y942" s="12"/>
      <c r="Z942" s="13"/>
      <c r="AA942" s="14"/>
    </row>
    <row r="943" spans="1:27" ht="14.5" x14ac:dyDescent="0.3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19</v>
      </c>
      <c r="P943" s="12">
        <f t="shared" si="43"/>
        <v>280</v>
      </c>
      <c r="Q943" s="40">
        <f t="shared" si="44"/>
        <v>0</v>
      </c>
      <c r="R943" s="40">
        <f t="shared" si="45"/>
        <v>191.69</v>
      </c>
      <c r="S943" s="12"/>
      <c r="T943" s="12"/>
      <c r="U943" s="12"/>
      <c r="V943" s="12"/>
      <c r="W943" s="12"/>
      <c r="X943" s="12"/>
      <c r="Y943" s="12"/>
      <c r="Z943" s="13"/>
      <c r="AA943" s="14"/>
    </row>
    <row r="944" spans="1:27" ht="14.5" x14ac:dyDescent="0.3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38</v>
      </c>
      <c r="P944" s="12">
        <f t="shared" si="43"/>
        <v>80</v>
      </c>
      <c r="Q944" s="40">
        <f t="shared" si="44"/>
        <v>0</v>
      </c>
      <c r="R944" s="40">
        <f t="shared" si="45"/>
        <v>64.34</v>
      </c>
      <c r="S944" s="12"/>
      <c r="T944" s="12"/>
      <c r="U944" s="12"/>
      <c r="V944" s="12"/>
      <c r="W944" s="12"/>
      <c r="X944" s="12"/>
      <c r="Y944" s="12"/>
      <c r="Z944" s="13"/>
      <c r="AA944" s="14"/>
    </row>
    <row r="945" spans="1:27" ht="14.5" x14ac:dyDescent="0.3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27</v>
      </c>
      <c r="P945" s="12">
        <f t="shared" si="43"/>
        <v>280</v>
      </c>
      <c r="Q945" s="40">
        <f t="shared" si="44"/>
        <v>0</v>
      </c>
      <c r="R945" s="40">
        <f t="shared" si="45"/>
        <v>335.62</v>
      </c>
      <c r="S945" s="12"/>
      <c r="T945" s="12"/>
      <c r="U945" s="12"/>
      <c r="V945" s="12"/>
      <c r="W945" s="12"/>
      <c r="X945" s="12"/>
      <c r="Y945" s="12"/>
      <c r="Z945" s="13"/>
      <c r="AA945" s="14"/>
    </row>
    <row r="946" spans="1:27" ht="14.5" x14ac:dyDescent="0.3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38</v>
      </c>
      <c r="P946" s="12">
        <f t="shared" si="43"/>
        <v>280</v>
      </c>
      <c r="Q946" s="40">
        <f t="shared" si="44"/>
        <v>0</v>
      </c>
      <c r="R946" s="40">
        <f t="shared" si="45"/>
        <v>414.86</v>
      </c>
      <c r="S946" s="12"/>
      <c r="T946" s="12"/>
      <c r="U946" s="12"/>
      <c r="V946" s="12"/>
      <c r="W946" s="12"/>
      <c r="X946" s="12"/>
      <c r="Y946" s="12"/>
      <c r="Z946" s="13"/>
      <c r="AA946" s="14"/>
    </row>
    <row r="947" spans="1:27" ht="14.5" x14ac:dyDescent="0.3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38</v>
      </c>
      <c r="P947" s="12">
        <f t="shared" si="43"/>
        <v>280</v>
      </c>
      <c r="Q947" s="40">
        <f t="shared" si="44"/>
        <v>280</v>
      </c>
      <c r="R947" s="40">
        <f t="shared" si="45"/>
        <v>592.19000000000005</v>
      </c>
      <c r="S947" s="12"/>
      <c r="T947" s="12"/>
      <c r="U947" s="12"/>
      <c r="V947" s="12"/>
      <c r="W947" s="12"/>
      <c r="X947" s="12"/>
      <c r="Y947" s="12"/>
      <c r="Z947" s="13"/>
      <c r="AA947" s="14"/>
    </row>
    <row r="948" spans="1:27" ht="14.5" x14ac:dyDescent="0.3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38</v>
      </c>
      <c r="P948" s="12">
        <f t="shared" si="43"/>
        <v>280</v>
      </c>
      <c r="Q948" s="40">
        <f t="shared" si="44"/>
        <v>0</v>
      </c>
      <c r="R948" s="40">
        <f t="shared" si="45"/>
        <v>116.1</v>
      </c>
      <c r="S948" s="12"/>
      <c r="T948" s="12"/>
      <c r="U948" s="12"/>
      <c r="V948" s="12"/>
      <c r="W948" s="12"/>
      <c r="X948" s="12"/>
      <c r="Y948" s="12"/>
      <c r="Z948" s="13"/>
      <c r="AA948" s="14"/>
    </row>
    <row r="949" spans="1:27" ht="14.5" x14ac:dyDescent="0.3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38</v>
      </c>
      <c r="P949" s="12">
        <f t="shared" si="43"/>
        <v>280</v>
      </c>
      <c r="Q949" s="40">
        <f t="shared" si="44"/>
        <v>0</v>
      </c>
      <c r="R949" s="40">
        <f t="shared" si="45"/>
        <v>187.55</v>
      </c>
      <c r="S949" s="12"/>
      <c r="T949" s="12"/>
      <c r="U949" s="12"/>
      <c r="V949" s="12"/>
      <c r="W949" s="12"/>
      <c r="X949" s="15"/>
      <c r="Y949" s="12"/>
      <c r="Z949" s="13"/>
      <c r="AA949" s="14"/>
    </row>
    <row r="950" spans="1:27" ht="14.5" x14ac:dyDescent="0.3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7" t="s">
        <v>372</v>
      </c>
      <c r="P950" s="12">
        <f t="shared" si="43"/>
        <v>280</v>
      </c>
      <c r="Q950" s="40">
        <f t="shared" si="44"/>
        <v>0</v>
      </c>
      <c r="R950" s="40">
        <f t="shared" si="45"/>
        <v>3060.34</v>
      </c>
      <c r="S950" s="12"/>
      <c r="T950" s="12"/>
      <c r="U950" s="12"/>
      <c r="V950" s="12"/>
      <c r="W950" s="12"/>
      <c r="X950" s="12"/>
      <c r="Y950" s="12"/>
      <c r="Z950" s="13"/>
      <c r="AA950" s="14"/>
    </row>
    <row r="951" spans="1:27" ht="14.5" x14ac:dyDescent="0.3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38</v>
      </c>
      <c r="P951" s="12">
        <f t="shared" si="43"/>
        <v>280</v>
      </c>
      <c r="Q951" s="40">
        <f t="shared" si="44"/>
        <v>0</v>
      </c>
      <c r="R951" s="40">
        <f t="shared" si="45"/>
        <v>250.83</v>
      </c>
      <c r="S951" s="12"/>
      <c r="T951" s="12"/>
      <c r="U951" s="12"/>
      <c r="V951" s="12"/>
      <c r="W951" s="12"/>
      <c r="X951" s="12"/>
      <c r="Y951" s="12"/>
      <c r="Z951" s="13"/>
      <c r="AA951" s="14"/>
    </row>
    <row r="952" spans="1:27" ht="14.5" x14ac:dyDescent="0.3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38</v>
      </c>
      <c r="P952" s="12">
        <f t="shared" si="43"/>
        <v>80</v>
      </c>
      <c r="Q952" s="40">
        <f t="shared" si="44"/>
        <v>0</v>
      </c>
      <c r="R952" s="40">
        <f t="shared" si="45"/>
        <v>320.70999999999998</v>
      </c>
      <c r="S952" s="12"/>
      <c r="T952" s="12"/>
      <c r="U952" s="12"/>
      <c r="V952" s="12"/>
      <c r="W952" s="12"/>
      <c r="X952" s="12"/>
      <c r="Y952" s="12"/>
      <c r="Z952" s="13"/>
      <c r="AA952" s="14"/>
    </row>
    <row r="953" spans="1:27" ht="14.5" x14ac:dyDescent="0.3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38</v>
      </c>
      <c r="P953" s="12">
        <f t="shared" si="43"/>
        <v>80</v>
      </c>
      <c r="Q953" s="40">
        <f t="shared" si="44"/>
        <v>60</v>
      </c>
      <c r="R953" s="40">
        <f t="shared" si="45"/>
        <v>134.94999999999999</v>
      </c>
      <c r="S953" s="12"/>
      <c r="T953" s="12"/>
      <c r="U953" s="12"/>
      <c r="V953" s="12"/>
      <c r="W953" s="12"/>
      <c r="X953" s="12"/>
      <c r="Y953" s="12"/>
      <c r="Z953" s="13"/>
      <c r="AA953" s="14"/>
    </row>
    <row r="954" spans="1:27" ht="14.5" x14ac:dyDescent="0.3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27</v>
      </c>
      <c r="P954" s="12">
        <f t="shared" si="43"/>
        <v>280</v>
      </c>
      <c r="Q954" s="40">
        <f t="shared" si="44"/>
        <v>490</v>
      </c>
      <c r="R954" s="40">
        <f t="shared" si="45"/>
        <v>610</v>
      </c>
      <c r="S954" s="12"/>
      <c r="T954" s="12"/>
      <c r="U954" s="12"/>
      <c r="V954" s="12"/>
      <c r="W954" s="12"/>
      <c r="X954" s="12"/>
      <c r="Y954" s="12"/>
      <c r="Z954" s="13"/>
      <c r="AA954" s="14"/>
    </row>
    <row r="955" spans="1:27" ht="14.5" x14ac:dyDescent="0.3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19</v>
      </c>
      <c r="P955" s="12">
        <f t="shared" si="43"/>
        <v>280</v>
      </c>
      <c r="Q955" s="40">
        <f t="shared" si="44"/>
        <v>0</v>
      </c>
      <c r="R955" s="40">
        <f t="shared" si="45"/>
        <v>169.02</v>
      </c>
      <c r="S955" s="12"/>
      <c r="T955" s="12"/>
      <c r="U955" s="12"/>
      <c r="V955" s="12"/>
      <c r="W955" s="12"/>
      <c r="X955" s="12"/>
      <c r="Y955" s="12"/>
      <c r="Z955" s="13"/>
      <c r="AA955" s="14"/>
    </row>
    <row r="956" spans="1:27" ht="14.5" x14ac:dyDescent="0.3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38</v>
      </c>
      <c r="P956" s="12">
        <f t="shared" si="43"/>
        <v>280</v>
      </c>
      <c r="Q956" s="40">
        <f t="shared" si="44"/>
        <v>0</v>
      </c>
      <c r="R956" s="40">
        <f t="shared" si="45"/>
        <v>145</v>
      </c>
      <c r="S956" s="12"/>
      <c r="T956" s="12"/>
      <c r="U956" s="12"/>
      <c r="V956" s="12"/>
      <c r="W956" s="12"/>
      <c r="X956" s="12"/>
      <c r="Y956" s="12"/>
      <c r="Z956" s="13"/>
      <c r="AA956" s="14"/>
    </row>
    <row r="957" spans="1:27" ht="14.5" x14ac:dyDescent="0.3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19</v>
      </c>
      <c r="P957" s="12">
        <f t="shared" si="43"/>
        <v>80</v>
      </c>
      <c r="Q957" s="40">
        <f t="shared" si="44"/>
        <v>0</v>
      </c>
      <c r="R957" s="40">
        <f t="shared" si="45"/>
        <v>399.84</v>
      </c>
      <c r="S957" s="12"/>
      <c r="T957" s="12"/>
      <c r="U957" s="12"/>
      <c r="V957" s="12"/>
      <c r="W957" s="12"/>
      <c r="X957" s="12"/>
      <c r="Y957" s="12"/>
      <c r="Z957" s="13"/>
      <c r="AA957" s="14"/>
    </row>
    <row r="958" spans="1:27" ht="14.5" x14ac:dyDescent="0.3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38</v>
      </c>
      <c r="P958" s="12">
        <f t="shared" si="43"/>
        <v>80</v>
      </c>
      <c r="Q958" s="40">
        <f t="shared" si="44"/>
        <v>0</v>
      </c>
      <c r="R958" s="40">
        <f t="shared" si="45"/>
        <v>464.21</v>
      </c>
      <c r="S958" s="12"/>
      <c r="T958" s="12"/>
      <c r="U958" s="12"/>
      <c r="V958" s="12"/>
      <c r="W958" s="12"/>
      <c r="X958" s="12"/>
      <c r="Y958" s="12"/>
      <c r="Z958" s="13"/>
      <c r="AA958" s="14"/>
    </row>
    <row r="959" spans="1:27" ht="14.5" x14ac:dyDescent="0.3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38</v>
      </c>
      <c r="P959" s="12">
        <f t="shared" si="43"/>
        <v>80</v>
      </c>
      <c r="Q959" s="40">
        <f t="shared" si="44"/>
        <v>40</v>
      </c>
      <c r="R959" s="40">
        <f t="shared" si="45"/>
        <v>123.46</v>
      </c>
      <c r="S959" s="12"/>
      <c r="T959" s="12"/>
      <c r="U959" s="12"/>
      <c r="V959" s="12"/>
      <c r="W959" s="12"/>
      <c r="X959" s="12"/>
      <c r="Y959" s="12"/>
      <c r="Z959" s="13"/>
      <c r="AA959" s="14"/>
    </row>
    <row r="960" spans="1:27" ht="14.5" x14ac:dyDescent="0.3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19</v>
      </c>
      <c r="P960" s="12">
        <f t="shared" si="43"/>
        <v>280</v>
      </c>
      <c r="Q960" s="40">
        <f t="shared" si="44"/>
        <v>0</v>
      </c>
      <c r="R960" s="40">
        <f t="shared" si="45"/>
        <v>58.5</v>
      </c>
      <c r="S960" s="12"/>
      <c r="T960" s="12"/>
      <c r="U960" s="12"/>
      <c r="V960" s="12"/>
      <c r="W960" s="12"/>
      <c r="X960" s="12"/>
      <c r="Y960" s="12"/>
      <c r="Z960" s="13"/>
      <c r="AA960" s="14"/>
    </row>
    <row r="961" spans="1:27" ht="14.5" x14ac:dyDescent="0.3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19</v>
      </c>
      <c r="P961" s="12">
        <f t="shared" si="43"/>
        <v>80</v>
      </c>
      <c r="Q961" s="40">
        <f t="shared" si="44"/>
        <v>0</v>
      </c>
      <c r="R961" s="40">
        <f t="shared" si="45"/>
        <v>61.18</v>
      </c>
      <c r="S961" s="12"/>
      <c r="T961" s="12"/>
      <c r="U961" s="12"/>
      <c r="V961" s="12"/>
      <c r="W961" s="12"/>
      <c r="X961" s="12"/>
      <c r="Y961" s="12"/>
      <c r="Z961" s="13"/>
      <c r="AA961" s="14"/>
    </row>
    <row r="962" spans="1:27" ht="14.5" x14ac:dyDescent="0.3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38</v>
      </c>
      <c r="P962" s="12">
        <f t="shared" ref="P962:P1001" si="46">H962*I962</f>
        <v>80</v>
      </c>
      <c r="Q962" s="40">
        <f t="shared" ref="Q962:Q1001" si="47">P962*L962</f>
        <v>0</v>
      </c>
      <c r="R962" s="40">
        <f t="shared" ref="R962:R1001" si="48">Q962+M962</f>
        <v>220.73</v>
      </c>
      <c r="S962" s="12"/>
      <c r="T962" s="12"/>
      <c r="U962" s="12"/>
      <c r="V962" s="12"/>
      <c r="W962" s="12"/>
      <c r="X962" s="12"/>
      <c r="Y962" s="12"/>
      <c r="Z962" s="13"/>
      <c r="AA962" s="14"/>
    </row>
    <row r="963" spans="1:27" ht="14.5" x14ac:dyDescent="0.3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38</v>
      </c>
      <c r="P963" s="12">
        <f t="shared" si="46"/>
        <v>280</v>
      </c>
      <c r="Q963" s="40">
        <f t="shared" si="47"/>
        <v>0</v>
      </c>
      <c r="R963" s="40">
        <f t="shared" si="48"/>
        <v>66.86</v>
      </c>
      <c r="S963" s="12"/>
      <c r="T963" s="12"/>
      <c r="U963" s="12"/>
      <c r="V963" s="12"/>
      <c r="W963" s="12"/>
      <c r="X963" s="12"/>
      <c r="Y963" s="12"/>
      <c r="Z963" s="13"/>
      <c r="AA963" s="14"/>
    </row>
    <row r="964" spans="1:27" ht="14.5" x14ac:dyDescent="0.3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27</v>
      </c>
      <c r="P964" s="12">
        <f t="shared" si="46"/>
        <v>80</v>
      </c>
      <c r="Q964" s="40">
        <f t="shared" si="47"/>
        <v>0</v>
      </c>
      <c r="R964" s="40">
        <f t="shared" si="48"/>
        <v>120</v>
      </c>
      <c r="S964" s="12"/>
      <c r="T964" s="12"/>
      <c r="U964" s="12"/>
      <c r="V964" s="12"/>
      <c r="W964" s="12"/>
      <c r="X964" s="12"/>
      <c r="Y964" s="12"/>
      <c r="Z964" s="13"/>
      <c r="AA964" s="14"/>
    </row>
    <row r="965" spans="1:27" ht="14.5" x14ac:dyDescent="0.3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27</v>
      </c>
      <c r="P965" s="12">
        <f t="shared" si="46"/>
        <v>80</v>
      </c>
      <c r="Q965" s="40">
        <f t="shared" si="47"/>
        <v>0</v>
      </c>
      <c r="R965" s="40">
        <f t="shared" si="48"/>
        <v>120</v>
      </c>
      <c r="S965" s="12"/>
      <c r="T965" s="12"/>
      <c r="U965" s="12"/>
      <c r="V965" s="12"/>
      <c r="W965" s="12"/>
      <c r="X965" s="12"/>
      <c r="Y965" s="12"/>
      <c r="Z965" s="13"/>
      <c r="AA965" s="14"/>
    </row>
    <row r="966" spans="1:27" ht="14.5" x14ac:dyDescent="0.3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27</v>
      </c>
      <c r="P966" s="12">
        <f t="shared" si="46"/>
        <v>80</v>
      </c>
      <c r="Q966" s="40">
        <f t="shared" si="47"/>
        <v>0</v>
      </c>
      <c r="R966" s="40">
        <f t="shared" si="48"/>
        <v>120</v>
      </c>
      <c r="S966" s="12"/>
      <c r="T966" s="12"/>
      <c r="U966" s="12"/>
      <c r="V966" s="12"/>
      <c r="W966" s="12"/>
      <c r="X966" s="12"/>
      <c r="Y966" s="12"/>
      <c r="Z966" s="13"/>
      <c r="AA966" s="14"/>
    </row>
    <row r="967" spans="1:27" ht="14.5" x14ac:dyDescent="0.3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38</v>
      </c>
      <c r="P967" s="12">
        <f t="shared" si="46"/>
        <v>80</v>
      </c>
      <c r="Q967" s="40">
        <f t="shared" si="47"/>
        <v>0</v>
      </c>
      <c r="R967" s="40">
        <f t="shared" si="48"/>
        <v>166.62</v>
      </c>
      <c r="S967" s="12"/>
      <c r="T967" s="12"/>
      <c r="U967" s="12"/>
      <c r="V967" s="12"/>
      <c r="W967" s="12"/>
      <c r="X967" s="12"/>
      <c r="Y967" s="12"/>
      <c r="Z967" s="13"/>
      <c r="AA967" s="14"/>
    </row>
    <row r="968" spans="1:27" ht="14.5" x14ac:dyDescent="0.3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19</v>
      </c>
      <c r="P968" s="12">
        <f t="shared" si="46"/>
        <v>280</v>
      </c>
      <c r="Q968" s="40">
        <f t="shared" si="47"/>
        <v>0</v>
      </c>
      <c r="R968" s="40">
        <f t="shared" si="48"/>
        <v>336.26</v>
      </c>
      <c r="S968" s="12"/>
      <c r="T968" s="12"/>
      <c r="U968" s="12"/>
      <c r="V968" s="12"/>
      <c r="W968" s="15"/>
      <c r="X968" s="15"/>
      <c r="Y968" s="15"/>
      <c r="Z968" s="13"/>
      <c r="AA968" s="14"/>
    </row>
    <row r="969" spans="1:27" ht="14.5" x14ac:dyDescent="0.3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19</v>
      </c>
      <c r="P969" s="12">
        <f t="shared" si="46"/>
        <v>280</v>
      </c>
      <c r="Q969" s="40">
        <f t="shared" si="47"/>
        <v>0</v>
      </c>
      <c r="R969" s="40">
        <f t="shared" si="48"/>
        <v>1000.45</v>
      </c>
      <c r="S969" s="12"/>
      <c r="T969" s="12"/>
      <c r="U969" s="12"/>
      <c r="V969" s="12"/>
      <c r="W969" s="12"/>
      <c r="X969" s="12"/>
      <c r="Y969" s="12"/>
      <c r="Z969" s="13"/>
      <c r="AA969" s="14"/>
    </row>
    <row r="970" spans="1:27" ht="14.5" x14ac:dyDescent="0.3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38</v>
      </c>
      <c r="P970" s="12">
        <f t="shared" si="46"/>
        <v>80</v>
      </c>
      <c r="Q970" s="40">
        <f t="shared" si="47"/>
        <v>80</v>
      </c>
      <c r="R970" s="40">
        <f t="shared" si="48"/>
        <v>390.93</v>
      </c>
      <c r="S970" s="12"/>
      <c r="T970" s="12"/>
      <c r="U970" s="12"/>
      <c r="V970" s="12"/>
      <c r="W970" s="12"/>
      <c r="X970" s="12"/>
      <c r="Y970" s="12"/>
      <c r="Z970" s="13"/>
      <c r="AA970" s="14"/>
    </row>
    <row r="971" spans="1:27" ht="14.5" x14ac:dyDescent="0.3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19</v>
      </c>
      <c r="P971" s="12">
        <f t="shared" si="46"/>
        <v>280</v>
      </c>
      <c r="Q971" s="40">
        <f t="shared" si="47"/>
        <v>0</v>
      </c>
      <c r="R971" s="40">
        <f t="shared" si="48"/>
        <v>450.2</v>
      </c>
      <c r="S971" s="12"/>
      <c r="T971" s="12"/>
      <c r="U971" s="12"/>
      <c r="V971" s="12"/>
      <c r="W971" s="12"/>
      <c r="X971" s="12"/>
      <c r="Y971" s="12"/>
      <c r="Z971" s="13"/>
      <c r="AA971" s="14"/>
    </row>
    <row r="972" spans="1:27" ht="14.5" x14ac:dyDescent="0.3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19</v>
      </c>
      <c r="P972" s="12">
        <f t="shared" si="46"/>
        <v>280</v>
      </c>
      <c r="Q972" s="40">
        <f t="shared" si="47"/>
        <v>0</v>
      </c>
      <c r="R972" s="40">
        <f t="shared" si="48"/>
        <v>186</v>
      </c>
      <c r="S972" s="12"/>
      <c r="T972" s="12"/>
      <c r="U972" s="12"/>
      <c r="V972" s="12"/>
      <c r="W972" s="15"/>
      <c r="X972" s="15"/>
      <c r="Y972" s="15"/>
      <c r="Z972" s="13"/>
      <c r="AA972" s="14"/>
    </row>
    <row r="973" spans="1:27" ht="14.5" x14ac:dyDescent="0.3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27</v>
      </c>
      <c r="P973" s="12">
        <f t="shared" si="46"/>
        <v>80</v>
      </c>
      <c r="Q973" s="40">
        <f t="shared" si="47"/>
        <v>120</v>
      </c>
      <c r="R973" s="40">
        <f t="shared" si="48"/>
        <v>1231.5</v>
      </c>
      <c r="S973" s="12"/>
      <c r="T973" s="12"/>
      <c r="U973" s="12"/>
      <c r="V973" s="12"/>
      <c r="W973" s="12"/>
      <c r="X973" s="12"/>
      <c r="Y973" s="12"/>
      <c r="Z973" s="13"/>
      <c r="AA973" s="14"/>
    </row>
    <row r="974" spans="1:27" ht="14.5" x14ac:dyDescent="0.3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19</v>
      </c>
      <c r="P974" s="12">
        <f t="shared" si="46"/>
        <v>280</v>
      </c>
      <c r="Q974" s="40">
        <f t="shared" si="47"/>
        <v>0</v>
      </c>
      <c r="R974" s="40">
        <f t="shared" si="48"/>
        <v>170</v>
      </c>
      <c r="S974" s="12"/>
      <c r="T974" s="12"/>
      <c r="U974" s="12"/>
      <c r="V974" s="12"/>
      <c r="W974" s="12"/>
      <c r="X974" s="12"/>
      <c r="Y974" s="12"/>
      <c r="Z974" s="13"/>
      <c r="AA974" s="14"/>
    </row>
    <row r="975" spans="1:27" ht="14.5" x14ac:dyDescent="0.3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19</v>
      </c>
      <c r="P975" s="12">
        <f t="shared" si="46"/>
        <v>280</v>
      </c>
      <c r="Q975" s="40">
        <f t="shared" si="47"/>
        <v>0</v>
      </c>
      <c r="R975" s="40">
        <f t="shared" si="48"/>
        <v>180</v>
      </c>
      <c r="S975" s="12"/>
      <c r="T975" s="12"/>
      <c r="U975" s="12"/>
      <c r="V975" s="12"/>
      <c r="W975" s="12"/>
      <c r="X975" s="12"/>
      <c r="Y975" s="12"/>
      <c r="Z975" s="13"/>
      <c r="AA975" s="14"/>
    </row>
    <row r="976" spans="1:27" ht="14.5" x14ac:dyDescent="0.3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38</v>
      </c>
      <c r="P976" s="12">
        <f t="shared" si="46"/>
        <v>80</v>
      </c>
      <c r="Q976" s="40">
        <f t="shared" si="47"/>
        <v>60</v>
      </c>
      <c r="R976" s="40">
        <f t="shared" si="48"/>
        <v>108</v>
      </c>
      <c r="S976" s="12"/>
      <c r="T976" s="12"/>
      <c r="U976" s="12"/>
      <c r="V976" s="12"/>
      <c r="W976" s="12"/>
      <c r="X976" s="15"/>
      <c r="Y976" s="12"/>
      <c r="Z976" s="13"/>
      <c r="AA976" s="14"/>
    </row>
    <row r="977" spans="1:27" ht="14.5" x14ac:dyDescent="0.3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7" t="s">
        <v>372</v>
      </c>
      <c r="P977" s="12">
        <f t="shared" si="46"/>
        <v>280</v>
      </c>
      <c r="Q977" s="40">
        <f t="shared" si="47"/>
        <v>0</v>
      </c>
      <c r="R977" s="40">
        <f t="shared" si="48"/>
        <v>1019.98</v>
      </c>
      <c r="S977" s="12"/>
      <c r="T977" s="12"/>
      <c r="U977" s="12"/>
      <c r="V977" s="12"/>
      <c r="W977" s="12"/>
      <c r="X977" s="12"/>
      <c r="Y977" s="12"/>
      <c r="Z977" s="13"/>
      <c r="AA977" s="14"/>
    </row>
    <row r="978" spans="1:27" ht="14.5" x14ac:dyDescent="0.3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38</v>
      </c>
      <c r="P978" s="12">
        <f t="shared" si="46"/>
        <v>80</v>
      </c>
      <c r="Q978" s="40">
        <f t="shared" si="47"/>
        <v>40</v>
      </c>
      <c r="R978" s="40">
        <f t="shared" si="48"/>
        <v>201.8</v>
      </c>
      <c r="S978" s="12"/>
      <c r="T978" s="12"/>
      <c r="U978" s="12"/>
      <c r="V978" s="12"/>
      <c r="W978" s="12"/>
      <c r="X978" s="12"/>
      <c r="Y978" s="12"/>
      <c r="Z978" s="13"/>
      <c r="AA978" s="14"/>
    </row>
    <row r="979" spans="1:27" ht="14.5" x14ac:dyDescent="0.3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38</v>
      </c>
      <c r="P979" s="12">
        <f t="shared" si="46"/>
        <v>280</v>
      </c>
      <c r="Q979" s="40">
        <f t="shared" si="47"/>
        <v>0</v>
      </c>
      <c r="R979" s="40">
        <f t="shared" si="48"/>
        <v>61.24</v>
      </c>
      <c r="S979" s="12"/>
      <c r="T979" s="12"/>
      <c r="U979" s="12"/>
      <c r="V979" s="12"/>
      <c r="W979" s="12"/>
      <c r="X979" s="12"/>
      <c r="Y979" s="12"/>
      <c r="Z979" s="13"/>
      <c r="AA979" s="14"/>
    </row>
    <row r="980" spans="1:27" ht="14.5" x14ac:dyDescent="0.3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38</v>
      </c>
      <c r="P980" s="12">
        <f t="shared" si="46"/>
        <v>280</v>
      </c>
      <c r="Q980" s="40">
        <f t="shared" si="47"/>
        <v>0</v>
      </c>
      <c r="R980" s="40">
        <f t="shared" si="48"/>
        <v>440.03</v>
      </c>
      <c r="S980" s="12"/>
      <c r="T980" s="12"/>
      <c r="U980" s="12"/>
      <c r="V980" s="12"/>
      <c r="W980" s="12"/>
      <c r="X980" s="12"/>
      <c r="Y980" s="12"/>
      <c r="Z980" s="13"/>
      <c r="AA980" s="14"/>
    </row>
    <row r="981" spans="1:27" ht="14.5" x14ac:dyDescent="0.3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19</v>
      </c>
      <c r="P981" s="12">
        <f t="shared" si="46"/>
        <v>280</v>
      </c>
      <c r="Q981" s="40">
        <f t="shared" si="47"/>
        <v>0</v>
      </c>
      <c r="R981" s="40">
        <f t="shared" si="48"/>
        <v>351</v>
      </c>
      <c r="S981" s="12"/>
      <c r="T981" s="12"/>
      <c r="U981" s="12"/>
      <c r="V981" s="12"/>
      <c r="W981" s="12"/>
      <c r="X981" s="12"/>
      <c r="Y981" s="12"/>
      <c r="Z981" s="13"/>
      <c r="AA981" s="14"/>
    </row>
    <row r="982" spans="1:27" ht="14.5" x14ac:dyDescent="0.3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38</v>
      </c>
      <c r="P982" s="12">
        <f t="shared" si="46"/>
        <v>280</v>
      </c>
      <c r="Q982" s="40">
        <f t="shared" si="47"/>
        <v>0</v>
      </c>
      <c r="R982" s="40">
        <f t="shared" si="48"/>
        <v>519.01</v>
      </c>
      <c r="S982" s="12"/>
      <c r="T982" s="12"/>
      <c r="U982" s="12"/>
      <c r="V982" s="12"/>
      <c r="W982" s="12"/>
      <c r="X982" s="12"/>
      <c r="Y982" s="12"/>
      <c r="Z982" s="13"/>
      <c r="AA982" s="14"/>
    </row>
    <row r="983" spans="1:27" ht="14.5" x14ac:dyDescent="0.3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38</v>
      </c>
      <c r="P983" s="12">
        <f t="shared" si="46"/>
        <v>280</v>
      </c>
      <c r="Q983" s="40">
        <f t="shared" si="47"/>
        <v>0</v>
      </c>
      <c r="R983" s="40">
        <f t="shared" si="48"/>
        <v>138.08000000000001</v>
      </c>
      <c r="S983" s="12"/>
      <c r="T983" s="12"/>
      <c r="U983" s="12"/>
      <c r="V983" s="12"/>
      <c r="W983" s="15"/>
      <c r="X983" s="15"/>
      <c r="Y983" s="15"/>
      <c r="Z983" s="13"/>
      <c r="AA983" s="14"/>
    </row>
    <row r="984" spans="1:27" ht="14.5" x14ac:dyDescent="0.3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19</v>
      </c>
      <c r="P984" s="12">
        <f t="shared" si="46"/>
        <v>280</v>
      </c>
      <c r="Q984" s="40">
        <f t="shared" si="47"/>
        <v>0</v>
      </c>
      <c r="R984" s="40">
        <f t="shared" si="48"/>
        <v>1073.46</v>
      </c>
      <c r="S984" s="12"/>
      <c r="T984" s="12"/>
      <c r="U984" s="12"/>
      <c r="V984" s="12"/>
      <c r="W984" s="12"/>
      <c r="X984" s="12"/>
      <c r="Y984" s="12"/>
      <c r="Z984" s="13"/>
      <c r="AA984" s="14"/>
    </row>
    <row r="985" spans="1:27" ht="14.5" x14ac:dyDescent="0.3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19</v>
      </c>
      <c r="P985" s="12">
        <f t="shared" si="46"/>
        <v>280</v>
      </c>
      <c r="Q985" s="40">
        <f t="shared" si="47"/>
        <v>0</v>
      </c>
      <c r="R985" s="40">
        <f t="shared" si="48"/>
        <v>48.49</v>
      </c>
      <c r="S985" s="12"/>
      <c r="T985" s="12"/>
      <c r="U985" s="12"/>
      <c r="V985" s="12"/>
      <c r="W985" s="12"/>
      <c r="X985" s="12"/>
      <c r="Y985" s="12"/>
      <c r="Z985" s="13"/>
      <c r="AA985" s="14"/>
    </row>
    <row r="986" spans="1:27" ht="14.5" x14ac:dyDescent="0.3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19</v>
      </c>
      <c r="P986" s="12">
        <f t="shared" si="46"/>
        <v>80</v>
      </c>
      <c r="Q986" s="40">
        <f t="shared" si="47"/>
        <v>0</v>
      </c>
      <c r="R986" s="40">
        <f t="shared" si="48"/>
        <v>45.24</v>
      </c>
      <c r="S986" s="12"/>
      <c r="T986" s="12"/>
      <c r="U986" s="12"/>
      <c r="V986" s="12"/>
      <c r="W986" s="12"/>
      <c r="X986" s="12"/>
      <c r="Y986" s="12"/>
      <c r="Z986" s="13"/>
      <c r="AA986" s="14"/>
    </row>
    <row r="987" spans="1:27" ht="14.5" x14ac:dyDescent="0.3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38</v>
      </c>
      <c r="P987" s="12">
        <f t="shared" si="46"/>
        <v>80</v>
      </c>
      <c r="Q987" s="40">
        <f t="shared" si="47"/>
        <v>0</v>
      </c>
      <c r="R987" s="40">
        <f t="shared" si="48"/>
        <v>288.42</v>
      </c>
      <c r="S987" s="12"/>
      <c r="T987" s="12"/>
      <c r="U987" s="12"/>
      <c r="V987" s="12"/>
      <c r="W987" s="12"/>
      <c r="X987" s="12"/>
      <c r="Y987" s="12"/>
      <c r="Z987" s="13"/>
      <c r="AA987" s="14"/>
    </row>
    <row r="988" spans="1:27" ht="14.5" x14ac:dyDescent="0.3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19</v>
      </c>
      <c r="P988" s="12">
        <f t="shared" si="46"/>
        <v>80</v>
      </c>
      <c r="Q988" s="40">
        <f t="shared" si="47"/>
        <v>0</v>
      </c>
      <c r="R988" s="40">
        <f t="shared" si="48"/>
        <v>38.5</v>
      </c>
      <c r="S988" s="12"/>
      <c r="T988" s="12"/>
      <c r="U988" s="12"/>
      <c r="V988" s="12"/>
      <c r="W988" s="12"/>
      <c r="X988" s="12"/>
      <c r="Y988" s="12"/>
      <c r="Z988" s="13"/>
      <c r="AA988" s="14"/>
    </row>
    <row r="989" spans="1:27" ht="14.5" x14ac:dyDescent="0.3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19</v>
      </c>
      <c r="P989" s="12">
        <f t="shared" si="46"/>
        <v>80</v>
      </c>
      <c r="Q989" s="40">
        <f t="shared" si="47"/>
        <v>0</v>
      </c>
      <c r="R989" s="40">
        <f t="shared" si="48"/>
        <v>108</v>
      </c>
      <c r="S989" s="12"/>
      <c r="T989" s="12"/>
      <c r="U989" s="12"/>
      <c r="V989" s="12"/>
      <c r="W989" s="12"/>
      <c r="X989" s="12"/>
      <c r="Y989" s="12"/>
      <c r="Z989" s="13"/>
      <c r="AA989" s="14"/>
    </row>
    <row r="990" spans="1:27" ht="14.5" x14ac:dyDescent="0.3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19</v>
      </c>
      <c r="P990" s="12">
        <f t="shared" si="46"/>
        <v>280</v>
      </c>
      <c r="Q990" s="40">
        <f t="shared" si="47"/>
        <v>0</v>
      </c>
      <c r="R990" s="40">
        <f t="shared" si="48"/>
        <v>142.85</v>
      </c>
      <c r="S990" s="12"/>
      <c r="T990" s="12"/>
      <c r="U990" s="12"/>
      <c r="V990" s="12"/>
      <c r="W990" s="12"/>
      <c r="X990" s="12"/>
      <c r="Y990" s="12"/>
      <c r="Z990" s="13"/>
      <c r="AA990" s="14"/>
    </row>
    <row r="991" spans="1:27" ht="14.5" x14ac:dyDescent="0.3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19</v>
      </c>
      <c r="P991" s="12">
        <f t="shared" si="46"/>
        <v>80</v>
      </c>
      <c r="Q991" s="40">
        <f t="shared" si="47"/>
        <v>0</v>
      </c>
      <c r="R991" s="40">
        <f t="shared" si="48"/>
        <v>85.94</v>
      </c>
      <c r="S991" s="12"/>
      <c r="T991" s="12"/>
      <c r="U991" s="12"/>
      <c r="V991" s="12"/>
      <c r="W991" s="12"/>
      <c r="X991" s="12"/>
      <c r="Y991" s="12"/>
      <c r="Z991" s="13"/>
      <c r="AA991" s="14"/>
    </row>
    <row r="992" spans="1:27" ht="14.5" x14ac:dyDescent="0.3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19</v>
      </c>
      <c r="P992" s="12">
        <f t="shared" si="46"/>
        <v>280</v>
      </c>
      <c r="Q992" s="40">
        <f t="shared" si="47"/>
        <v>0</v>
      </c>
      <c r="R992" s="40">
        <f t="shared" si="48"/>
        <v>21.33</v>
      </c>
      <c r="S992" s="12"/>
      <c r="T992" s="12"/>
      <c r="U992" s="12"/>
      <c r="V992" s="12"/>
      <c r="W992" s="12"/>
      <c r="X992" s="12"/>
      <c r="Y992" s="12"/>
      <c r="Z992" s="13"/>
      <c r="AA992" s="14"/>
    </row>
    <row r="993" spans="1:27" ht="14.5" x14ac:dyDescent="0.3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38</v>
      </c>
      <c r="P993" s="12">
        <f t="shared" si="46"/>
        <v>280</v>
      </c>
      <c r="Q993" s="40">
        <f t="shared" si="47"/>
        <v>0</v>
      </c>
      <c r="R993" s="40">
        <f t="shared" si="48"/>
        <v>602.66</v>
      </c>
      <c r="S993" s="12"/>
      <c r="T993" s="12"/>
      <c r="U993" s="12"/>
      <c r="V993" s="12"/>
      <c r="W993" s="12"/>
      <c r="X993" s="12"/>
      <c r="Y993" s="12"/>
      <c r="Z993" s="13"/>
      <c r="AA993" s="14"/>
    </row>
    <row r="994" spans="1:27" ht="14.5" x14ac:dyDescent="0.3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38</v>
      </c>
      <c r="P994" s="12">
        <f t="shared" si="46"/>
        <v>280</v>
      </c>
      <c r="Q994" s="40">
        <f t="shared" si="47"/>
        <v>0</v>
      </c>
      <c r="R994" s="40">
        <f t="shared" si="48"/>
        <v>66.89</v>
      </c>
      <c r="S994" s="12"/>
      <c r="T994" s="12"/>
      <c r="U994" s="12"/>
      <c r="V994" s="12"/>
      <c r="W994" s="12"/>
      <c r="X994" s="12"/>
      <c r="Y994" s="12"/>
      <c r="Z994" s="13"/>
      <c r="AA994" s="14"/>
    </row>
    <row r="995" spans="1:27" ht="14.5" x14ac:dyDescent="0.3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19</v>
      </c>
      <c r="P995" s="12">
        <f t="shared" si="46"/>
        <v>80</v>
      </c>
      <c r="Q995" s="40">
        <f t="shared" si="47"/>
        <v>0</v>
      </c>
      <c r="R995" s="40">
        <f t="shared" si="48"/>
        <v>472.55</v>
      </c>
      <c r="S995" s="12"/>
      <c r="T995" s="12"/>
      <c r="U995" s="12"/>
      <c r="V995" s="12"/>
      <c r="W995" s="12"/>
      <c r="X995" s="12"/>
      <c r="Y995" s="12"/>
      <c r="Z995" s="13"/>
      <c r="AA995" s="14"/>
    </row>
    <row r="996" spans="1:27" ht="14.5" x14ac:dyDescent="0.3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38</v>
      </c>
      <c r="P996" s="12">
        <f t="shared" si="46"/>
        <v>80</v>
      </c>
      <c r="Q996" s="40">
        <f t="shared" si="47"/>
        <v>0</v>
      </c>
      <c r="R996" s="40">
        <f t="shared" si="48"/>
        <v>147.69999999999999</v>
      </c>
      <c r="S996" s="12"/>
      <c r="T996" s="12"/>
      <c r="U996" s="12"/>
      <c r="V996" s="12"/>
      <c r="W996" s="12"/>
      <c r="X996" s="12"/>
      <c r="Y996" s="12"/>
      <c r="Z996" s="13"/>
      <c r="AA996" s="14"/>
    </row>
    <row r="997" spans="1:27" ht="14.5" x14ac:dyDescent="0.3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38</v>
      </c>
      <c r="P997" s="12">
        <f t="shared" si="46"/>
        <v>280</v>
      </c>
      <c r="Q997" s="40">
        <f t="shared" si="47"/>
        <v>0</v>
      </c>
      <c r="R997" s="40">
        <f t="shared" si="48"/>
        <v>237.21</v>
      </c>
      <c r="S997" s="12"/>
      <c r="T997" s="12"/>
      <c r="U997" s="12"/>
      <c r="V997" s="12"/>
      <c r="W997" s="12"/>
      <c r="X997" s="12"/>
      <c r="Y997" s="12"/>
      <c r="Z997" s="13"/>
      <c r="AA997" s="14"/>
    </row>
    <row r="998" spans="1:27" ht="14.5" x14ac:dyDescent="0.3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38</v>
      </c>
      <c r="P998" s="12">
        <f t="shared" si="46"/>
        <v>80</v>
      </c>
      <c r="Q998" s="40">
        <f t="shared" si="47"/>
        <v>0</v>
      </c>
      <c r="R998" s="40">
        <f t="shared" si="48"/>
        <v>128.81</v>
      </c>
      <c r="S998" s="12"/>
      <c r="T998" s="12"/>
      <c r="U998" s="12"/>
      <c r="V998" s="12"/>
      <c r="W998" s="12"/>
      <c r="X998" s="12"/>
      <c r="Y998" s="12"/>
      <c r="Z998" s="13"/>
      <c r="AA998" s="14"/>
    </row>
    <row r="999" spans="1:27" ht="14.5" x14ac:dyDescent="0.3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38</v>
      </c>
      <c r="P999" s="12">
        <f t="shared" si="46"/>
        <v>80</v>
      </c>
      <c r="Q999" s="40">
        <f t="shared" si="47"/>
        <v>0</v>
      </c>
      <c r="R999" s="40">
        <f t="shared" si="48"/>
        <v>84.89</v>
      </c>
      <c r="S999" s="12"/>
      <c r="T999" s="12"/>
      <c r="U999" s="12"/>
      <c r="V999" s="12"/>
      <c r="W999" s="12"/>
      <c r="X999" s="12"/>
      <c r="Y999" s="12"/>
      <c r="Z999" s="13"/>
      <c r="AA999" s="14"/>
    </row>
    <row r="1000" spans="1:27" ht="15" thickBot="1" x14ac:dyDescent="0.4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19</v>
      </c>
      <c r="P1000" s="12">
        <f t="shared" si="46"/>
        <v>80</v>
      </c>
      <c r="Q1000" s="40">
        <f t="shared" si="47"/>
        <v>0</v>
      </c>
      <c r="R1000" s="40">
        <f t="shared" si="48"/>
        <v>122.32</v>
      </c>
      <c r="S1000" s="12"/>
      <c r="T1000" s="23"/>
      <c r="U1000" s="23"/>
      <c r="V1000" s="23"/>
      <c r="W1000" s="23"/>
      <c r="X1000" s="23"/>
      <c r="Y1000" s="23"/>
      <c r="Z1000" s="13"/>
      <c r="AA1000" s="14"/>
    </row>
    <row r="1001" spans="1:27" ht="15.5" thickTop="1" thickBot="1" x14ac:dyDescent="0.4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38</v>
      </c>
      <c r="P1001" s="12">
        <f t="shared" si="46"/>
        <v>280</v>
      </c>
      <c r="Q1001" s="40">
        <f t="shared" si="47"/>
        <v>0</v>
      </c>
      <c r="R1001" s="40">
        <f t="shared" si="48"/>
        <v>210.45</v>
      </c>
      <c r="S1001" s="23"/>
      <c r="T1001" s="30"/>
      <c r="U1001" s="30"/>
      <c r="V1001" s="30"/>
      <c r="W1001" s="30"/>
      <c r="X1001" s="30"/>
      <c r="Y1001" s="30"/>
      <c r="Z1001" s="24"/>
      <c r="AA1001" s="25"/>
    </row>
    <row r="1002" spans="1:27" ht="15" thickTop="1" x14ac:dyDescent="0.3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27"/>
      <c r="Q1002" s="27"/>
      <c r="R1002" s="41">
        <f>SUM(R2:R1001)</f>
        <v>316802.33000000019</v>
      </c>
      <c r="S1002" s="29"/>
      <c r="Z1002" s="30"/>
      <c r="AA1002" s="31"/>
    </row>
  </sheetData>
  <autoFilter ref="A1:O1002" xr:uid="{00000000-0001-0000-0000-000000000000}"/>
  <sortState xmlns:xlrd2="http://schemas.microsoft.com/office/spreadsheetml/2017/richdata2" ref="U6:Y6">
    <sortCondition ref="U6"/>
  </sortState>
  <mergeCells count="2">
    <mergeCell ref="T2:X2"/>
    <mergeCell ref="T11:Y11"/>
  </mergeCells>
  <dataValidations count="10">
    <dataValidation allowBlank="1" showInputMessage="1" showErrorMessage="1" promptTitle="Formula used" prompt="=SORT(UNIQUE($D$2:$D$1001),,1)" sqref="T3:X3" xr:uid="{907C81CA-983D-4566-8C46-148E31DE12EC}"/>
    <dataValidation allowBlank="1" showInputMessage="1" showErrorMessage="1" promptTitle="Formula Used:" prompt="=SORT(UNIQUE(FILTER($H$2:$H$1001,$D$2:$D$1001=R8)),,1)" sqref="U5" xr:uid="{D1B4302A-6D5F-472E-ABA7-4A7B44EF9377}"/>
    <dataValidation allowBlank="1" showInputMessage="1" showErrorMessage="1" promptTitle="Formula Used:" prompt="=SORT(UNIQUE(FILTER($H$2:$H$1001,$D$2:$D$1001=S8)),,1)" sqref="V5:V6" xr:uid="{84520FE4-8F26-4D28-9984-778CAF17473D}"/>
    <dataValidation allowBlank="1" showInputMessage="1" showErrorMessage="1" promptTitle="Formula Used:" prompt="=SORT(UNIQUE(FILTER($H$2:$H$1001,$D$2:$D$1001=T8)),,1)" sqref="W5" xr:uid="{0E871CF8-00A1-4DBC-916B-E7FBD0BDAAB8}"/>
    <dataValidation allowBlank="1" showInputMessage="1" showErrorMessage="1" promptTitle="Formula Used:" prompt="=SORT(UNIQUE(FILTER($H$2:$H$1001,$D$2:$D$1001=U8)),,1)" sqref="X5" xr:uid="{832E824C-FA79-409B-8705-885A85F31C69}"/>
    <dataValidation allowBlank="1" showInputMessage="1" showErrorMessage="1" promptTitle="Formula Used" prompt="=SORT(UNIQUE(FILTER($H$2:$H$1001,$D$2:$D$1001=Q3)),,1)" sqref="T4:T5" xr:uid="{8504B1E5-B999-40FD-AA52-FED4DA6F877D}"/>
    <dataValidation allowBlank="1" showInputMessage="1" showErrorMessage="1" promptTitle="Formula Used:" prompt="=SORT(UNIQUE(FILTER($H$2:$H$1001,$D$2:$D$1001=R3)),,1)" sqref="U4" xr:uid="{56DA4744-2A1D-49F4-AD65-2333F9C5227E}"/>
    <dataValidation allowBlank="1" showInputMessage="1" showErrorMessage="1" promptTitle="Formula Used:" prompt="=SORT(UNIQUE(FILTER($H$2:$H$1001,$D$2:$D$1001=S3)),,1)" sqref="V4" xr:uid="{2B5ECB14-5018-4508-800C-12460075850F}"/>
    <dataValidation allowBlank="1" showInputMessage="1" showErrorMessage="1" promptTitle="Formula Used:" prompt="=SORT(UNIQUE(FILTER($H$2:$H$1001,$D$2:$D$1001=T3)),,1)" sqref="W4" xr:uid="{EEA55D59-7A9E-4CD9-8134-639724CF32C4}"/>
    <dataValidation allowBlank="1" showInputMessage="1" showErrorMessage="1" promptTitle="Formula Used:" prompt="=SORT(UNIQUE(FILTER($H$2:$H$1001,$D$2:$D$1001=U3)),,1)" sqref="X4" xr:uid="{9E7470A1-4AC7-45C0-8FCE-35963E8F40A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F3E24E2-3B43-4D9F-84A9-D4B4B769E914}">
          <x14:formula1>
            <xm:f>Data_Validation!$A$3:$A$4</xm:f>
          </x14:formula1>
          <xm:sqref>H2 H7:H8 H14:H15 H17:H19 H24 H27 H30 H33 H35 H37 H39 H41 H44:H46 H49:H50 H54 H59:H60 H63 H65 H67 H69 H72 H76:H77 H79:H80 H82:H83 H85:H86 H94 H96 H98:H99 H101 H103 H106 H112 H114:H117 H120:H121 H123 H125 H127 H133 H139 H144 H147 H151 H156 H159:H160 H163:H168 H173:H174 H181:H184 H187:H188 H195:H197 H199:H200 H205 H207 H222 H224:H226 H230 H233:H236 H238:H239 H241:H243 H246 H249 H251:H253 H257 H260 H262 H265:H268 H271:H278 H281:H283 H287 H296 H298:H299 H301 H303:H304 H307:H308 H315:H316 H318:H319 H321 H323 H329:H331 H333:H334 H337 H340:H341 H345:H347 H353:H354 H357 H359 H363:H364 H366:H367 H369:H370 H373 H376 H378 H380:H381 H383:H385 H387:H388 H390 H392:H394 H397 H399 H401:H403 H407 H409:H410 H413 H419:H420 H425:H426 H429:H431 H434:H435 H439 H441:H442 H456 H458:H466 H468:H469 H472 H476 H479:H480 H483 H488:H489 H493:H494 H498 H502:H503 H505:H506 H508 H511 H514:H516 H518 H523 H528 H530 H532 H534 H542:H543 H547:H548 H552 H555:H556 H558:H559 H563 H572:H573 H577 H579:H581 H585 H587 H589 H591 H593 H596 H599 H603:H604 H606:H607 H610:H611 H614 H616:H618 H622 H625 H627:H628 H632:H633 H636:H637 H641 H647 H653:H656 H663:H664 H667:H669 H671 H673 H675 H680 H686:H687 H689:H690 H692 H695 H697 H700 H702 H704 H707:H709 H711 H714 H717 H726 H728:H731 H733 H737:H739 H742:H743 H746:H748 H751:H752 H755 H758:H762 H767 H769:H771 H777 H779:H780 H782 H785 H787:H788 H792 H796:H797 H804 H808:H809 H811:H812 H815:H816 H818 H822 H825 H835 H839:H842 H844 H846 H849 H851:H852 H854 H856:H858 H861:H862 H866 H869:H871 H874 H876 H883 H890 H893 H898 H904 H911 H914 H918:H919 H921 H925:H927 H930:H931 H935:H936 H941 H951:H953 H955 H959:H962 H967 H976 H978:H979 H983 H987 H990:H991 H994 H996:H997 H999 H1001</xm:sqref>
        </x14:dataValidation>
        <x14:dataValidation type="list" allowBlank="1" showInputMessage="1" showErrorMessage="1" xr:uid="{1D9733BC-337C-4F5E-8480-0C7185BC7447}">
          <x14:formula1>
            <xm:f>Data_Validation!$B$3:$B$4</xm:f>
          </x14:formula1>
          <xm:sqref>H4:H6 H10 H13 H28:H29 H31 H40 H47 H52 H55 H61 H68 H73 H78 H84 H88 H102 H107:H108 H113 H130:H131 H142 H176 H185:H186 H189 H191:H192 H201:H202 H206 H208 H210 H217 H220 H227 H240 H244 H248 H256 H261 H263 H279 H284:H285 H288 H290 H294 H313:H314 H317 H320 H324:H325 H336 H343 H348:H350 H356 H358 H368 H375 H408 H414 H416 H427 H443 H455 H473:H475 H478 H485 H487 H490 H495:H496 H500:H501 H512 H517 H520:H521 H524:H525 H527 H533 H535 H537 H539 H541 H549 H551 H554 H557 H565 H568 H575 H582 H588 H590 H592 H597:H598 H600:H601 H605 H608 H613 H615 H623 H626 H630 H634:H635 H640 H643:H645 H649:H650 H652 H658 H670 H691 H693:H694 H696 H723:H724 H736 H740 H753 H756 H765 H768 H775:H776 H781 H783 H786 H789 H793:H795 H798 H802 H806:H807 H813 H819:H820 H830 H834 H838 H847:H848 H850 H855 H859 H867:H868 H872:H873 H875 H882 H885 H887:H889 H891:H892 H895:H897 H899 H907 H909:H910 H928 H934 H942 H944 H956 H989 H1000</xm:sqref>
        </x14:dataValidation>
        <x14:dataValidation type="list" allowBlank="1" showInputMessage="1" showErrorMessage="1" xr:uid="{4ED1B702-B179-48C3-8335-835A8C4EFAC0}">
          <x14:formula1>
            <xm:f>Data_Validation!$C$3:$C$5</xm:f>
          </x14:formula1>
          <xm:sqref>H118 H129 H141 H148 H158 H161 H172 H209 H216 H218 H221 H229 H250 H264 H286 H327 H339 H377 H386 H391 H396 H398 H411:H412 H424 H436 H444 H446 H451 H497 H504 H529 H531 H544 H564 H566 H571 H578 H583:H584 H586 H594 H609 H666 H684 H706 H720 H734 H744 H801 H805 H837 H864 H913 H915:H916 H923 H929 H933 H948 H950 H957 H970</xm:sqref>
        </x14:dataValidation>
        <x14:dataValidation type="list" allowBlank="1" showInputMessage="1" showErrorMessage="1" xr:uid="{2BF6F3C0-1CF4-48BE-89A0-32B346EB0B19}">
          <x14:formula1>
            <xm:f>Data_Validation!$D$3:$D$5</xm:f>
          </x14:formula1>
          <xm:sqref>H11 H22 H56:H57 H71 H75 H87 H90 H93 H100 H104 H124 H179 H193:H194 H231 H237 H280 H289 H328 H338 H355 H404:H405 H415 H417 H422 H432 H437 H445 H447:H450 H452 H457 H471 H482 H486 H492 H507 H510 H536 H546 H570 H602 H620 H629 H651 H657 H660 H662 H676 H715:H716 H718 H745 H757 H763 H766 H774 H778 H810 H814 H823:H824 H828 H845 H860 H881 H884 H900 H902:H903 H917 H922 H924 H940 H947 H949 H958 H969 H974 H981 H995 H998</xm:sqref>
        </x14:dataValidation>
        <x14:dataValidation type="list" allowBlank="1" showInputMessage="1" showErrorMessage="1" xr:uid="{7BBA54EF-2798-4716-9A08-D685110A8C32}">
          <x14:formula1>
            <xm:f>Data_Validation!$E$3:$E$4</xm:f>
          </x14:formula1>
          <xm:sqref>H3 H9 H12 H16 H20:H21 H23 H25:H26 H32 H34 H36 H38 H42:H43 H48 H51 H53 H58 H62 H64 H66 H70 H74 H81 H89 H91:H92 H95 H97 H105 H109:H111 H119 H122 H126 H128 H132 H134:H138 H140 H143 H145:H146 H149:H150 H152:H155 H157 H162 H169:H171 H175 H177:H178 H180 H190 H198 H203:H204 H211:H215 H219 H223 H228 H232 H245 H247 H254:H255 H258:H259 H269:H270 H291:H293 H295 H297 H300 H302 H305:H306 H309:H312 H322 H326 H332 H335 H342 H344 H351:H352 H360:H362 H365 H371:H372 H374 H379 H382 H389 H395 H400 H406 H418 H421 H423 H428 H433 H438 H440 H453:H454 H467 H470 H477 H481 H484 H491 H499 H509 H513 H519 H522 H526 H538 H540 H545 H550 H553 H560:H562 H567 H569 H574 H576 H595 H612 H619 H621 H624 H631 H638:H639 H642 H646 H648 H659 H661 H665 H672 H674 H677:H679 H681:H683 H685 H688 H698:H699 H701 H703 H705 H710 H712:H713 H719 H721:H722 H725 H727 H732 H735 H741 H749:H750 H754 H764 H772:H773 H784 H790:H791 H799:H800 H803 H817 H821 H826:H827 H829 H831:H833 H836 H843 H853 H863 H865 H877:H880 H886 H894 H901 H905:H906 H908 H912 H920 H932 H937:H939 H943 H945:H946 H954 H963:H966 H968 H971:H973 H975 H977 H980 H982 H984:H986 H988 H992:H993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6F07-87C4-49CD-95AB-23BF6B55D8E2}">
  <dimension ref="A1:E5"/>
  <sheetViews>
    <sheetView workbookViewId="0">
      <selection activeCell="F5" sqref="F5"/>
    </sheetView>
  </sheetViews>
  <sheetFormatPr defaultRowHeight="12.5" x14ac:dyDescent="0.25"/>
  <sheetData>
    <row r="1" spans="1:5" ht="18.5" x14ac:dyDescent="0.45">
      <c r="A1" s="47" t="s">
        <v>1041</v>
      </c>
      <c r="B1" s="47"/>
      <c r="C1" s="47"/>
      <c r="D1" s="47"/>
      <c r="E1" s="47"/>
    </row>
    <row r="2" spans="1:5" ht="14.5" x14ac:dyDescent="0.35">
      <c r="A2" s="48" t="s">
        <v>18</v>
      </c>
      <c r="B2" s="48" t="s">
        <v>26</v>
      </c>
      <c r="C2" s="48" t="s">
        <v>153</v>
      </c>
      <c r="D2" s="48" t="s">
        <v>40</v>
      </c>
      <c r="E2" s="48" t="s">
        <v>23</v>
      </c>
    </row>
    <row r="3" spans="1:5" ht="14.5" x14ac:dyDescent="0.35">
      <c r="A3" s="12">
        <v>1</v>
      </c>
      <c r="B3" s="12">
        <v>1</v>
      </c>
      <c r="C3" s="12">
        <v>1</v>
      </c>
      <c r="D3" s="12">
        <v>1</v>
      </c>
      <c r="E3" s="12">
        <v>1</v>
      </c>
    </row>
    <row r="4" spans="1:5" ht="14.5" x14ac:dyDescent="0.35">
      <c r="A4" s="12">
        <v>2</v>
      </c>
      <c r="B4" s="12">
        <v>2</v>
      </c>
      <c r="C4" s="12">
        <v>2</v>
      </c>
      <c r="D4" s="12">
        <v>2</v>
      </c>
      <c r="E4" s="12">
        <v>2</v>
      </c>
    </row>
    <row r="5" spans="1:5" ht="14.5" x14ac:dyDescent="0.35">
      <c r="A5" s="32"/>
      <c r="B5" s="32"/>
      <c r="C5" s="32">
        <v>3</v>
      </c>
      <c r="D5" s="32">
        <v>3</v>
      </c>
      <c r="E5" s="32"/>
    </row>
  </sheetData>
  <mergeCells count="1">
    <mergeCell ref="A1:E1"/>
  </mergeCells>
  <dataValidations count="10">
    <dataValidation allowBlank="1" showInputMessage="1" showErrorMessage="1" promptTitle="Formula Used:" prompt="=SORT(UNIQUE(FILTER($H$2:$H$1001,$D$2:$D$1001=U3)),,1)" sqref="E3" xr:uid="{0E354804-6B0D-4D82-BABD-63DA17A9341E}"/>
    <dataValidation allowBlank="1" showInputMessage="1" showErrorMessage="1" promptTitle="Formula Used:" prompt="=SORT(UNIQUE(FILTER($H$2:$H$1001,$D$2:$D$1001=T3)),,1)" sqref="D3" xr:uid="{3BE67672-D773-4DF1-80CE-E78D0D72DB4F}"/>
    <dataValidation allowBlank="1" showInputMessage="1" showErrorMessage="1" promptTitle="Formula Used:" prompt="=SORT(UNIQUE(FILTER($H$2:$H$1001,$D$2:$D$1001=S3)),,1)" sqref="C3" xr:uid="{47DFAA1A-1550-4832-BEFA-D7FB6F067D89}"/>
    <dataValidation allowBlank="1" showInputMessage="1" showErrorMessage="1" promptTitle="Formula Used:" prompt="=SORT(UNIQUE(FILTER($H$2:$H$1001,$D$2:$D$1001=R3)),,1)" sqref="B3" xr:uid="{7A205128-1C1B-448F-8937-3357C6F8EA38}"/>
    <dataValidation allowBlank="1" showInputMessage="1" showErrorMessage="1" promptTitle="Formula Used" prompt="=SORT(UNIQUE(FILTER($H$2:$H$1001,$D$2:$D$1001=Q3)),,1)" sqref="A3:A4" xr:uid="{FD1D8B14-43B2-48E0-B721-C93B59D884C3}"/>
    <dataValidation allowBlank="1" showInputMessage="1" showErrorMessage="1" promptTitle="Formula Used:" prompt="=SORT(UNIQUE(FILTER($H$2:$H$1001,$D$2:$D$1001=U8)),,1)" sqref="E4" xr:uid="{8DEA8F07-8538-4758-991B-7602BDA42C1A}"/>
    <dataValidation allowBlank="1" showInputMessage="1" showErrorMessage="1" promptTitle="Formula Used:" prompt="=SORT(UNIQUE(FILTER($H$2:$H$1001,$D$2:$D$1001=T8)),,1)" sqref="D4" xr:uid="{D2F22831-800A-4C81-B93A-F41A20DDC661}"/>
    <dataValidation allowBlank="1" showInputMessage="1" showErrorMessage="1" promptTitle="Formula Used:" prompt="=SORT(UNIQUE(FILTER($H$2:$H$1001,$D$2:$D$1001=S8)),,1)" sqref="C4:C5" xr:uid="{2858569E-1381-4922-97B2-FDA2D0738E56}"/>
    <dataValidation allowBlank="1" showInputMessage="1" showErrorMessage="1" promptTitle="Formula Used:" prompt="=SORT(UNIQUE(FILTER($H$2:$H$1001,$D$2:$D$1001=R8)),,1)" sqref="B4" xr:uid="{047AC081-FC6E-490C-A30E-40C254062C23}"/>
    <dataValidation allowBlank="1" showInputMessage="1" showErrorMessage="1" promptTitle="Formula used" prompt="=SORT(UNIQUE($D$2:$D$1001),,1)" sqref="A2:E2" xr:uid="{F7B875CB-7EC1-48DF-B876-40211AC7D3EC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29DF-768F-4AAD-A99F-C2FD8D5E52F6}">
  <dimension ref="F1:I30"/>
  <sheetViews>
    <sheetView showGridLines="0" tabSelected="1" workbookViewId="0">
      <selection activeCell="G11" sqref="G11"/>
    </sheetView>
  </sheetViews>
  <sheetFormatPr defaultRowHeight="12.5" x14ac:dyDescent="0.25"/>
  <cols>
    <col min="1" max="1" width="14.453125" bestFit="1" customWidth="1"/>
    <col min="2" max="2" width="8.453125" bestFit="1" customWidth="1"/>
    <col min="3" max="3" width="14.453125" bestFit="1" customWidth="1"/>
    <col min="4" max="4" width="3.08984375" customWidth="1"/>
    <col min="5" max="5" width="1.36328125" customWidth="1"/>
    <col min="6" max="6" width="14.453125" bestFit="1" customWidth="1"/>
    <col min="7" max="7" width="10.08984375" customWidth="1"/>
    <col min="8" max="8" width="19.453125" bestFit="1" customWidth="1"/>
    <col min="9" max="9" width="17.90625" bestFit="1" customWidth="1"/>
    <col min="10" max="10" width="20.36328125" bestFit="1" customWidth="1"/>
    <col min="11" max="11" width="19.453125" bestFit="1" customWidth="1"/>
    <col min="12" max="12" width="25.453125" bestFit="1" customWidth="1"/>
    <col min="13" max="13" width="17.90625" bestFit="1" customWidth="1"/>
    <col min="14" max="14" width="7.81640625" bestFit="1" customWidth="1"/>
    <col min="15" max="15" width="13.90625" bestFit="1" customWidth="1"/>
    <col min="16" max="16" width="7.81640625" bestFit="1" customWidth="1"/>
    <col min="17" max="17" width="13.90625" bestFit="1" customWidth="1"/>
    <col min="18" max="18" width="7.81640625" bestFit="1" customWidth="1"/>
    <col min="19" max="19" width="13.90625" bestFit="1" customWidth="1"/>
    <col min="20" max="20" width="7.81640625" bestFit="1" customWidth="1"/>
    <col min="21" max="21" width="13.90625" bestFit="1" customWidth="1"/>
    <col min="22" max="22" width="7.81640625" bestFit="1" customWidth="1"/>
    <col min="23" max="23" width="13.90625" bestFit="1" customWidth="1"/>
    <col min="24" max="24" width="7.81640625" bestFit="1" customWidth="1"/>
    <col min="25" max="25" width="13.90625" bestFit="1" customWidth="1"/>
    <col min="26" max="26" width="7.81640625" bestFit="1" customWidth="1"/>
    <col min="27" max="27" width="13.90625" bestFit="1" customWidth="1"/>
    <col min="28" max="28" width="7.81640625" bestFit="1" customWidth="1"/>
    <col min="29" max="29" width="13.90625" bestFit="1" customWidth="1"/>
    <col min="30" max="30" width="7.81640625" bestFit="1" customWidth="1"/>
    <col min="31" max="31" width="13.90625" bestFit="1" customWidth="1"/>
    <col min="32" max="32" width="7.81640625" bestFit="1" customWidth="1"/>
    <col min="33" max="33" width="13.90625" bestFit="1" customWidth="1"/>
    <col min="34" max="34" width="7.81640625" bestFit="1" customWidth="1"/>
    <col min="35" max="35" width="13.90625" bestFit="1" customWidth="1"/>
    <col min="36" max="36" width="7.81640625" bestFit="1" customWidth="1"/>
    <col min="37" max="37" width="13.90625" bestFit="1" customWidth="1"/>
    <col min="38" max="38" width="7.81640625" bestFit="1" customWidth="1"/>
    <col min="39" max="39" width="13.90625" bestFit="1" customWidth="1"/>
    <col min="40" max="40" width="7.81640625" bestFit="1" customWidth="1"/>
    <col min="41" max="41" width="13.90625" bestFit="1" customWidth="1"/>
    <col min="42" max="42" width="7.81640625" bestFit="1" customWidth="1"/>
    <col min="43" max="43" width="13.90625" bestFit="1" customWidth="1"/>
    <col min="44" max="44" width="7.81640625" bestFit="1" customWidth="1"/>
    <col min="45" max="45" width="13.90625" bestFit="1" customWidth="1"/>
    <col min="46" max="46" width="7.81640625" bestFit="1" customWidth="1"/>
    <col min="47" max="47" width="13.90625" bestFit="1" customWidth="1"/>
    <col min="48" max="48" width="7.81640625" bestFit="1" customWidth="1"/>
    <col min="49" max="49" width="13.90625" bestFit="1" customWidth="1"/>
    <col min="50" max="50" width="7.81640625" bestFit="1" customWidth="1"/>
    <col min="51" max="51" width="13.90625" bestFit="1" customWidth="1"/>
    <col min="52" max="52" width="7.81640625" bestFit="1" customWidth="1"/>
    <col min="53" max="53" width="13.90625" bestFit="1" customWidth="1"/>
    <col min="54" max="54" width="7.81640625" bestFit="1" customWidth="1"/>
    <col min="55" max="55" width="13.90625" bestFit="1" customWidth="1"/>
    <col min="56" max="56" width="7.81640625" bestFit="1" customWidth="1"/>
    <col min="57" max="57" width="13.90625" bestFit="1" customWidth="1"/>
    <col min="58" max="58" width="7.81640625" bestFit="1" customWidth="1"/>
    <col min="59" max="59" width="13.90625" bestFit="1" customWidth="1"/>
    <col min="60" max="60" width="7.81640625" bestFit="1" customWidth="1"/>
    <col min="61" max="61" width="13.90625" bestFit="1" customWidth="1"/>
    <col min="62" max="62" width="7.81640625" bestFit="1" customWidth="1"/>
    <col min="63" max="63" width="13.90625" bestFit="1" customWidth="1"/>
    <col min="64" max="64" width="7.81640625" bestFit="1" customWidth="1"/>
    <col min="65" max="65" width="13.90625" bestFit="1" customWidth="1"/>
    <col min="66" max="66" width="7.81640625" bestFit="1" customWidth="1"/>
    <col min="67" max="67" width="13.90625" bestFit="1" customWidth="1"/>
    <col min="68" max="68" width="7.81640625" bestFit="1" customWidth="1"/>
    <col min="69" max="69" width="13.90625" bestFit="1" customWidth="1"/>
    <col min="70" max="70" width="7.81640625" bestFit="1" customWidth="1"/>
    <col min="71" max="71" width="13.90625" bestFit="1" customWidth="1"/>
    <col min="72" max="72" width="7.81640625" bestFit="1" customWidth="1"/>
    <col min="73" max="73" width="13.90625" bestFit="1" customWidth="1"/>
    <col min="74" max="74" width="7.81640625" bestFit="1" customWidth="1"/>
    <col min="75" max="75" width="13.90625" bestFit="1" customWidth="1"/>
    <col min="76" max="76" width="7.81640625" bestFit="1" customWidth="1"/>
    <col min="77" max="77" width="13.90625" bestFit="1" customWidth="1"/>
    <col min="78" max="78" width="7.81640625" bestFit="1" customWidth="1"/>
    <col min="79" max="79" width="13.90625" bestFit="1" customWidth="1"/>
    <col min="80" max="80" width="7.81640625" bestFit="1" customWidth="1"/>
    <col min="81" max="81" width="13.90625" bestFit="1" customWidth="1"/>
    <col min="82" max="82" width="7.81640625" bestFit="1" customWidth="1"/>
    <col min="83" max="83" width="13.90625" bestFit="1" customWidth="1"/>
    <col min="84" max="84" width="7.81640625" bestFit="1" customWidth="1"/>
    <col min="85" max="85" width="13.90625" bestFit="1" customWidth="1"/>
    <col min="86" max="86" width="7.81640625" bestFit="1" customWidth="1"/>
    <col min="87" max="87" width="13.90625" bestFit="1" customWidth="1"/>
    <col min="88" max="88" width="7.81640625" bestFit="1" customWidth="1"/>
    <col min="89" max="89" width="13.90625" bestFit="1" customWidth="1"/>
    <col min="90" max="90" width="7.81640625" bestFit="1" customWidth="1"/>
    <col min="91" max="91" width="13.90625" bestFit="1" customWidth="1"/>
    <col min="92" max="92" width="7.81640625" bestFit="1" customWidth="1"/>
    <col min="93" max="93" width="13.90625" bestFit="1" customWidth="1"/>
    <col min="94" max="94" width="7.81640625" bestFit="1" customWidth="1"/>
    <col min="95" max="95" width="13.90625" bestFit="1" customWidth="1"/>
    <col min="96" max="96" width="7.81640625" bestFit="1" customWidth="1"/>
    <col min="97" max="97" width="13.90625" bestFit="1" customWidth="1"/>
    <col min="98" max="98" width="7.81640625" bestFit="1" customWidth="1"/>
    <col min="99" max="99" width="13.90625" bestFit="1" customWidth="1"/>
    <col min="100" max="100" width="7.81640625" bestFit="1" customWidth="1"/>
    <col min="101" max="101" width="13.90625" bestFit="1" customWidth="1"/>
    <col min="102" max="102" width="7.81640625" bestFit="1" customWidth="1"/>
    <col min="103" max="103" width="13.90625" bestFit="1" customWidth="1"/>
    <col min="104" max="104" width="7.81640625" bestFit="1" customWidth="1"/>
    <col min="105" max="105" width="13.90625" bestFit="1" customWidth="1"/>
    <col min="106" max="106" width="7.81640625" bestFit="1" customWidth="1"/>
    <col min="107" max="107" width="13.90625" bestFit="1" customWidth="1"/>
    <col min="108" max="108" width="7.81640625" bestFit="1" customWidth="1"/>
    <col min="109" max="109" width="13.90625" bestFit="1" customWidth="1"/>
    <col min="110" max="110" width="7.81640625" bestFit="1" customWidth="1"/>
    <col min="111" max="111" width="13.90625" bestFit="1" customWidth="1"/>
    <col min="112" max="112" width="7.81640625" bestFit="1" customWidth="1"/>
    <col min="113" max="113" width="13.90625" bestFit="1" customWidth="1"/>
    <col min="114" max="114" width="7.81640625" bestFit="1" customWidth="1"/>
    <col min="115" max="115" width="13.90625" bestFit="1" customWidth="1"/>
    <col min="116" max="116" width="7.81640625" bestFit="1" customWidth="1"/>
    <col min="117" max="117" width="13.90625" bestFit="1" customWidth="1"/>
    <col min="118" max="118" width="7.81640625" bestFit="1" customWidth="1"/>
    <col min="119" max="119" width="13.90625" bestFit="1" customWidth="1"/>
    <col min="120" max="120" width="7.81640625" bestFit="1" customWidth="1"/>
    <col min="121" max="121" width="13.90625" bestFit="1" customWidth="1"/>
    <col min="122" max="122" width="7.81640625" bestFit="1" customWidth="1"/>
    <col min="123" max="123" width="13.90625" bestFit="1" customWidth="1"/>
    <col min="124" max="124" width="7.81640625" bestFit="1" customWidth="1"/>
    <col min="125" max="125" width="13.90625" bestFit="1" customWidth="1"/>
    <col min="126" max="126" width="7.81640625" bestFit="1" customWidth="1"/>
    <col min="127" max="127" width="13.90625" bestFit="1" customWidth="1"/>
    <col min="128" max="128" width="7.81640625" bestFit="1" customWidth="1"/>
    <col min="129" max="129" width="13.90625" bestFit="1" customWidth="1"/>
    <col min="130" max="130" width="7.81640625" bestFit="1" customWidth="1"/>
    <col min="131" max="131" width="13.90625" bestFit="1" customWidth="1"/>
    <col min="132" max="132" width="7.81640625" bestFit="1" customWidth="1"/>
    <col min="133" max="133" width="13.90625" bestFit="1" customWidth="1"/>
    <col min="134" max="134" width="7.81640625" bestFit="1" customWidth="1"/>
    <col min="135" max="135" width="13.90625" bestFit="1" customWidth="1"/>
    <col min="136" max="136" width="7.81640625" bestFit="1" customWidth="1"/>
    <col min="137" max="137" width="13.90625" bestFit="1" customWidth="1"/>
    <col min="138" max="138" width="7.81640625" bestFit="1" customWidth="1"/>
    <col min="139" max="139" width="13.90625" bestFit="1" customWidth="1"/>
    <col min="140" max="140" width="7.81640625" bestFit="1" customWidth="1"/>
    <col min="141" max="141" width="13.90625" bestFit="1" customWidth="1"/>
    <col min="142" max="142" width="7.81640625" bestFit="1" customWidth="1"/>
    <col min="143" max="143" width="13.90625" bestFit="1" customWidth="1"/>
    <col min="144" max="144" width="7.81640625" bestFit="1" customWidth="1"/>
    <col min="145" max="145" width="13.90625" bestFit="1" customWidth="1"/>
    <col min="146" max="146" width="7.81640625" bestFit="1" customWidth="1"/>
    <col min="147" max="147" width="13.90625" bestFit="1" customWidth="1"/>
    <col min="148" max="148" width="7.81640625" bestFit="1" customWidth="1"/>
    <col min="149" max="149" width="13.90625" bestFit="1" customWidth="1"/>
    <col min="150" max="150" width="7.81640625" bestFit="1" customWidth="1"/>
    <col min="151" max="151" width="13.90625" bestFit="1" customWidth="1"/>
    <col min="152" max="152" width="7.81640625" bestFit="1" customWidth="1"/>
    <col min="153" max="153" width="13.90625" bestFit="1" customWidth="1"/>
    <col min="154" max="154" width="7.81640625" bestFit="1" customWidth="1"/>
    <col min="155" max="155" width="13.90625" bestFit="1" customWidth="1"/>
    <col min="156" max="156" width="7.81640625" bestFit="1" customWidth="1"/>
    <col min="157" max="157" width="13.90625" bestFit="1" customWidth="1"/>
    <col min="158" max="158" width="7.81640625" bestFit="1" customWidth="1"/>
    <col min="159" max="159" width="13.90625" bestFit="1" customWidth="1"/>
    <col min="160" max="160" width="7.81640625" bestFit="1" customWidth="1"/>
    <col min="161" max="161" width="13.90625" bestFit="1" customWidth="1"/>
    <col min="162" max="162" width="7.81640625" bestFit="1" customWidth="1"/>
    <col min="163" max="163" width="13.90625" bestFit="1" customWidth="1"/>
    <col min="164" max="164" width="7.81640625" bestFit="1" customWidth="1"/>
    <col min="165" max="165" width="13.90625" bestFit="1" customWidth="1"/>
    <col min="166" max="166" width="7.81640625" bestFit="1" customWidth="1"/>
    <col min="167" max="167" width="13.90625" bestFit="1" customWidth="1"/>
    <col min="168" max="168" width="7.81640625" bestFit="1" customWidth="1"/>
    <col min="169" max="169" width="13.90625" bestFit="1" customWidth="1"/>
    <col min="170" max="170" width="7.81640625" bestFit="1" customWidth="1"/>
    <col min="171" max="171" width="13.90625" bestFit="1" customWidth="1"/>
    <col min="172" max="172" width="7.81640625" bestFit="1" customWidth="1"/>
    <col min="173" max="173" width="13.90625" bestFit="1" customWidth="1"/>
    <col min="174" max="174" width="7.81640625" bestFit="1" customWidth="1"/>
    <col min="175" max="175" width="13.90625" bestFit="1" customWidth="1"/>
    <col min="176" max="176" width="7.81640625" bestFit="1" customWidth="1"/>
    <col min="177" max="177" width="13.90625" bestFit="1" customWidth="1"/>
    <col min="178" max="178" width="7.81640625" bestFit="1" customWidth="1"/>
    <col min="179" max="179" width="13.90625" bestFit="1" customWidth="1"/>
    <col min="180" max="180" width="7.81640625" bestFit="1" customWidth="1"/>
    <col min="181" max="181" width="13.90625" bestFit="1" customWidth="1"/>
    <col min="182" max="182" width="7.81640625" bestFit="1" customWidth="1"/>
    <col min="183" max="183" width="13.90625" bestFit="1" customWidth="1"/>
    <col min="184" max="184" width="7.81640625" bestFit="1" customWidth="1"/>
    <col min="185" max="185" width="13.90625" bestFit="1" customWidth="1"/>
    <col min="186" max="186" width="7.81640625" bestFit="1" customWidth="1"/>
    <col min="187" max="187" width="13.90625" bestFit="1" customWidth="1"/>
    <col min="188" max="188" width="7.81640625" bestFit="1" customWidth="1"/>
    <col min="189" max="189" width="13.90625" bestFit="1" customWidth="1"/>
    <col min="190" max="190" width="7.81640625" bestFit="1" customWidth="1"/>
    <col min="191" max="191" width="13.90625" bestFit="1" customWidth="1"/>
    <col min="192" max="192" width="7.81640625" bestFit="1" customWidth="1"/>
    <col min="193" max="193" width="13.90625" bestFit="1" customWidth="1"/>
    <col min="194" max="194" width="7.81640625" bestFit="1" customWidth="1"/>
    <col min="195" max="195" width="13.90625" bestFit="1" customWidth="1"/>
    <col min="196" max="196" width="7.81640625" bestFit="1" customWidth="1"/>
    <col min="197" max="197" width="13.90625" bestFit="1" customWidth="1"/>
    <col min="198" max="198" width="7.81640625" bestFit="1" customWidth="1"/>
    <col min="199" max="199" width="13.90625" bestFit="1" customWidth="1"/>
    <col min="200" max="200" width="7.81640625" bestFit="1" customWidth="1"/>
    <col min="201" max="201" width="13.90625" bestFit="1" customWidth="1"/>
    <col min="202" max="202" width="7.81640625" bestFit="1" customWidth="1"/>
    <col min="203" max="203" width="13.90625" bestFit="1" customWidth="1"/>
    <col min="204" max="204" width="7.81640625" bestFit="1" customWidth="1"/>
    <col min="205" max="205" width="13.90625" bestFit="1" customWidth="1"/>
    <col min="206" max="206" width="7.81640625" bestFit="1" customWidth="1"/>
    <col min="207" max="207" width="13.90625" bestFit="1" customWidth="1"/>
    <col min="208" max="208" width="7.81640625" bestFit="1" customWidth="1"/>
    <col min="209" max="209" width="13.90625" bestFit="1" customWidth="1"/>
    <col min="210" max="210" width="7.81640625" bestFit="1" customWidth="1"/>
    <col min="211" max="211" width="13.90625" bestFit="1" customWidth="1"/>
    <col min="212" max="212" width="7.81640625" bestFit="1" customWidth="1"/>
    <col min="213" max="213" width="13.90625" bestFit="1" customWidth="1"/>
    <col min="214" max="215" width="7.81640625" bestFit="1" customWidth="1"/>
    <col min="216" max="216" width="13.90625" bestFit="1" customWidth="1"/>
    <col min="217" max="217" width="7.81640625" bestFit="1" customWidth="1"/>
    <col min="218" max="218" width="13.90625" bestFit="1" customWidth="1"/>
    <col min="219" max="219" width="7.81640625" bestFit="1" customWidth="1"/>
    <col min="220" max="220" width="13.90625" bestFit="1" customWidth="1"/>
    <col min="221" max="221" width="7.81640625" bestFit="1" customWidth="1"/>
    <col min="222" max="222" width="13.90625" bestFit="1" customWidth="1"/>
    <col min="223" max="223" width="7.81640625" bestFit="1" customWidth="1"/>
    <col min="224" max="224" width="13.90625" bestFit="1" customWidth="1"/>
    <col min="225" max="225" width="7.81640625" bestFit="1" customWidth="1"/>
    <col min="226" max="226" width="13.90625" bestFit="1" customWidth="1"/>
    <col min="227" max="228" width="7.81640625" bestFit="1" customWidth="1"/>
    <col min="229" max="229" width="13.90625" bestFit="1" customWidth="1"/>
    <col min="230" max="230" width="7.81640625" bestFit="1" customWidth="1"/>
    <col min="231" max="231" width="13.90625" bestFit="1" customWidth="1"/>
    <col min="232" max="232" width="7.81640625" bestFit="1" customWidth="1"/>
    <col min="233" max="233" width="13.90625" bestFit="1" customWidth="1"/>
    <col min="234" max="234" width="7.81640625" bestFit="1" customWidth="1"/>
    <col min="235" max="235" width="13.90625" bestFit="1" customWidth="1"/>
    <col min="236" max="236" width="7.81640625" bestFit="1" customWidth="1"/>
    <col min="237" max="237" width="13.90625" bestFit="1" customWidth="1"/>
    <col min="238" max="238" width="7.81640625" bestFit="1" customWidth="1"/>
    <col min="239" max="239" width="13.90625" bestFit="1" customWidth="1"/>
    <col min="240" max="240" width="7.81640625" bestFit="1" customWidth="1"/>
    <col min="241" max="241" width="13.90625" bestFit="1" customWidth="1"/>
    <col min="242" max="242" width="7.81640625" bestFit="1" customWidth="1"/>
    <col min="243" max="243" width="13.90625" bestFit="1" customWidth="1"/>
    <col min="244" max="244" width="7.81640625" bestFit="1" customWidth="1"/>
    <col min="245" max="245" width="13.90625" bestFit="1" customWidth="1"/>
    <col min="246" max="246" width="7.81640625" bestFit="1" customWidth="1"/>
    <col min="247" max="247" width="13.90625" bestFit="1" customWidth="1"/>
    <col min="248" max="248" width="7.81640625" bestFit="1" customWidth="1"/>
    <col min="249" max="249" width="13.90625" bestFit="1" customWidth="1"/>
    <col min="250" max="250" width="7.81640625" bestFit="1" customWidth="1"/>
    <col min="251" max="251" width="13.90625" bestFit="1" customWidth="1"/>
    <col min="252" max="252" width="7.81640625" bestFit="1" customWidth="1"/>
    <col min="253" max="253" width="13.90625" bestFit="1" customWidth="1"/>
    <col min="254" max="254" width="7.81640625" bestFit="1" customWidth="1"/>
    <col min="255" max="255" width="13.90625" bestFit="1" customWidth="1"/>
    <col min="256" max="256" width="7.81640625" bestFit="1" customWidth="1"/>
    <col min="257" max="257" width="13.90625" bestFit="1" customWidth="1"/>
    <col min="258" max="258" width="7.81640625" bestFit="1" customWidth="1"/>
    <col min="259" max="259" width="13.90625" bestFit="1" customWidth="1"/>
    <col min="260" max="260" width="7.81640625" bestFit="1" customWidth="1"/>
    <col min="261" max="261" width="13.90625" bestFit="1" customWidth="1"/>
    <col min="262" max="262" width="7.81640625" bestFit="1" customWidth="1"/>
    <col min="263" max="263" width="13.90625" bestFit="1" customWidth="1"/>
    <col min="264" max="264" width="7.81640625" bestFit="1" customWidth="1"/>
    <col min="265" max="265" width="13.90625" bestFit="1" customWidth="1"/>
    <col min="266" max="266" width="7.81640625" bestFit="1" customWidth="1"/>
    <col min="267" max="267" width="13.90625" bestFit="1" customWidth="1"/>
    <col min="268" max="268" width="7.81640625" bestFit="1" customWidth="1"/>
    <col min="269" max="269" width="13.90625" bestFit="1" customWidth="1"/>
    <col min="270" max="270" width="7.81640625" bestFit="1" customWidth="1"/>
    <col min="271" max="271" width="13.90625" bestFit="1" customWidth="1"/>
    <col min="272" max="272" width="7.81640625" bestFit="1" customWidth="1"/>
    <col min="273" max="273" width="13.90625" bestFit="1" customWidth="1"/>
    <col min="274" max="274" width="7.81640625" bestFit="1" customWidth="1"/>
    <col min="275" max="275" width="13.90625" bestFit="1" customWidth="1"/>
    <col min="276" max="276" width="7.81640625" bestFit="1" customWidth="1"/>
    <col min="277" max="277" width="13.90625" bestFit="1" customWidth="1"/>
    <col min="278" max="278" width="7.81640625" bestFit="1" customWidth="1"/>
    <col min="279" max="279" width="13.90625" bestFit="1" customWidth="1"/>
    <col min="280" max="280" width="7.81640625" bestFit="1" customWidth="1"/>
    <col min="281" max="281" width="13.90625" bestFit="1" customWidth="1"/>
    <col min="282" max="282" width="7.81640625" bestFit="1" customWidth="1"/>
    <col min="283" max="283" width="13.90625" bestFit="1" customWidth="1"/>
    <col min="284" max="284" width="7.81640625" bestFit="1" customWidth="1"/>
    <col min="285" max="285" width="13.90625" bestFit="1" customWidth="1"/>
    <col min="286" max="286" width="7.81640625" bestFit="1" customWidth="1"/>
    <col min="287" max="287" width="13.90625" bestFit="1" customWidth="1"/>
    <col min="288" max="288" width="7.81640625" bestFit="1" customWidth="1"/>
    <col min="289" max="289" width="13.90625" bestFit="1" customWidth="1"/>
    <col min="290" max="290" width="7.81640625" bestFit="1" customWidth="1"/>
    <col min="291" max="291" width="13.90625" bestFit="1" customWidth="1"/>
    <col min="292" max="292" width="7.81640625" bestFit="1" customWidth="1"/>
    <col min="293" max="293" width="13.90625" bestFit="1" customWidth="1"/>
    <col min="294" max="294" width="7.81640625" bestFit="1" customWidth="1"/>
    <col min="295" max="295" width="13.90625" bestFit="1" customWidth="1"/>
    <col min="296" max="296" width="7.81640625" bestFit="1" customWidth="1"/>
    <col min="297" max="297" width="13.90625" bestFit="1" customWidth="1"/>
    <col min="298" max="298" width="7.81640625" bestFit="1" customWidth="1"/>
    <col min="299" max="299" width="13.90625" bestFit="1" customWidth="1"/>
    <col min="300" max="300" width="7.81640625" bestFit="1" customWidth="1"/>
    <col min="301" max="301" width="13.90625" bestFit="1" customWidth="1"/>
    <col min="302" max="302" width="7.81640625" bestFit="1" customWidth="1"/>
    <col min="303" max="303" width="13.90625" bestFit="1" customWidth="1"/>
    <col min="304" max="304" width="7.81640625" bestFit="1" customWidth="1"/>
    <col min="305" max="305" width="13.90625" bestFit="1" customWidth="1"/>
    <col min="306" max="306" width="7.81640625" bestFit="1" customWidth="1"/>
    <col min="307" max="307" width="13.90625" bestFit="1" customWidth="1"/>
    <col min="308" max="308" width="7.81640625" bestFit="1" customWidth="1"/>
    <col min="309" max="309" width="13.90625" bestFit="1" customWidth="1"/>
    <col min="310" max="310" width="7.81640625" bestFit="1" customWidth="1"/>
    <col min="311" max="311" width="13.90625" bestFit="1" customWidth="1"/>
    <col min="312" max="312" width="7.81640625" bestFit="1" customWidth="1"/>
    <col min="313" max="313" width="13.90625" bestFit="1" customWidth="1"/>
    <col min="314" max="314" width="7.81640625" bestFit="1" customWidth="1"/>
    <col min="315" max="315" width="13.90625" bestFit="1" customWidth="1"/>
    <col min="316" max="317" width="7.81640625" bestFit="1" customWidth="1"/>
    <col min="318" max="318" width="13.90625" bestFit="1" customWidth="1"/>
    <col min="319" max="319" width="7.81640625" bestFit="1" customWidth="1"/>
    <col min="320" max="320" width="13.90625" bestFit="1" customWidth="1"/>
    <col min="321" max="321" width="7.81640625" bestFit="1" customWidth="1"/>
    <col min="322" max="322" width="13.90625" bestFit="1" customWidth="1"/>
    <col min="323" max="323" width="7.81640625" bestFit="1" customWidth="1"/>
    <col min="324" max="324" width="13.90625" bestFit="1" customWidth="1"/>
    <col min="325" max="325" width="7.81640625" bestFit="1" customWidth="1"/>
    <col min="326" max="326" width="13.90625" bestFit="1" customWidth="1"/>
    <col min="327" max="327" width="7.81640625" bestFit="1" customWidth="1"/>
    <col min="328" max="328" width="13.90625" bestFit="1" customWidth="1"/>
    <col min="329" max="329" width="7.81640625" bestFit="1" customWidth="1"/>
    <col min="330" max="330" width="13.90625" bestFit="1" customWidth="1"/>
    <col min="331" max="331" width="7.81640625" bestFit="1" customWidth="1"/>
    <col min="332" max="332" width="13.90625" bestFit="1" customWidth="1"/>
    <col min="333" max="333" width="7.81640625" bestFit="1" customWidth="1"/>
    <col min="334" max="334" width="13.90625" bestFit="1" customWidth="1"/>
    <col min="335" max="335" width="7.81640625" bestFit="1" customWidth="1"/>
    <col min="336" max="336" width="13.90625" bestFit="1" customWidth="1"/>
    <col min="337" max="337" width="7.81640625" bestFit="1" customWidth="1"/>
    <col min="338" max="338" width="13.90625" bestFit="1" customWidth="1"/>
    <col min="339" max="339" width="7.81640625" bestFit="1" customWidth="1"/>
    <col min="340" max="340" width="13.90625" bestFit="1" customWidth="1"/>
    <col min="341" max="341" width="7.81640625" bestFit="1" customWidth="1"/>
    <col min="342" max="342" width="13.90625" bestFit="1" customWidth="1"/>
    <col min="343" max="343" width="7.81640625" bestFit="1" customWidth="1"/>
    <col min="344" max="344" width="13.90625" bestFit="1" customWidth="1"/>
    <col min="345" max="345" width="7.81640625" bestFit="1" customWidth="1"/>
    <col min="346" max="346" width="13.90625" bestFit="1" customWidth="1"/>
    <col min="347" max="347" width="7.81640625" bestFit="1" customWidth="1"/>
    <col min="348" max="348" width="13.90625" bestFit="1" customWidth="1"/>
    <col min="349" max="349" width="7.81640625" bestFit="1" customWidth="1"/>
    <col min="350" max="350" width="13.90625" bestFit="1" customWidth="1"/>
    <col min="351" max="351" width="7.81640625" bestFit="1" customWidth="1"/>
    <col min="352" max="352" width="13.90625" bestFit="1" customWidth="1"/>
    <col min="353" max="353" width="7.81640625" bestFit="1" customWidth="1"/>
    <col min="354" max="354" width="13.90625" bestFit="1" customWidth="1"/>
    <col min="355" max="355" width="7.81640625" bestFit="1" customWidth="1"/>
    <col min="356" max="356" width="13.90625" bestFit="1" customWidth="1"/>
    <col min="357" max="357" width="7.81640625" bestFit="1" customWidth="1"/>
    <col min="358" max="358" width="13.90625" bestFit="1" customWidth="1"/>
    <col min="359" max="359" width="7.81640625" bestFit="1" customWidth="1"/>
    <col min="360" max="360" width="13.90625" bestFit="1" customWidth="1"/>
    <col min="361" max="361" width="7.81640625" bestFit="1" customWidth="1"/>
    <col min="362" max="362" width="13.90625" bestFit="1" customWidth="1"/>
    <col min="363" max="363" width="7.81640625" bestFit="1" customWidth="1"/>
    <col min="364" max="364" width="13.90625" bestFit="1" customWidth="1"/>
    <col min="365" max="365" width="7.81640625" bestFit="1" customWidth="1"/>
    <col min="366" max="366" width="13.90625" bestFit="1" customWidth="1"/>
    <col min="367" max="367" width="7.81640625" bestFit="1" customWidth="1"/>
    <col min="368" max="368" width="13.90625" bestFit="1" customWidth="1"/>
    <col min="369" max="369" width="7.81640625" bestFit="1" customWidth="1"/>
    <col min="370" max="370" width="13.90625" bestFit="1" customWidth="1"/>
    <col min="371" max="371" width="7.81640625" bestFit="1" customWidth="1"/>
    <col min="372" max="372" width="13.90625" bestFit="1" customWidth="1"/>
    <col min="373" max="373" width="7.81640625" bestFit="1" customWidth="1"/>
    <col min="374" max="374" width="13.90625" bestFit="1" customWidth="1"/>
    <col min="375" max="375" width="7.81640625" bestFit="1" customWidth="1"/>
    <col min="376" max="376" width="13.90625" bestFit="1" customWidth="1"/>
    <col min="377" max="377" width="7.81640625" bestFit="1" customWidth="1"/>
    <col min="378" max="378" width="13.90625" bestFit="1" customWidth="1"/>
    <col min="379" max="379" width="7.81640625" bestFit="1" customWidth="1"/>
    <col min="380" max="380" width="13.90625" bestFit="1" customWidth="1"/>
    <col min="381" max="381" width="7.81640625" bestFit="1" customWidth="1"/>
    <col min="382" max="382" width="13.90625" bestFit="1" customWidth="1"/>
    <col min="383" max="383" width="7.81640625" bestFit="1" customWidth="1"/>
    <col min="384" max="384" width="13.90625" bestFit="1" customWidth="1"/>
    <col min="385" max="385" width="7.81640625" bestFit="1" customWidth="1"/>
    <col min="386" max="386" width="13.90625" bestFit="1" customWidth="1"/>
    <col min="387" max="387" width="7.81640625" bestFit="1" customWidth="1"/>
    <col min="388" max="388" width="13.90625" bestFit="1" customWidth="1"/>
    <col min="389" max="389" width="7.81640625" bestFit="1" customWidth="1"/>
    <col min="390" max="390" width="13.90625" bestFit="1" customWidth="1"/>
    <col min="391" max="391" width="7.81640625" bestFit="1" customWidth="1"/>
    <col min="392" max="392" width="13.90625" bestFit="1" customWidth="1"/>
    <col min="393" max="393" width="7.81640625" bestFit="1" customWidth="1"/>
    <col min="394" max="394" width="13.90625" bestFit="1" customWidth="1"/>
    <col min="395" max="395" width="7.81640625" bestFit="1" customWidth="1"/>
    <col min="396" max="396" width="13.90625" bestFit="1" customWidth="1"/>
    <col min="397" max="397" width="7.81640625" bestFit="1" customWidth="1"/>
    <col min="398" max="398" width="13.90625" bestFit="1" customWidth="1"/>
    <col min="399" max="399" width="7.81640625" bestFit="1" customWidth="1"/>
    <col min="400" max="400" width="13.90625" bestFit="1" customWidth="1"/>
    <col min="401" max="401" width="7.81640625" bestFit="1" customWidth="1"/>
    <col min="402" max="402" width="13.90625" bestFit="1" customWidth="1"/>
    <col min="403" max="403" width="7.81640625" bestFit="1" customWidth="1"/>
    <col min="404" max="404" width="13.90625" bestFit="1" customWidth="1"/>
    <col min="405" max="405" width="7.81640625" bestFit="1" customWidth="1"/>
    <col min="406" max="406" width="13.90625" bestFit="1" customWidth="1"/>
    <col min="407" max="407" width="7.81640625" bestFit="1" customWidth="1"/>
    <col min="408" max="408" width="13.90625" bestFit="1" customWidth="1"/>
    <col min="409" max="409" width="7.81640625" bestFit="1" customWidth="1"/>
    <col min="410" max="410" width="13.90625" bestFit="1" customWidth="1"/>
    <col min="411" max="411" width="7.81640625" bestFit="1" customWidth="1"/>
    <col min="412" max="412" width="13.90625" bestFit="1" customWidth="1"/>
    <col min="413" max="413" width="7.81640625" bestFit="1" customWidth="1"/>
    <col min="414" max="414" width="13.90625" bestFit="1" customWidth="1"/>
    <col min="415" max="415" width="7.81640625" bestFit="1" customWidth="1"/>
    <col min="416" max="416" width="13.90625" bestFit="1" customWidth="1"/>
    <col min="417" max="417" width="7.81640625" bestFit="1" customWidth="1"/>
    <col min="418" max="418" width="13.90625" bestFit="1" customWidth="1"/>
    <col min="419" max="419" width="7.81640625" bestFit="1" customWidth="1"/>
    <col min="420" max="420" width="13.90625" bestFit="1" customWidth="1"/>
    <col min="421" max="421" width="7.81640625" bestFit="1" customWidth="1"/>
    <col min="422" max="422" width="13.90625" bestFit="1" customWidth="1"/>
    <col min="423" max="423" width="7.81640625" bestFit="1" customWidth="1"/>
    <col min="424" max="424" width="13.90625" bestFit="1" customWidth="1"/>
    <col min="425" max="425" width="7.81640625" bestFit="1" customWidth="1"/>
    <col min="426" max="426" width="13.90625" bestFit="1" customWidth="1"/>
    <col min="427" max="427" width="7.81640625" bestFit="1" customWidth="1"/>
    <col min="428" max="428" width="13.90625" bestFit="1" customWidth="1"/>
    <col min="429" max="429" width="7.81640625" bestFit="1" customWidth="1"/>
    <col min="430" max="430" width="13.90625" bestFit="1" customWidth="1"/>
    <col min="431" max="431" width="7.81640625" bestFit="1" customWidth="1"/>
    <col min="432" max="432" width="13.90625" bestFit="1" customWidth="1"/>
    <col min="433" max="433" width="7.81640625" bestFit="1" customWidth="1"/>
    <col min="434" max="434" width="13.90625" bestFit="1" customWidth="1"/>
    <col min="435" max="435" width="7.81640625" bestFit="1" customWidth="1"/>
    <col min="436" max="436" width="13.90625" bestFit="1" customWidth="1"/>
    <col min="437" max="437" width="7.81640625" bestFit="1" customWidth="1"/>
    <col min="438" max="438" width="13.90625" bestFit="1" customWidth="1"/>
    <col min="439" max="439" width="7.81640625" bestFit="1" customWidth="1"/>
    <col min="440" max="440" width="13.90625" bestFit="1" customWidth="1"/>
    <col min="441" max="441" width="7.81640625" bestFit="1" customWidth="1"/>
    <col min="442" max="442" width="13.90625" bestFit="1" customWidth="1"/>
    <col min="443" max="443" width="7.81640625" bestFit="1" customWidth="1"/>
    <col min="444" max="444" width="13.90625" bestFit="1" customWidth="1"/>
    <col min="445" max="445" width="7.81640625" bestFit="1" customWidth="1"/>
    <col min="446" max="446" width="13.90625" bestFit="1" customWidth="1"/>
    <col min="447" max="447" width="7.81640625" bestFit="1" customWidth="1"/>
    <col min="448" max="448" width="13.90625" bestFit="1" customWidth="1"/>
    <col min="449" max="449" width="7.81640625" bestFit="1" customWidth="1"/>
    <col min="450" max="450" width="13.90625" bestFit="1" customWidth="1"/>
    <col min="451" max="451" width="7.81640625" bestFit="1" customWidth="1"/>
    <col min="452" max="452" width="13.90625" bestFit="1" customWidth="1"/>
    <col min="453" max="453" width="7.81640625" bestFit="1" customWidth="1"/>
    <col min="454" max="454" width="13.90625" bestFit="1" customWidth="1"/>
    <col min="455" max="455" width="7.81640625" bestFit="1" customWidth="1"/>
    <col min="456" max="456" width="13.90625" bestFit="1" customWidth="1"/>
    <col min="457" max="457" width="7.81640625" bestFit="1" customWidth="1"/>
    <col min="458" max="458" width="13.90625" bestFit="1" customWidth="1"/>
    <col min="459" max="459" width="7.81640625" bestFit="1" customWidth="1"/>
    <col min="460" max="460" width="13.90625" bestFit="1" customWidth="1"/>
    <col min="461" max="461" width="7.81640625" bestFit="1" customWidth="1"/>
    <col min="462" max="462" width="13.90625" bestFit="1" customWidth="1"/>
    <col min="463" max="463" width="7.81640625" bestFit="1" customWidth="1"/>
    <col min="464" max="464" width="13.90625" bestFit="1" customWidth="1"/>
    <col min="465" max="465" width="7.81640625" bestFit="1" customWidth="1"/>
    <col min="466" max="466" width="13.90625" bestFit="1" customWidth="1"/>
    <col min="467" max="467" width="7.81640625" bestFit="1" customWidth="1"/>
    <col min="468" max="468" width="13.90625" bestFit="1" customWidth="1"/>
    <col min="469" max="469" width="7.81640625" bestFit="1" customWidth="1"/>
    <col min="470" max="470" width="13.90625" bestFit="1" customWidth="1"/>
    <col min="471" max="471" width="7.81640625" bestFit="1" customWidth="1"/>
    <col min="472" max="472" width="13.90625" bestFit="1" customWidth="1"/>
    <col min="473" max="473" width="7.81640625" bestFit="1" customWidth="1"/>
    <col min="474" max="474" width="13.90625" bestFit="1" customWidth="1"/>
    <col min="475" max="475" width="7.81640625" bestFit="1" customWidth="1"/>
    <col min="476" max="476" width="13.90625" bestFit="1" customWidth="1"/>
    <col min="477" max="477" width="7.81640625" bestFit="1" customWidth="1"/>
    <col min="478" max="478" width="13.90625" bestFit="1" customWidth="1"/>
    <col min="479" max="479" width="7.81640625" bestFit="1" customWidth="1"/>
    <col min="480" max="480" width="13.90625" bestFit="1" customWidth="1"/>
    <col min="481" max="481" width="7.81640625" bestFit="1" customWidth="1"/>
    <col min="482" max="482" width="13.90625" bestFit="1" customWidth="1"/>
    <col min="483" max="483" width="7.81640625" bestFit="1" customWidth="1"/>
    <col min="484" max="484" width="13.90625" bestFit="1" customWidth="1"/>
    <col min="485" max="485" width="7.81640625" bestFit="1" customWidth="1"/>
    <col min="486" max="486" width="13.90625" bestFit="1" customWidth="1"/>
    <col min="487" max="487" width="7.81640625" bestFit="1" customWidth="1"/>
    <col min="488" max="488" width="13.90625" bestFit="1" customWidth="1"/>
    <col min="489" max="489" width="7.81640625" bestFit="1" customWidth="1"/>
    <col min="490" max="490" width="13.90625" bestFit="1" customWidth="1"/>
    <col min="491" max="491" width="7.81640625" bestFit="1" customWidth="1"/>
    <col min="492" max="492" width="13.90625" bestFit="1" customWidth="1"/>
    <col min="493" max="493" width="7.81640625" bestFit="1" customWidth="1"/>
    <col min="494" max="494" width="13.90625" bestFit="1" customWidth="1"/>
    <col min="495" max="495" width="7.81640625" bestFit="1" customWidth="1"/>
    <col min="496" max="496" width="13.90625" bestFit="1" customWidth="1"/>
    <col min="497" max="497" width="7.81640625" bestFit="1" customWidth="1"/>
    <col min="498" max="498" width="13.90625" bestFit="1" customWidth="1"/>
    <col min="499" max="499" width="7.81640625" bestFit="1" customWidth="1"/>
    <col min="500" max="500" width="13.90625" bestFit="1" customWidth="1"/>
    <col min="501" max="501" width="7.81640625" bestFit="1" customWidth="1"/>
    <col min="502" max="502" width="13.90625" bestFit="1" customWidth="1"/>
    <col min="503" max="503" width="7.81640625" bestFit="1" customWidth="1"/>
    <col min="504" max="504" width="13.90625" bestFit="1" customWidth="1"/>
    <col min="505" max="505" width="8.81640625" bestFit="1" customWidth="1"/>
    <col min="506" max="506" width="14.90625" bestFit="1" customWidth="1"/>
    <col min="507" max="507" width="8.81640625" bestFit="1" customWidth="1"/>
    <col min="508" max="508" width="14.90625" bestFit="1" customWidth="1"/>
    <col min="509" max="509" width="8.81640625" bestFit="1" customWidth="1"/>
    <col min="510" max="510" width="14.90625" bestFit="1" customWidth="1"/>
    <col min="511" max="511" width="8.81640625" bestFit="1" customWidth="1"/>
    <col min="512" max="512" width="14.90625" bestFit="1" customWidth="1"/>
    <col min="513" max="513" width="8.81640625" bestFit="1" customWidth="1"/>
    <col min="514" max="514" width="14.90625" bestFit="1" customWidth="1"/>
    <col min="515" max="515" width="8.81640625" bestFit="1" customWidth="1"/>
    <col min="516" max="516" width="14.90625" bestFit="1" customWidth="1"/>
    <col min="517" max="517" width="8.81640625" bestFit="1" customWidth="1"/>
    <col min="518" max="518" width="14.90625" bestFit="1" customWidth="1"/>
    <col min="519" max="519" width="8.81640625" bestFit="1" customWidth="1"/>
    <col min="520" max="520" width="14.90625" bestFit="1" customWidth="1"/>
    <col min="521" max="521" width="8.81640625" bestFit="1" customWidth="1"/>
    <col min="522" max="522" width="14.90625" bestFit="1" customWidth="1"/>
    <col min="523" max="523" width="8.81640625" bestFit="1" customWidth="1"/>
    <col min="524" max="524" width="14.90625" bestFit="1" customWidth="1"/>
    <col min="525" max="525" width="8.81640625" bestFit="1" customWidth="1"/>
    <col min="526" max="526" width="14.90625" bestFit="1" customWidth="1"/>
    <col min="527" max="527" width="8.81640625" bestFit="1" customWidth="1"/>
    <col min="528" max="528" width="14.90625" bestFit="1" customWidth="1"/>
    <col min="529" max="529" width="8.81640625" bestFit="1" customWidth="1"/>
    <col min="530" max="530" width="14.90625" bestFit="1" customWidth="1"/>
    <col min="531" max="531" width="8.81640625" bestFit="1" customWidth="1"/>
    <col min="532" max="532" width="14.90625" bestFit="1" customWidth="1"/>
    <col min="533" max="533" width="8.81640625" bestFit="1" customWidth="1"/>
    <col min="534" max="534" width="14.90625" bestFit="1" customWidth="1"/>
    <col min="535" max="535" width="8.81640625" bestFit="1" customWidth="1"/>
    <col min="536" max="536" width="14.90625" bestFit="1" customWidth="1"/>
    <col min="537" max="537" width="8.81640625" bestFit="1" customWidth="1"/>
    <col min="538" max="538" width="14.90625" bestFit="1" customWidth="1"/>
    <col min="539" max="539" width="8.81640625" bestFit="1" customWidth="1"/>
    <col min="540" max="540" width="14.90625" bestFit="1" customWidth="1"/>
    <col min="541" max="541" width="8.81640625" bestFit="1" customWidth="1"/>
    <col min="542" max="542" width="14.90625" bestFit="1" customWidth="1"/>
    <col min="543" max="543" width="8.81640625" bestFit="1" customWidth="1"/>
    <col min="544" max="544" width="14.90625" bestFit="1" customWidth="1"/>
    <col min="545" max="545" width="8.81640625" bestFit="1" customWidth="1"/>
    <col min="546" max="546" width="14.90625" bestFit="1" customWidth="1"/>
    <col min="547" max="547" width="8.81640625" bestFit="1" customWidth="1"/>
    <col min="548" max="548" width="14.90625" bestFit="1" customWidth="1"/>
    <col min="549" max="549" width="8.81640625" bestFit="1" customWidth="1"/>
    <col min="550" max="550" width="14.90625" bestFit="1" customWidth="1"/>
    <col min="551" max="551" width="8.81640625" bestFit="1" customWidth="1"/>
    <col min="552" max="552" width="14.90625" bestFit="1" customWidth="1"/>
    <col min="553" max="553" width="8.81640625" bestFit="1" customWidth="1"/>
    <col min="554" max="554" width="14.90625" bestFit="1" customWidth="1"/>
    <col min="555" max="555" width="8.81640625" bestFit="1" customWidth="1"/>
    <col min="556" max="556" width="14.90625" bestFit="1" customWidth="1"/>
    <col min="557" max="557" width="8.81640625" bestFit="1" customWidth="1"/>
    <col min="558" max="558" width="14.90625" bestFit="1" customWidth="1"/>
    <col min="559" max="559" width="8.81640625" bestFit="1" customWidth="1"/>
    <col min="560" max="560" width="14.90625" bestFit="1" customWidth="1"/>
    <col min="561" max="561" width="8.81640625" bestFit="1" customWidth="1"/>
    <col min="562" max="562" width="14.90625" bestFit="1" customWidth="1"/>
    <col min="563" max="563" width="8.81640625" bestFit="1" customWidth="1"/>
    <col min="564" max="564" width="14.90625" bestFit="1" customWidth="1"/>
    <col min="565" max="565" width="8.81640625" bestFit="1" customWidth="1"/>
    <col min="566" max="566" width="14.90625" bestFit="1" customWidth="1"/>
    <col min="567" max="567" width="8.81640625" bestFit="1" customWidth="1"/>
    <col min="568" max="568" width="14.90625" bestFit="1" customWidth="1"/>
    <col min="569" max="569" width="8.81640625" bestFit="1" customWidth="1"/>
    <col min="570" max="570" width="14.90625" bestFit="1" customWidth="1"/>
    <col min="571" max="571" width="8.81640625" bestFit="1" customWidth="1"/>
    <col min="572" max="572" width="14.90625" bestFit="1" customWidth="1"/>
    <col min="573" max="573" width="8.81640625" bestFit="1" customWidth="1"/>
    <col min="574" max="574" width="14.90625" bestFit="1" customWidth="1"/>
    <col min="575" max="575" width="8.81640625" bestFit="1" customWidth="1"/>
    <col min="576" max="576" width="14.90625" bestFit="1" customWidth="1"/>
    <col min="577" max="577" width="8.81640625" bestFit="1" customWidth="1"/>
    <col min="578" max="578" width="14.90625" bestFit="1" customWidth="1"/>
    <col min="579" max="579" width="8.81640625" bestFit="1" customWidth="1"/>
    <col min="580" max="580" width="14.90625" bestFit="1" customWidth="1"/>
    <col min="581" max="581" width="8.81640625" bestFit="1" customWidth="1"/>
    <col min="582" max="582" width="14.90625" bestFit="1" customWidth="1"/>
    <col min="583" max="583" width="8.81640625" bestFit="1" customWidth="1"/>
    <col min="584" max="584" width="14.90625" bestFit="1" customWidth="1"/>
    <col min="585" max="585" width="8.81640625" bestFit="1" customWidth="1"/>
    <col min="586" max="586" width="14.90625" bestFit="1" customWidth="1"/>
    <col min="587" max="587" width="8.81640625" bestFit="1" customWidth="1"/>
    <col min="588" max="588" width="14.90625" bestFit="1" customWidth="1"/>
    <col min="589" max="589" width="8.81640625" bestFit="1" customWidth="1"/>
    <col min="590" max="590" width="14.90625" bestFit="1" customWidth="1"/>
    <col min="591" max="591" width="8.81640625" bestFit="1" customWidth="1"/>
    <col min="592" max="592" width="14.90625" bestFit="1" customWidth="1"/>
    <col min="593" max="593" width="8.81640625" bestFit="1" customWidth="1"/>
    <col min="594" max="594" width="14.90625" bestFit="1" customWidth="1"/>
    <col min="595" max="595" width="8.81640625" bestFit="1" customWidth="1"/>
    <col min="596" max="596" width="14.90625" bestFit="1" customWidth="1"/>
    <col min="597" max="597" width="8.81640625" bestFit="1" customWidth="1"/>
    <col min="598" max="598" width="14.90625" bestFit="1" customWidth="1"/>
    <col min="599" max="599" width="8.81640625" bestFit="1" customWidth="1"/>
    <col min="600" max="600" width="14.90625" bestFit="1" customWidth="1"/>
    <col min="601" max="601" width="8.81640625" bestFit="1" customWidth="1"/>
    <col min="602" max="602" width="14.90625" bestFit="1" customWidth="1"/>
    <col min="603" max="603" width="8.81640625" bestFit="1" customWidth="1"/>
    <col min="604" max="604" width="14.90625" bestFit="1" customWidth="1"/>
    <col min="605" max="605" width="8.81640625" bestFit="1" customWidth="1"/>
    <col min="606" max="606" width="14.90625" bestFit="1" customWidth="1"/>
    <col min="607" max="607" width="8.81640625" bestFit="1" customWidth="1"/>
    <col min="608" max="608" width="14.90625" bestFit="1" customWidth="1"/>
    <col min="609" max="609" width="8.81640625" bestFit="1" customWidth="1"/>
    <col min="610" max="610" width="14.90625" bestFit="1" customWidth="1"/>
    <col min="611" max="611" width="8.81640625" bestFit="1" customWidth="1"/>
    <col min="612" max="612" width="14.90625" bestFit="1" customWidth="1"/>
    <col min="613" max="613" width="8.81640625" bestFit="1" customWidth="1"/>
    <col min="614" max="614" width="14.90625" bestFit="1" customWidth="1"/>
    <col min="615" max="615" width="8.81640625" bestFit="1" customWidth="1"/>
    <col min="616" max="616" width="14.90625" bestFit="1" customWidth="1"/>
    <col min="617" max="617" width="8.81640625" bestFit="1" customWidth="1"/>
    <col min="618" max="618" width="14.90625" bestFit="1" customWidth="1"/>
    <col min="619" max="619" width="8.81640625" bestFit="1" customWidth="1"/>
    <col min="620" max="620" width="14.90625" bestFit="1" customWidth="1"/>
    <col min="621" max="622" width="8.81640625" bestFit="1" customWidth="1"/>
    <col min="623" max="623" width="14.90625" bestFit="1" customWidth="1"/>
    <col min="624" max="624" width="8.81640625" bestFit="1" customWidth="1"/>
    <col min="625" max="625" width="14.90625" bestFit="1" customWidth="1"/>
    <col min="626" max="626" width="8.81640625" bestFit="1" customWidth="1"/>
    <col min="627" max="627" width="14.90625" bestFit="1" customWidth="1"/>
    <col min="628" max="628" width="8.81640625" bestFit="1" customWidth="1"/>
    <col min="629" max="629" width="14.90625" bestFit="1" customWidth="1"/>
    <col min="630" max="630" width="8.81640625" bestFit="1" customWidth="1"/>
    <col min="631" max="631" width="14.90625" bestFit="1" customWidth="1"/>
    <col min="632" max="632" width="8.81640625" bestFit="1" customWidth="1"/>
    <col min="633" max="633" width="14.90625" bestFit="1" customWidth="1"/>
    <col min="634" max="634" width="8.81640625" bestFit="1" customWidth="1"/>
    <col min="635" max="635" width="14.90625" bestFit="1" customWidth="1"/>
    <col min="636" max="636" width="8.81640625" bestFit="1" customWidth="1"/>
    <col min="637" max="637" width="14.90625" bestFit="1" customWidth="1"/>
    <col min="638" max="638" width="8.81640625" bestFit="1" customWidth="1"/>
    <col min="639" max="639" width="14.90625" bestFit="1" customWidth="1"/>
    <col min="640" max="640" width="8.81640625" bestFit="1" customWidth="1"/>
    <col min="641" max="641" width="14.90625" bestFit="1" customWidth="1"/>
    <col min="642" max="642" width="8.81640625" bestFit="1" customWidth="1"/>
    <col min="643" max="643" width="14.90625" bestFit="1" customWidth="1"/>
    <col min="644" max="644" width="8.81640625" bestFit="1" customWidth="1"/>
    <col min="645" max="645" width="14.90625" bestFit="1" customWidth="1"/>
    <col min="646" max="646" width="8.81640625" bestFit="1" customWidth="1"/>
    <col min="647" max="647" width="14.90625" bestFit="1" customWidth="1"/>
    <col min="648" max="648" width="8.81640625" bestFit="1" customWidth="1"/>
    <col min="649" max="649" width="14.90625" bestFit="1" customWidth="1"/>
    <col min="650" max="650" width="8.81640625" bestFit="1" customWidth="1"/>
    <col min="651" max="651" width="14.90625" bestFit="1" customWidth="1"/>
    <col min="652" max="652" width="8.81640625" bestFit="1" customWidth="1"/>
    <col min="653" max="653" width="14.90625" bestFit="1" customWidth="1"/>
    <col min="654" max="654" width="8.81640625" bestFit="1" customWidth="1"/>
    <col min="655" max="655" width="14.90625" bestFit="1" customWidth="1"/>
    <col min="656" max="656" width="8.81640625" bestFit="1" customWidth="1"/>
    <col min="657" max="657" width="14.90625" bestFit="1" customWidth="1"/>
    <col min="658" max="658" width="8.81640625" bestFit="1" customWidth="1"/>
    <col min="659" max="659" width="14.90625" bestFit="1" customWidth="1"/>
    <col min="660" max="660" width="8.81640625" bestFit="1" customWidth="1"/>
    <col min="661" max="661" width="14.90625" bestFit="1" customWidth="1"/>
    <col min="662" max="662" width="8.81640625" bestFit="1" customWidth="1"/>
    <col min="663" max="663" width="14.90625" bestFit="1" customWidth="1"/>
    <col min="664" max="664" width="8.81640625" bestFit="1" customWidth="1"/>
    <col min="665" max="665" width="14.90625" bestFit="1" customWidth="1"/>
    <col min="666" max="666" width="8.81640625" bestFit="1" customWidth="1"/>
    <col min="667" max="667" width="14.90625" bestFit="1" customWidth="1"/>
    <col min="668" max="668" width="8.81640625" bestFit="1" customWidth="1"/>
    <col min="669" max="669" width="14.90625" bestFit="1" customWidth="1"/>
    <col min="670" max="670" width="8.81640625" bestFit="1" customWidth="1"/>
    <col min="671" max="671" width="14.90625" bestFit="1" customWidth="1"/>
    <col min="672" max="672" width="8.81640625" bestFit="1" customWidth="1"/>
    <col min="673" max="673" width="14.90625" bestFit="1" customWidth="1"/>
    <col min="674" max="674" width="8.81640625" bestFit="1" customWidth="1"/>
    <col min="675" max="675" width="14.90625" bestFit="1" customWidth="1"/>
    <col min="676" max="676" width="8.81640625" bestFit="1" customWidth="1"/>
    <col min="677" max="677" width="14.90625" bestFit="1" customWidth="1"/>
    <col min="678" max="678" width="8.81640625" bestFit="1" customWidth="1"/>
    <col min="679" max="679" width="14.90625" bestFit="1" customWidth="1"/>
    <col min="680" max="680" width="8.81640625" bestFit="1" customWidth="1"/>
    <col min="681" max="681" width="14.90625" bestFit="1" customWidth="1"/>
    <col min="682" max="682" width="8.81640625" bestFit="1" customWidth="1"/>
    <col min="683" max="683" width="14.90625" bestFit="1" customWidth="1"/>
    <col min="684" max="684" width="8.81640625" bestFit="1" customWidth="1"/>
    <col min="685" max="685" width="14.90625" bestFit="1" customWidth="1"/>
    <col min="686" max="686" width="8.81640625" bestFit="1" customWidth="1"/>
    <col min="687" max="687" width="14.90625" bestFit="1" customWidth="1"/>
    <col min="688" max="688" width="8.81640625" bestFit="1" customWidth="1"/>
    <col min="689" max="689" width="14.90625" bestFit="1" customWidth="1"/>
    <col min="690" max="690" width="8.81640625" bestFit="1" customWidth="1"/>
    <col min="691" max="691" width="14.90625" bestFit="1" customWidth="1"/>
    <col min="692" max="692" width="8.81640625" bestFit="1" customWidth="1"/>
    <col min="693" max="693" width="14.90625" bestFit="1" customWidth="1"/>
    <col min="694" max="694" width="8.81640625" bestFit="1" customWidth="1"/>
    <col min="695" max="695" width="14.90625" bestFit="1" customWidth="1"/>
    <col min="696" max="696" width="8.81640625" bestFit="1" customWidth="1"/>
    <col min="697" max="697" width="14.90625" bestFit="1" customWidth="1"/>
    <col min="698" max="698" width="8.81640625" bestFit="1" customWidth="1"/>
    <col min="699" max="699" width="14.90625" bestFit="1" customWidth="1"/>
    <col min="700" max="700" width="8.81640625" bestFit="1" customWidth="1"/>
    <col min="701" max="701" width="14.90625" bestFit="1" customWidth="1"/>
    <col min="702" max="702" width="8.81640625" bestFit="1" customWidth="1"/>
    <col min="703" max="703" width="14.90625" bestFit="1" customWidth="1"/>
    <col min="704" max="704" width="8.81640625" bestFit="1" customWidth="1"/>
    <col min="705" max="705" width="14.90625" bestFit="1" customWidth="1"/>
    <col min="706" max="706" width="8.81640625" bestFit="1" customWidth="1"/>
    <col min="707" max="707" width="14.90625" bestFit="1" customWidth="1"/>
    <col min="708" max="708" width="8.81640625" bestFit="1" customWidth="1"/>
    <col min="709" max="709" width="14.90625" bestFit="1" customWidth="1"/>
    <col min="710" max="710" width="8.81640625" bestFit="1" customWidth="1"/>
    <col min="711" max="711" width="14.90625" bestFit="1" customWidth="1"/>
    <col min="712" max="712" width="8.81640625" bestFit="1" customWidth="1"/>
    <col min="713" max="713" width="14.90625" bestFit="1" customWidth="1"/>
    <col min="714" max="714" width="8.81640625" bestFit="1" customWidth="1"/>
    <col min="715" max="715" width="14.90625" bestFit="1" customWidth="1"/>
    <col min="716" max="716" width="8.81640625" bestFit="1" customWidth="1"/>
    <col min="717" max="717" width="14.90625" bestFit="1" customWidth="1"/>
    <col min="718" max="718" width="8.81640625" bestFit="1" customWidth="1"/>
    <col min="719" max="719" width="14.90625" bestFit="1" customWidth="1"/>
    <col min="720" max="720" width="8.81640625" bestFit="1" customWidth="1"/>
    <col min="721" max="721" width="14.90625" bestFit="1" customWidth="1"/>
    <col min="722" max="722" width="8.81640625" bestFit="1" customWidth="1"/>
    <col min="723" max="723" width="14.90625" bestFit="1" customWidth="1"/>
    <col min="724" max="724" width="8.81640625" bestFit="1" customWidth="1"/>
    <col min="725" max="725" width="14.90625" bestFit="1" customWidth="1"/>
    <col min="726" max="726" width="8.81640625" bestFit="1" customWidth="1"/>
    <col min="727" max="727" width="14.90625" bestFit="1" customWidth="1"/>
    <col min="728" max="728" width="8.81640625" bestFit="1" customWidth="1"/>
    <col min="729" max="729" width="14.90625" bestFit="1" customWidth="1"/>
    <col min="730" max="730" width="8.81640625" bestFit="1" customWidth="1"/>
    <col min="731" max="731" width="14.90625" bestFit="1" customWidth="1"/>
    <col min="732" max="732" width="8.81640625" bestFit="1" customWidth="1"/>
    <col min="733" max="733" width="14.90625" bestFit="1" customWidth="1"/>
    <col min="734" max="734" width="8.81640625" bestFit="1" customWidth="1"/>
    <col min="735" max="735" width="14.90625" bestFit="1" customWidth="1"/>
    <col min="736" max="736" width="8.81640625" bestFit="1" customWidth="1"/>
    <col min="737" max="737" width="14.90625" bestFit="1" customWidth="1"/>
    <col min="738" max="738" width="8.81640625" bestFit="1" customWidth="1"/>
    <col min="739" max="739" width="14.90625" bestFit="1" customWidth="1"/>
    <col min="740" max="740" width="8.81640625" bestFit="1" customWidth="1"/>
    <col min="741" max="741" width="14.90625" bestFit="1" customWidth="1"/>
    <col min="742" max="742" width="8.81640625" bestFit="1" customWidth="1"/>
    <col min="743" max="743" width="14.90625" bestFit="1" customWidth="1"/>
    <col min="744" max="744" width="8.81640625" bestFit="1" customWidth="1"/>
    <col min="745" max="745" width="14.90625" bestFit="1" customWidth="1"/>
    <col min="746" max="746" width="8.81640625" bestFit="1" customWidth="1"/>
    <col min="747" max="747" width="14.90625" bestFit="1" customWidth="1"/>
    <col min="748" max="748" width="8.81640625" bestFit="1" customWidth="1"/>
    <col min="749" max="749" width="14.90625" bestFit="1" customWidth="1"/>
    <col min="750" max="750" width="8.81640625" bestFit="1" customWidth="1"/>
    <col min="751" max="751" width="14.90625" bestFit="1" customWidth="1"/>
    <col min="752" max="752" width="8.81640625" bestFit="1" customWidth="1"/>
    <col min="753" max="753" width="14.90625" bestFit="1" customWidth="1"/>
    <col min="754" max="754" width="8.81640625" bestFit="1" customWidth="1"/>
    <col min="755" max="755" width="14.90625" bestFit="1" customWidth="1"/>
    <col min="756" max="756" width="8.81640625" bestFit="1" customWidth="1"/>
    <col min="757" max="757" width="14.90625" bestFit="1" customWidth="1"/>
    <col min="758" max="758" width="8.81640625" bestFit="1" customWidth="1"/>
    <col min="759" max="759" width="14.90625" bestFit="1" customWidth="1"/>
    <col min="760" max="760" width="8.81640625" bestFit="1" customWidth="1"/>
    <col min="761" max="761" width="14.90625" bestFit="1" customWidth="1"/>
    <col min="762" max="762" width="8.81640625" bestFit="1" customWidth="1"/>
    <col min="763" max="763" width="14.90625" bestFit="1" customWidth="1"/>
    <col min="764" max="764" width="8.81640625" bestFit="1" customWidth="1"/>
    <col min="765" max="765" width="14.90625" bestFit="1" customWidth="1"/>
    <col min="766" max="766" width="8.81640625" bestFit="1" customWidth="1"/>
    <col min="767" max="767" width="14.90625" bestFit="1" customWidth="1"/>
    <col min="768" max="768" width="8.81640625" bestFit="1" customWidth="1"/>
    <col min="769" max="769" width="14.90625" bestFit="1" customWidth="1"/>
    <col min="770" max="770" width="8.81640625" bestFit="1" customWidth="1"/>
    <col min="771" max="771" width="14.90625" bestFit="1" customWidth="1"/>
    <col min="772" max="772" width="8.81640625" bestFit="1" customWidth="1"/>
    <col min="773" max="773" width="14.90625" bestFit="1" customWidth="1"/>
    <col min="774" max="774" width="8.81640625" bestFit="1" customWidth="1"/>
    <col min="775" max="775" width="14.90625" bestFit="1" customWidth="1"/>
    <col min="776" max="776" width="8.81640625" bestFit="1" customWidth="1"/>
    <col min="777" max="777" width="14.90625" bestFit="1" customWidth="1"/>
    <col min="778" max="778" width="8.81640625" bestFit="1" customWidth="1"/>
    <col min="779" max="779" width="14.90625" bestFit="1" customWidth="1"/>
    <col min="780" max="780" width="8.81640625" bestFit="1" customWidth="1"/>
    <col min="781" max="781" width="14.90625" bestFit="1" customWidth="1"/>
    <col min="782" max="782" width="8.81640625" bestFit="1" customWidth="1"/>
    <col min="783" max="783" width="14.90625" bestFit="1" customWidth="1"/>
    <col min="784" max="784" width="8.81640625" bestFit="1" customWidth="1"/>
    <col min="785" max="785" width="14.90625" bestFit="1" customWidth="1"/>
    <col min="786" max="786" width="8.81640625" bestFit="1" customWidth="1"/>
    <col min="787" max="787" width="14.90625" bestFit="1" customWidth="1"/>
    <col min="788" max="788" width="8.81640625" bestFit="1" customWidth="1"/>
    <col min="789" max="789" width="14.90625" bestFit="1" customWidth="1"/>
    <col min="790" max="790" width="8.81640625" bestFit="1" customWidth="1"/>
    <col min="791" max="791" width="14.90625" bestFit="1" customWidth="1"/>
    <col min="792" max="792" width="8.81640625" bestFit="1" customWidth="1"/>
    <col min="793" max="793" width="14.90625" bestFit="1" customWidth="1"/>
    <col min="794" max="794" width="8.81640625" bestFit="1" customWidth="1"/>
    <col min="795" max="795" width="14.90625" bestFit="1" customWidth="1"/>
    <col min="796" max="796" width="8.81640625" bestFit="1" customWidth="1"/>
    <col min="797" max="797" width="14.90625" bestFit="1" customWidth="1"/>
    <col min="798" max="798" width="8.81640625" bestFit="1" customWidth="1"/>
    <col min="799" max="799" width="14.90625" bestFit="1" customWidth="1"/>
    <col min="800" max="800" width="8.81640625" bestFit="1" customWidth="1"/>
    <col min="801" max="801" width="14.90625" bestFit="1" customWidth="1"/>
    <col min="802" max="802" width="8.81640625" bestFit="1" customWidth="1"/>
    <col min="803" max="803" width="14.90625" bestFit="1" customWidth="1"/>
    <col min="804" max="804" width="8.81640625" bestFit="1" customWidth="1"/>
    <col min="805" max="805" width="14.90625" bestFit="1" customWidth="1"/>
    <col min="806" max="806" width="8.81640625" bestFit="1" customWidth="1"/>
    <col min="807" max="807" width="14.90625" bestFit="1" customWidth="1"/>
    <col min="808" max="808" width="8.81640625" bestFit="1" customWidth="1"/>
    <col min="809" max="809" width="14.90625" bestFit="1" customWidth="1"/>
    <col min="810" max="810" width="8.81640625" bestFit="1" customWidth="1"/>
    <col min="811" max="811" width="14.90625" bestFit="1" customWidth="1"/>
    <col min="812" max="812" width="8.81640625" bestFit="1" customWidth="1"/>
    <col min="813" max="813" width="14.90625" bestFit="1" customWidth="1"/>
    <col min="814" max="814" width="8.81640625" bestFit="1" customWidth="1"/>
    <col min="815" max="815" width="14.90625" bestFit="1" customWidth="1"/>
    <col min="816" max="816" width="8.81640625" bestFit="1" customWidth="1"/>
    <col min="817" max="817" width="14.90625" bestFit="1" customWidth="1"/>
    <col min="818" max="818" width="8.81640625" bestFit="1" customWidth="1"/>
    <col min="819" max="819" width="14.90625" bestFit="1" customWidth="1"/>
    <col min="820" max="820" width="8.81640625" bestFit="1" customWidth="1"/>
    <col min="821" max="821" width="14.90625" bestFit="1" customWidth="1"/>
    <col min="822" max="822" width="8.81640625" bestFit="1" customWidth="1"/>
    <col min="823" max="823" width="14.90625" bestFit="1" customWidth="1"/>
    <col min="824" max="824" width="8.81640625" bestFit="1" customWidth="1"/>
    <col min="825" max="825" width="14.90625" bestFit="1" customWidth="1"/>
    <col min="826" max="826" width="8.81640625" bestFit="1" customWidth="1"/>
    <col min="827" max="827" width="14.90625" bestFit="1" customWidth="1"/>
    <col min="828" max="828" width="8.81640625" bestFit="1" customWidth="1"/>
    <col min="829" max="829" width="14.90625" bestFit="1" customWidth="1"/>
    <col min="830" max="830" width="8.81640625" bestFit="1" customWidth="1"/>
    <col min="831" max="831" width="14.90625" bestFit="1" customWidth="1"/>
    <col min="832" max="832" width="8.81640625" bestFit="1" customWidth="1"/>
    <col min="833" max="833" width="14.90625" bestFit="1" customWidth="1"/>
    <col min="834" max="834" width="8.81640625" bestFit="1" customWidth="1"/>
    <col min="835" max="835" width="14.90625" bestFit="1" customWidth="1"/>
    <col min="836" max="837" width="8.81640625" bestFit="1" customWidth="1"/>
    <col min="838" max="838" width="14.90625" bestFit="1" customWidth="1"/>
    <col min="839" max="839" width="8.81640625" bestFit="1" customWidth="1"/>
    <col min="840" max="840" width="14.90625" bestFit="1" customWidth="1"/>
    <col min="841" max="841" width="8.81640625" bestFit="1" customWidth="1"/>
    <col min="842" max="842" width="14.90625" bestFit="1" customWidth="1"/>
    <col min="843" max="843" width="8.81640625" bestFit="1" customWidth="1"/>
    <col min="844" max="844" width="14.90625" bestFit="1" customWidth="1"/>
    <col min="845" max="845" width="8.81640625" bestFit="1" customWidth="1"/>
    <col min="846" max="846" width="14.90625" bestFit="1" customWidth="1"/>
    <col min="847" max="847" width="8.81640625" bestFit="1" customWidth="1"/>
    <col min="848" max="848" width="14.90625" bestFit="1" customWidth="1"/>
    <col min="849" max="849" width="8.81640625" bestFit="1" customWidth="1"/>
    <col min="850" max="850" width="14.90625" bestFit="1" customWidth="1"/>
    <col min="851" max="851" width="8.81640625" bestFit="1" customWidth="1"/>
    <col min="852" max="852" width="14.90625" bestFit="1" customWidth="1"/>
    <col min="853" max="853" width="8.81640625" bestFit="1" customWidth="1"/>
    <col min="854" max="854" width="14.90625" bestFit="1" customWidth="1"/>
    <col min="855" max="855" width="8.81640625" bestFit="1" customWidth="1"/>
    <col min="856" max="856" width="14.90625" bestFit="1" customWidth="1"/>
    <col min="857" max="857" width="8.81640625" bestFit="1" customWidth="1"/>
    <col min="858" max="858" width="14.90625" bestFit="1" customWidth="1"/>
    <col min="859" max="859" width="8.81640625" bestFit="1" customWidth="1"/>
    <col min="860" max="860" width="14.90625" bestFit="1" customWidth="1"/>
    <col min="861" max="861" width="8.81640625" bestFit="1" customWidth="1"/>
    <col min="862" max="862" width="14.90625" bestFit="1" customWidth="1"/>
    <col min="863" max="863" width="8.81640625" bestFit="1" customWidth="1"/>
    <col min="864" max="864" width="14.90625" bestFit="1" customWidth="1"/>
    <col min="865" max="865" width="8.81640625" bestFit="1" customWidth="1"/>
    <col min="866" max="866" width="14.90625" bestFit="1" customWidth="1"/>
    <col min="867" max="867" width="8.81640625" bestFit="1" customWidth="1"/>
    <col min="868" max="868" width="14.90625" bestFit="1" customWidth="1"/>
    <col min="869" max="869" width="8.81640625" bestFit="1" customWidth="1"/>
    <col min="870" max="870" width="14.90625" bestFit="1" customWidth="1"/>
    <col min="871" max="871" width="8.81640625" bestFit="1" customWidth="1"/>
    <col min="872" max="872" width="14.90625" bestFit="1" customWidth="1"/>
    <col min="873" max="874" width="8.81640625" bestFit="1" customWidth="1"/>
    <col min="875" max="875" width="14.90625" bestFit="1" customWidth="1"/>
    <col min="876" max="876" width="8.81640625" bestFit="1" customWidth="1"/>
    <col min="877" max="877" width="14.90625" bestFit="1" customWidth="1"/>
    <col min="878" max="878" width="8.81640625" bestFit="1" customWidth="1"/>
    <col min="879" max="879" width="14.90625" bestFit="1" customWidth="1"/>
    <col min="880" max="880" width="8.81640625" bestFit="1" customWidth="1"/>
    <col min="881" max="881" width="14.90625" bestFit="1" customWidth="1"/>
    <col min="882" max="882" width="8.81640625" bestFit="1" customWidth="1"/>
    <col min="883" max="883" width="14.90625" bestFit="1" customWidth="1"/>
    <col min="884" max="884" width="8.81640625" bestFit="1" customWidth="1"/>
    <col min="885" max="885" width="14.90625" bestFit="1" customWidth="1"/>
    <col min="886" max="886" width="8.81640625" bestFit="1" customWidth="1"/>
    <col min="887" max="887" width="14.90625" bestFit="1" customWidth="1"/>
    <col min="888" max="888" width="8.81640625" bestFit="1" customWidth="1"/>
    <col min="889" max="889" width="14.90625" bestFit="1" customWidth="1"/>
    <col min="890" max="890" width="8.81640625" bestFit="1" customWidth="1"/>
    <col min="891" max="891" width="14.90625" bestFit="1" customWidth="1"/>
    <col min="892" max="892" width="8.81640625" bestFit="1" customWidth="1"/>
    <col min="893" max="893" width="14.90625" bestFit="1" customWidth="1"/>
    <col min="894" max="895" width="8.81640625" bestFit="1" customWidth="1"/>
    <col min="896" max="896" width="14.90625" bestFit="1" customWidth="1"/>
    <col min="897" max="897" width="8.81640625" bestFit="1" customWidth="1"/>
    <col min="898" max="898" width="14.90625" bestFit="1" customWidth="1"/>
    <col min="899" max="899" width="8.81640625" bestFit="1" customWidth="1"/>
    <col min="900" max="900" width="14.90625" bestFit="1" customWidth="1"/>
    <col min="901" max="901" width="8.81640625" bestFit="1" customWidth="1"/>
    <col min="902" max="902" width="14.90625" bestFit="1" customWidth="1"/>
    <col min="903" max="903" width="8.81640625" bestFit="1" customWidth="1"/>
    <col min="904" max="904" width="14.90625" bestFit="1" customWidth="1"/>
    <col min="905" max="906" width="8.81640625" bestFit="1" customWidth="1"/>
    <col min="907" max="907" width="14.90625" bestFit="1" customWidth="1"/>
    <col min="908" max="908" width="8.81640625" bestFit="1" customWidth="1"/>
    <col min="909" max="909" width="14.90625" bestFit="1" customWidth="1"/>
    <col min="910" max="910" width="8.81640625" bestFit="1" customWidth="1"/>
    <col min="911" max="911" width="14.90625" bestFit="1" customWidth="1"/>
    <col min="912" max="912" width="8.81640625" bestFit="1" customWidth="1"/>
    <col min="913" max="913" width="14.90625" bestFit="1" customWidth="1"/>
    <col min="914" max="914" width="8.81640625" bestFit="1" customWidth="1"/>
    <col min="915" max="915" width="14.90625" bestFit="1" customWidth="1"/>
    <col min="916" max="916" width="8.81640625" bestFit="1" customWidth="1"/>
    <col min="917" max="917" width="14.90625" bestFit="1" customWidth="1"/>
    <col min="918" max="918" width="8.81640625" bestFit="1" customWidth="1"/>
    <col min="919" max="919" width="14.90625" bestFit="1" customWidth="1"/>
    <col min="920" max="920" width="8.81640625" bestFit="1" customWidth="1"/>
    <col min="921" max="921" width="14.90625" bestFit="1" customWidth="1"/>
    <col min="922" max="922" width="8.81640625" bestFit="1" customWidth="1"/>
    <col min="923" max="923" width="14.90625" bestFit="1" customWidth="1"/>
    <col min="924" max="924" width="8.81640625" bestFit="1" customWidth="1"/>
    <col min="925" max="925" width="14.90625" bestFit="1" customWidth="1"/>
    <col min="926" max="926" width="8.81640625" bestFit="1" customWidth="1"/>
    <col min="927" max="927" width="14.90625" bestFit="1" customWidth="1"/>
    <col min="928" max="928" width="8.81640625" bestFit="1" customWidth="1"/>
    <col min="929" max="929" width="14.90625" bestFit="1" customWidth="1"/>
    <col min="930" max="930" width="8.81640625" bestFit="1" customWidth="1"/>
    <col min="931" max="931" width="14.90625" bestFit="1" customWidth="1"/>
    <col min="932" max="932" width="8.81640625" bestFit="1" customWidth="1"/>
    <col min="933" max="933" width="14.90625" bestFit="1" customWidth="1"/>
    <col min="934" max="934" width="8.81640625" bestFit="1" customWidth="1"/>
    <col min="935" max="935" width="14.90625" bestFit="1" customWidth="1"/>
    <col min="936" max="936" width="8.81640625" bestFit="1" customWidth="1"/>
    <col min="937" max="937" width="14.90625" bestFit="1" customWidth="1"/>
    <col min="938" max="938" width="8.81640625" bestFit="1" customWidth="1"/>
    <col min="939" max="939" width="14.90625" bestFit="1" customWidth="1"/>
    <col min="940" max="940" width="8.81640625" bestFit="1" customWidth="1"/>
    <col min="941" max="941" width="14.90625" bestFit="1" customWidth="1"/>
    <col min="942" max="942" width="8.81640625" bestFit="1" customWidth="1"/>
    <col min="943" max="943" width="14.90625" bestFit="1" customWidth="1"/>
    <col min="944" max="944" width="8.81640625" bestFit="1" customWidth="1"/>
    <col min="945" max="945" width="14.90625" bestFit="1" customWidth="1"/>
    <col min="946" max="946" width="8.81640625" bestFit="1" customWidth="1"/>
    <col min="947" max="947" width="14.90625" bestFit="1" customWidth="1"/>
    <col min="948" max="948" width="8.81640625" bestFit="1" customWidth="1"/>
    <col min="949" max="949" width="14.90625" bestFit="1" customWidth="1"/>
    <col min="950" max="950" width="8.81640625" bestFit="1" customWidth="1"/>
    <col min="951" max="951" width="14.90625" bestFit="1" customWidth="1"/>
    <col min="952" max="952" width="8.81640625" bestFit="1" customWidth="1"/>
    <col min="953" max="953" width="14.90625" bestFit="1" customWidth="1"/>
    <col min="954" max="954" width="8.81640625" bestFit="1" customWidth="1"/>
    <col min="955" max="955" width="14.90625" bestFit="1" customWidth="1"/>
    <col min="956" max="956" width="8.81640625" bestFit="1" customWidth="1"/>
    <col min="957" max="957" width="14.90625" bestFit="1" customWidth="1"/>
    <col min="958" max="958" width="8.81640625" bestFit="1" customWidth="1"/>
    <col min="959" max="959" width="14.90625" bestFit="1" customWidth="1"/>
    <col min="960" max="960" width="8.81640625" bestFit="1" customWidth="1"/>
    <col min="961" max="961" width="14.90625" bestFit="1" customWidth="1"/>
    <col min="962" max="962" width="8.81640625" bestFit="1" customWidth="1"/>
    <col min="963" max="963" width="14.90625" bestFit="1" customWidth="1"/>
    <col min="964" max="964" width="8.81640625" bestFit="1" customWidth="1"/>
    <col min="965" max="965" width="14.90625" bestFit="1" customWidth="1"/>
    <col min="966" max="966" width="8.81640625" bestFit="1" customWidth="1"/>
    <col min="967" max="967" width="14.90625" bestFit="1" customWidth="1"/>
    <col min="968" max="968" width="8.81640625" bestFit="1" customWidth="1"/>
    <col min="969" max="969" width="14.90625" bestFit="1" customWidth="1"/>
    <col min="970" max="970" width="8.81640625" bestFit="1" customWidth="1"/>
    <col min="971" max="971" width="14.90625" bestFit="1" customWidth="1"/>
    <col min="972" max="972" width="8.81640625" bestFit="1" customWidth="1"/>
    <col min="973" max="973" width="14.90625" bestFit="1" customWidth="1"/>
    <col min="974" max="974" width="8.81640625" bestFit="1" customWidth="1"/>
    <col min="975" max="975" width="14.90625" bestFit="1" customWidth="1"/>
    <col min="976" max="976" width="8.81640625" bestFit="1" customWidth="1"/>
    <col min="977" max="977" width="14.90625" bestFit="1" customWidth="1"/>
    <col min="978" max="978" width="8.81640625" bestFit="1" customWidth="1"/>
    <col min="979" max="979" width="14.90625" bestFit="1" customWidth="1"/>
    <col min="980" max="980" width="8.81640625" bestFit="1" customWidth="1"/>
    <col min="981" max="981" width="14.90625" bestFit="1" customWidth="1"/>
    <col min="982" max="982" width="8.81640625" bestFit="1" customWidth="1"/>
    <col min="983" max="983" width="14.90625" bestFit="1" customWidth="1"/>
    <col min="984" max="984" width="8.81640625" bestFit="1" customWidth="1"/>
    <col min="985" max="985" width="14.90625" bestFit="1" customWidth="1"/>
    <col min="986" max="986" width="8.81640625" bestFit="1" customWidth="1"/>
    <col min="987" max="987" width="14.90625" bestFit="1" customWidth="1"/>
    <col min="988" max="988" width="8.81640625" bestFit="1" customWidth="1"/>
    <col min="989" max="989" width="14.90625" bestFit="1" customWidth="1"/>
    <col min="990" max="990" width="8.81640625" bestFit="1" customWidth="1"/>
    <col min="991" max="991" width="14.90625" bestFit="1" customWidth="1"/>
    <col min="992" max="992" width="8.81640625" bestFit="1" customWidth="1"/>
    <col min="993" max="993" width="14.90625" bestFit="1" customWidth="1"/>
    <col min="994" max="994" width="8.81640625" bestFit="1" customWidth="1"/>
    <col min="995" max="995" width="14.90625" bestFit="1" customWidth="1"/>
    <col min="996" max="996" width="8.81640625" bestFit="1" customWidth="1"/>
    <col min="997" max="997" width="14.90625" bestFit="1" customWidth="1"/>
    <col min="998" max="998" width="8.81640625" bestFit="1" customWidth="1"/>
    <col min="999" max="999" width="14.90625" bestFit="1" customWidth="1"/>
    <col min="1000" max="1000" width="8.81640625" bestFit="1" customWidth="1"/>
    <col min="1001" max="1001" width="14.90625" bestFit="1" customWidth="1"/>
    <col min="1002" max="1002" width="8.81640625" bestFit="1" customWidth="1"/>
    <col min="1003" max="1003" width="14.90625" bestFit="1" customWidth="1"/>
    <col min="1004" max="1004" width="8.81640625" bestFit="1" customWidth="1"/>
    <col min="1005" max="1005" width="14.90625" bestFit="1" customWidth="1"/>
    <col min="1006" max="1006" width="8.81640625" bestFit="1" customWidth="1"/>
    <col min="1007" max="1007" width="14.90625" bestFit="1" customWidth="1"/>
    <col min="1008" max="1008" width="8.81640625" bestFit="1" customWidth="1"/>
    <col min="1009" max="1009" width="14.90625" bestFit="1" customWidth="1"/>
    <col min="1010" max="1010" width="8.81640625" bestFit="1" customWidth="1"/>
    <col min="1011" max="1011" width="14.90625" bestFit="1" customWidth="1"/>
    <col min="1012" max="1012" width="8.81640625" bestFit="1" customWidth="1"/>
    <col min="1013" max="1013" width="14.90625" bestFit="1" customWidth="1"/>
    <col min="1014" max="1014" width="8.81640625" bestFit="1" customWidth="1"/>
    <col min="1015" max="1015" width="14.90625" bestFit="1" customWidth="1"/>
    <col min="1016" max="1016" width="8.81640625" bestFit="1" customWidth="1"/>
    <col min="1017" max="1017" width="14.90625" bestFit="1" customWidth="1"/>
    <col min="1018" max="1018" width="8.81640625" bestFit="1" customWidth="1"/>
    <col min="1019" max="1019" width="14.90625" bestFit="1" customWidth="1"/>
    <col min="1020" max="1020" width="8.81640625" bestFit="1" customWidth="1"/>
    <col min="1021" max="1021" width="14.90625" bestFit="1" customWidth="1"/>
    <col min="1022" max="1022" width="8.81640625" bestFit="1" customWidth="1"/>
    <col min="1023" max="1023" width="14.90625" bestFit="1" customWidth="1"/>
    <col min="1024" max="1024" width="8.81640625" bestFit="1" customWidth="1"/>
    <col min="1025" max="1025" width="14.90625" bestFit="1" customWidth="1"/>
    <col min="1026" max="1026" width="8.81640625" bestFit="1" customWidth="1"/>
    <col min="1027" max="1027" width="14.90625" bestFit="1" customWidth="1"/>
    <col min="1028" max="1028" width="8.81640625" bestFit="1" customWidth="1"/>
    <col min="1029" max="1029" width="14.90625" bestFit="1" customWidth="1"/>
    <col min="1030" max="1030" width="8.81640625" bestFit="1" customWidth="1"/>
    <col min="1031" max="1031" width="14.90625" bestFit="1" customWidth="1"/>
    <col min="1032" max="1032" width="8.81640625" bestFit="1" customWidth="1"/>
    <col min="1033" max="1033" width="14.90625" bestFit="1" customWidth="1"/>
    <col min="1034" max="1034" width="8.81640625" bestFit="1" customWidth="1"/>
    <col min="1035" max="1035" width="14.90625" bestFit="1" customWidth="1"/>
    <col min="1036" max="1036" width="8.81640625" bestFit="1" customWidth="1"/>
    <col min="1037" max="1037" width="14.90625" bestFit="1" customWidth="1"/>
    <col min="1038" max="1038" width="8.81640625" bestFit="1" customWidth="1"/>
    <col min="1039" max="1039" width="14.90625" bestFit="1" customWidth="1"/>
    <col min="1040" max="1040" width="8.81640625" bestFit="1" customWidth="1"/>
    <col min="1041" max="1041" width="14.90625" bestFit="1" customWidth="1"/>
    <col min="1042" max="1042" width="8.81640625" bestFit="1" customWidth="1"/>
    <col min="1043" max="1043" width="14.90625" bestFit="1" customWidth="1"/>
    <col min="1044" max="1044" width="8.81640625" bestFit="1" customWidth="1"/>
    <col min="1045" max="1045" width="14.90625" bestFit="1" customWidth="1"/>
    <col min="1046" max="1046" width="8.81640625" bestFit="1" customWidth="1"/>
    <col min="1047" max="1047" width="14.90625" bestFit="1" customWidth="1"/>
    <col min="1048" max="1048" width="8.81640625" bestFit="1" customWidth="1"/>
    <col min="1049" max="1049" width="14.90625" bestFit="1" customWidth="1"/>
    <col min="1050" max="1050" width="8.81640625" bestFit="1" customWidth="1"/>
    <col min="1051" max="1051" width="14.90625" bestFit="1" customWidth="1"/>
    <col min="1052" max="1052" width="8.81640625" bestFit="1" customWidth="1"/>
    <col min="1053" max="1053" width="14.90625" bestFit="1" customWidth="1"/>
    <col min="1054" max="1054" width="8.81640625" bestFit="1" customWidth="1"/>
    <col min="1055" max="1055" width="14.90625" bestFit="1" customWidth="1"/>
    <col min="1056" max="1056" width="8.81640625" bestFit="1" customWidth="1"/>
    <col min="1057" max="1057" width="14.90625" bestFit="1" customWidth="1"/>
    <col min="1058" max="1058" width="8.81640625" bestFit="1" customWidth="1"/>
    <col min="1059" max="1059" width="14.90625" bestFit="1" customWidth="1"/>
    <col min="1060" max="1060" width="8.81640625" bestFit="1" customWidth="1"/>
    <col min="1061" max="1061" width="14.90625" bestFit="1" customWidth="1"/>
    <col min="1062" max="1062" width="8.81640625" bestFit="1" customWidth="1"/>
    <col min="1063" max="1063" width="14.90625" bestFit="1" customWidth="1"/>
    <col min="1064" max="1064" width="8.81640625" bestFit="1" customWidth="1"/>
    <col min="1065" max="1065" width="14.90625" bestFit="1" customWidth="1"/>
    <col min="1066" max="1066" width="8.81640625" bestFit="1" customWidth="1"/>
    <col min="1067" max="1067" width="14.90625" bestFit="1" customWidth="1"/>
    <col min="1068" max="1068" width="8.81640625" bestFit="1" customWidth="1"/>
    <col min="1069" max="1069" width="14.90625" bestFit="1" customWidth="1"/>
    <col min="1070" max="1070" width="8.81640625" bestFit="1" customWidth="1"/>
    <col min="1071" max="1071" width="14.90625" bestFit="1" customWidth="1"/>
    <col min="1072" max="1072" width="8.81640625" bestFit="1" customWidth="1"/>
    <col min="1073" max="1073" width="14.90625" bestFit="1" customWidth="1"/>
    <col min="1074" max="1074" width="8.81640625" bestFit="1" customWidth="1"/>
    <col min="1075" max="1075" width="14.90625" bestFit="1" customWidth="1"/>
    <col min="1076" max="1076" width="8.81640625" bestFit="1" customWidth="1"/>
    <col min="1077" max="1077" width="14.90625" bestFit="1" customWidth="1"/>
    <col min="1078" max="1078" width="8.81640625" bestFit="1" customWidth="1"/>
    <col min="1079" max="1079" width="14.90625" bestFit="1" customWidth="1"/>
    <col min="1080" max="1080" width="8.81640625" bestFit="1" customWidth="1"/>
    <col min="1081" max="1081" width="14.90625" bestFit="1" customWidth="1"/>
    <col min="1082" max="1082" width="8.81640625" bestFit="1" customWidth="1"/>
    <col min="1083" max="1083" width="14.90625" bestFit="1" customWidth="1"/>
    <col min="1084" max="1084" width="8.81640625" bestFit="1" customWidth="1"/>
    <col min="1085" max="1085" width="14.90625" bestFit="1" customWidth="1"/>
    <col min="1086" max="1086" width="8.81640625" bestFit="1" customWidth="1"/>
    <col min="1087" max="1087" width="14.90625" bestFit="1" customWidth="1"/>
    <col min="1088" max="1088" width="8.81640625" bestFit="1" customWidth="1"/>
    <col min="1089" max="1089" width="14.90625" bestFit="1" customWidth="1"/>
    <col min="1090" max="1091" width="8.81640625" bestFit="1" customWidth="1"/>
    <col min="1092" max="1092" width="14.90625" bestFit="1" customWidth="1"/>
    <col min="1093" max="1093" width="8.81640625" bestFit="1" customWidth="1"/>
    <col min="1094" max="1094" width="14.90625" bestFit="1" customWidth="1"/>
    <col min="1095" max="1095" width="8.81640625" bestFit="1" customWidth="1"/>
    <col min="1096" max="1096" width="14.90625" bestFit="1" customWidth="1"/>
    <col min="1097" max="1097" width="8.81640625" bestFit="1" customWidth="1"/>
    <col min="1098" max="1098" width="14.90625" bestFit="1" customWidth="1"/>
    <col min="1099" max="1099" width="8.81640625" bestFit="1" customWidth="1"/>
    <col min="1100" max="1100" width="14.90625" bestFit="1" customWidth="1"/>
    <col min="1101" max="1101" width="8.81640625" bestFit="1" customWidth="1"/>
    <col min="1102" max="1102" width="14.90625" bestFit="1" customWidth="1"/>
    <col min="1103" max="1103" width="8.81640625" bestFit="1" customWidth="1"/>
    <col min="1104" max="1104" width="14.90625" bestFit="1" customWidth="1"/>
    <col min="1105" max="1105" width="8.81640625" bestFit="1" customWidth="1"/>
    <col min="1106" max="1106" width="14.90625" bestFit="1" customWidth="1"/>
    <col min="1107" max="1107" width="8.81640625" bestFit="1" customWidth="1"/>
    <col min="1108" max="1108" width="14.90625" bestFit="1" customWidth="1"/>
    <col min="1109" max="1109" width="8.81640625" bestFit="1" customWidth="1"/>
    <col min="1110" max="1110" width="14.90625" bestFit="1" customWidth="1"/>
    <col min="1111" max="1111" width="8.81640625" bestFit="1" customWidth="1"/>
    <col min="1112" max="1112" width="14.90625" bestFit="1" customWidth="1"/>
    <col min="1113" max="1113" width="8.81640625" bestFit="1" customWidth="1"/>
    <col min="1114" max="1114" width="14.90625" bestFit="1" customWidth="1"/>
    <col min="1115" max="1115" width="8.81640625" bestFit="1" customWidth="1"/>
    <col min="1116" max="1116" width="14.90625" bestFit="1" customWidth="1"/>
    <col min="1117" max="1117" width="8.81640625" bestFit="1" customWidth="1"/>
    <col min="1118" max="1118" width="14.90625" bestFit="1" customWidth="1"/>
    <col min="1119" max="1119" width="8.81640625" bestFit="1" customWidth="1"/>
    <col min="1120" max="1120" width="14.90625" bestFit="1" customWidth="1"/>
    <col min="1121" max="1121" width="8.81640625" bestFit="1" customWidth="1"/>
    <col min="1122" max="1122" width="14.90625" bestFit="1" customWidth="1"/>
    <col min="1123" max="1123" width="8.81640625" bestFit="1" customWidth="1"/>
    <col min="1124" max="1124" width="14.90625" bestFit="1" customWidth="1"/>
    <col min="1125" max="1125" width="8.81640625" bestFit="1" customWidth="1"/>
    <col min="1126" max="1126" width="14.90625" bestFit="1" customWidth="1"/>
    <col min="1127" max="1127" width="8.81640625" bestFit="1" customWidth="1"/>
    <col min="1128" max="1128" width="14.90625" bestFit="1" customWidth="1"/>
    <col min="1129" max="1129" width="8.81640625" bestFit="1" customWidth="1"/>
    <col min="1130" max="1130" width="14.90625" bestFit="1" customWidth="1"/>
    <col min="1131" max="1131" width="8.81640625" bestFit="1" customWidth="1"/>
    <col min="1132" max="1132" width="14.90625" bestFit="1" customWidth="1"/>
    <col min="1133" max="1133" width="8.81640625" bestFit="1" customWidth="1"/>
    <col min="1134" max="1134" width="14.90625" bestFit="1" customWidth="1"/>
    <col min="1135" max="1135" width="8.81640625" bestFit="1" customWidth="1"/>
    <col min="1136" max="1136" width="14.90625" bestFit="1" customWidth="1"/>
    <col min="1137" max="1137" width="8.81640625" bestFit="1" customWidth="1"/>
    <col min="1138" max="1138" width="14.90625" bestFit="1" customWidth="1"/>
    <col min="1139" max="1139" width="8.81640625" bestFit="1" customWidth="1"/>
    <col min="1140" max="1140" width="14.90625" bestFit="1" customWidth="1"/>
    <col min="1141" max="1141" width="8.81640625" bestFit="1" customWidth="1"/>
    <col min="1142" max="1142" width="14.90625" bestFit="1" customWidth="1"/>
    <col min="1143" max="1143" width="8.81640625" bestFit="1" customWidth="1"/>
    <col min="1144" max="1144" width="14.90625" bestFit="1" customWidth="1"/>
    <col min="1145" max="1145" width="8.81640625" bestFit="1" customWidth="1"/>
    <col min="1146" max="1146" width="14.90625" bestFit="1" customWidth="1"/>
    <col min="1147" max="1147" width="8.81640625" bestFit="1" customWidth="1"/>
    <col min="1148" max="1148" width="14.90625" bestFit="1" customWidth="1"/>
    <col min="1149" max="1149" width="8.81640625" bestFit="1" customWidth="1"/>
    <col min="1150" max="1150" width="14.90625" bestFit="1" customWidth="1"/>
    <col min="1151" max="1151" width="8.81640625" bestFit="1" customWidth="1"/>
    <col min="1152" max="1152" width="14.90625" bestFit="1" customWidth="1"/>
    <col min="1153" max="1153" width="8.81640625" bestFit="1" customWidth="1"/>
    <col min="1154" max="1154" width="14.90625" bestFit="1" customWidth="1"/>
    <col min="1155" max="1155" width="8.81640625" bestFit="1" customWidth="1"/>
    <col min="1156" max="1156" width="14.90625" bestFit="1" customWidth="1"/>
    <col min="1157" max="1157" width="8.81640625" bestFit="1" customWidth="1"/>
    <col min="1158" max="1158" width="14.90625" bestFit="1" customWidth="1"/>
    <col min="1159" max="1159" width="8.81640625" bestFit="1" customWidth="1"/>
    <col min="1160" max="1160" width="14.90625" bestFit="1" customWidth="1"/>
    <col min="1161" max="1161" width="8.81640625" bestFit="1" customWidth="1"/>
    <col min="1162" max="1162" width="14.90625" bestFit="1" customWidth="1"/>
    <col min="1163" max="1163" width="8.81640625" bestFit="1" customWidth="1"/>
    <col min="1164" max="1164" width="14.90625" bestFit="1" customWidth="1"/>
    <col min="1165" max="1165" width="8.81640625" bestFit="1" customWidth="1"/>
    <col min="1166" max="1166" width="14.90625" bestFit="1" customWidth="1"/>
    <col min="1167" max="1167" width="8.81640625" bestFit="1" customWidth="1"/>
    <col min="1168" max="1168" width="14.90625" bestFit="1" customWidth="1"/>
    <col min="1169" max="1169" width="8.81640625" bestFit="1" customWidth="1"/>
    <col min="1170" max="1170" width="14.90625" bestFit="1" customWidth="1"/>
    <col min="1171" max="1171" width="8.81640625" bestFit="1" customWidth="1"/>
    <col min="1172" max="1172" width="14.90625" bestFit="1" customWidth="1"/>
    <col min="1173" max="1173" width="8.81640625" bestFit="1" customWidth="1"/>
    <col min="1174" max="1174" width="14.90625" bestFit="1" customWidth="1"/>
    <col min="1175" max="1175" width="8.81640625" bestFit="1" customWidth="1"/>
    <col min="1176" max="1176" width="14.90625" bestFit="1" customWidth="1"/>
    <col min="1177" max="1177" width="8.81640625" bestFit="1" customWidth="1"/>
    <col min="1178" max="1178" width="14.90625" bestFit="1" customWidth="1"/>
    <col min="1179" max="1179" width="8.81640625" bestFit="1" customWidth="1"/>
    <col min="1180" max="1180" width="14.90625" bestFit="1" customWidth="1"/>
    <col min="1181" max="1181" width="8.81640625" bestFit="1" customWidth="1"/>
    <col min="1182" max="1182" width="14.90625" bestFit="1" customWidth="1"/>
    <col min="1183" max="1183" width="8.81640625" bestFit="1" customWidth="1"/>
    <col min="1184" max="1184" width="14.90625" bestFit="1" customWidth="1"/>
    <col min="1185" max="1185" width="8.81640625" bestFit="1" customWidth="1"/>
    <col min="1186" max="1186" width="14.90625" bestFit="1" customWidth="1"/>
    <col min="1187" max="1187" width="8.81640625" bestFit="1" customWidth="1"/>
    <col min="1188" max="1188" width="14.90625" bestFit="1" customWidth="1"/>
    <col min="1189" max="1189" width="8.81640625" bestFit="1" customWidth="1"/>
    <col min="1190" max="1190" width="14.90625" bestFit="1" customWidth="1"/>
    <col min="1191" max="1191" width="8.81640625" bestFit="1" customWidth="1"/>
    <col min="1192" max="1192" width="14.90625" bestFit="1" customWidth="1"/>
    <col min="1193" max="1193" width="8.81640625" bestFit="1" customWidth="1"/>
    <col min="1194" max="1194" width="14.90625" bestFit="1" customWidth="1"/>
    <col min="1195" max="1195" width="8.81640625" bestFit="1" customWidth="1"/>
    <col min="1196" max="1196" width="14.90625" bestFit="1" customWidth="1"/>
    <col min="1197" max="1198" width="8.81640625" bestFit="1" customWidth="1"/>
    <col min="1199" max="1199" width="14.90625" bestFit="1" customWidth="1"/>
    <col min="1200" max="1200" width="8.81640625" bestFit="1" customWidth="1"/>
    <col min="1201" max="1201" width="14.90625" bestFit="1" customWidth="1"/>
    <col min="1202" max="1202" width="8.81640625" bestFit="1" customWidth="1"/>
    <col min="1203" max="1203" width="14.90625" bestFit="1" customWidth="1"/>
    <col min="1204" max="1204" width="8.81640625" bestFit="1" customWidth="1"/>
    <col min="1205" max="1205" width="14.90625" bestFit="1" customWidth="1"/>
    <col min="1206" max="1206" width="8.81640625" bestFit="1" customWidth="1"/>
    <col min="1207" max="1207" width="14.90625" bestFit="1" customWidth="1"/>
    <col min="1208" max="1208" width="8.81640625" bestFit="1" customWidth="1"/>
    <col min="1209" max="1209" width="14.90625" bestFit="1" customWidth="1"/>
    <col min="1210" max="1210" width="8.81640625" bestFit="1" customWidth="1"/>
    <col min="1211" max="1211" width="14.90625" bestFit="1" customWidth="1"/>
    <col min="1212" max="1212" width="8.81640625" bestFit="1" customWidth="1"/>
    <col min="1213" max="1213" width="14.90625" bestFit="1" customWidth="1"/>
    <col min="1214" max="1214" width="8.81640625" bestFit="1" customWidth="1"/>
    <col min="1215" max="1215" width="14.90625" bestFit="1" customWidth="1"/>
    <col min="1216" max="1216" width="8.81640625" bestFit="1" customWidth="1"/>
    <col min="1217" max="1217" width="14.90625" bestFit="1" customWidth="1"/>
    <col min="1218" max="1218" width="8.81640625" bestFit="1" customWidth="1"/>
    <col min="1219" max="1219" width="14.90625" bestFit="1" customWidth="1"/>
    <col min="1220" max="1220" width="8.81640625" bestFit="1" customWidth="1"/>
    <col min="1221" max="1221" width="14.90625" bestFit="1" customWidth="1"/>
    <col min="1222" max="1222" width="8.81640625" bestFit="1" customWidth="1"/>
    <col min="1223" max="1223" width="14.90625" bestFit="1" customWidth="1"/>
    <col min="1224" max="1224" width="8.81640625" bestFit="1" customWidth="1"/>
    <col min="1225" max="1225" width="14.90625" bestFit="1" customWidth="1"/>
    <col min="1226" max="1226" width="8.81640625" bestFit="1" customWidth="1"/>
    <col min="1227" max="1227" width="14.90625" bestFit="1" customWidth="1"/>
    <col min="1228" max="1228" width="8.81640625" bestFit="1" customWidth="1"/>
    <col min="1229" max="1229" width="14.90625" bestFit="1" customWidth="1"/>
    <col min="1230" max="1230" width="8.81640625" bestFit="1" customWidth="1"/>
    <col min="1231" max="1231" width="14.90625" bestFit="1" customWidth="1"/>
    <col min="1232" max="1232" width="8.81640625" bestFit="1" customWidth="1"/>
    <col min="1233" max="1233" width="14.90625" bestFit="1" customWidth="1"/>
    <col min="1234" max="1234" width="8.81640625" bestFit="1" customWidth="1"/>
    <col min="1235" max="1235" width="14.90625" bestFit="1" customWidth="1"/>
    <col min="1236" max="1236" width="8.81640625" bestFit="1" customWidth="1"/>
    <col min="1237" max="1237" width="14.90625" bestFit="1" customWidth="1"/>
    <col min="1238" max="1238" width="8.81640625" bestFit="1" customWidth="1"/>
    <col min="1239" max="1239" width="14.90625" bestFit="1" customWidth="1"/>
    <col min="1240" max="1240" width="8.81640625" bestFit="1" customWidth="1"/>
    <col min="1241" max="1241" width="14.90625" bestFit="1" customWidth="1"/>
    <col min="1242" max="1242" width="8.81640625" bestFit="1" customWidth="1"/>
    <col min="1243" max="1243" width="14.90625" bestFit="1" customWidth="1"/>
    <col min="1244" max="1244" width="8.81640625" bestFit="1" customWidth="1"/>
    <col min="1245" max="1245" width="14.90625" bestFit="1" customWidth="1"/>
    <col min="1246" max="1246" width="8.81640625" bestFit="1" customWidth="1"/>
    <col min="1247" max="1247" width="14.90625" bestFit="1" customWidth="1"/>
    <col min="1248" max="1248" width="8.81640625" bestFit="1" customWidth="1"/>
    <col min="1249" max="1249" width="14.90625" bestFit="1" customWidth="1"/>
    <col min="1250" max="1250" width="8.81640625" bestFit="1" customWidth="1"/>
    <col min="1251" max="1251" width="14.90625" bestFit="1" customWidth="1"/>
    <col min="1252" max="1252" width="8.81640625" bestFit="1" customWidth="1"/>
    <col min="1253" max="1253" width="14.90625" bestFit="1" customWidth="1"/>
    <col min="1254" max="1254" width="8.81640625" bestFit="1" customWidth="1"/>
    <col min="1255" max="1255" width="14.90625" bestFit="1" customWidth="1"/>
    <col min="1256" max="1256" width="8.81640625" bestFit="1" customWidth="1"/>
    <col min="1257" max="1257" width="14.90625" bestFit="1" customWidth="1"/>
    <col min="1258" max="1258" width="8.81640625" bestFit="1" customWidth="1"/>
    <col min="1259" max="1259" width="14.90625" bestFit="1" customWidth="1"/>
    <col min="1260" max="1260" width="8.81640625" bestFit="1" customWidth="1"/>
    <col min="1261" max="1261" width="14.90625" bestFit="1" customWidth="1"/>
    <col min="1262" max="1262" width="8.81640625" bestFit="1" customWidth="1"/>
    <col min="1263" max="1263" width="14.90625" bestFit="1" customWidth="1"/>
    <col min="1264" max="1264" width="8.81640625" bestFit="1" customWidth="1"/>
    <col min="1265" max="1265" width="14.90625" bestFit="1" customWidth="1"/>
    <col min="1266" max="1266" width="8.81640625" bestFit="1" customWidth="1"/>
    <col min="1267" max="1267" width="14.90625" bestFit="1" customWidth="1"/>
    <col min="1268" max="1268" width="8.81640625" bestFit="1" customWidth="1"/>
    <col min="1269" max="1269" width="14.90625" bestFit="1" customWidth="1"/>
    <col min="1270" max="1270" width="8.81640625" bestFit="1" customWidth="1"/>
    <col min="1271" max="1271" width="14.90625" bestFit="1" customWidth="1"/>
    <col min="1272" max="1272" width="8.81640625" bestFit="1" customWidth="1"/>
    <col min="1273" max="1273" width="14.90625" bestFit="1" customWidth="1"/>
    <col min="1274" max="1274" width="8.81640625" bestFit="1" customWidth="1"/>
    <col min="1275" max="1275" width="14.90625" bestFit="1" customWidth="1"/>
    <col min="1276" max="1276" width="8.81640625" bestFit="1" customWidth="1"/>
    <col min="1277" max="1277" width="14.90625" bestFit="1" customWidth="1"/>
    <col min="1278" max="1278" width="8.81640625" bestFit="1" customWidth="1"/>
    <col min="1279" max="1279" width="14.90625" bestFit="1" customWidth="1"/>
    <col min="1280" max="1280" width="8.81640625" bestFit="1" customWidth="1"/>
    <col min="1281" max="1281" width="14.90625" bestFit="1" customWidth="1"/>
    <col min="1282" max="1282" width="8.81640625" bestFit="1" customWidth="1"/>
    <col min="1283" max="1283" width="14.90625" bestFit="1" customWidth="1"/>
    <col min="1284" max="1284" width="8.81640625" bestFit="1" customWidth="1"/>
    <col min="1285" max="1285" width="14.90625" bestFit="1" customWidth="1"/>
    <col min="1286" max="1286" width="8.81640625" bestFit="1" customWidth="1"/>
    <col min="1287" max="1287" width="14.90625" bestFit="1" customWidth="1"/>
    <col min="1288" max="1288" width="8.81640625" bestFit="1" customWidth="1"/>
    <col min="1289" max="1289" width="14.90625" bestFit="1" customWidth="1"/>
    <col min="1290" max="1290" width="8.81640625" bestFit="1" customWidth="1"/>
    <col min="1291" max="1291" width="14.90625" bestFit="1" customWidth="1"/>
    <col min="1292" max="1292" width="8.81640625" bestFit="1" customWidth="1"/>
    <col min="1293" max="1293" width="14.90625" bestFit="1" customWidth="1"/>
    <col min="1294" max="1294" width="8.81640625" bestFit="1" customWidth="1"/>
    <col min="1295" max="1295" width="14.90625" bestFit="1" customWidth="1"/>
    <col min="1296" max="1296" width="8.81640625" bestFit="1" customWidth="1"/>
    <col min="1297" max="1297" width="14.90625" bestFit="1" customWidth="1"/>
    <col min="1298" max="1298" width="8.81640625" bestFit="1" customWidth="1"/>
    <col min="1299" max="1299" width="14.90625" bestFit="1" customWidth="1"/>
    <col min="1300" max="1300" width="8.81640625" bestFit="1" customWidth="1"/>
    <col min="1301" max="1301" width="14.90625" bestFit="1" customWidth="1"/>
    <col min="1302" max="1302" width="8.81640625" bestFit="1" customWidth="1"/>
    <col min="1303" max="1303" width="14.90625" bestFit="1" customWidth="1"/>
    <col min="1304" max="1304" width="8.81640625" bestFit="1" customWidth="1"/>
    <col min="1305" max="1305" width="14.90625" bestFit="1" customWidth="1"/>
    <col min="1306" max="1306" width="8.81640625" bestFit="1" customWidth="1"/>
    <col min="1307" max="1307" width="14.90625" bestFit="1" customWidth="1"/>
    <col min="1308" max="1308" width="8.81640625" bestFit="1" customWidth="1"/>
    <col min="1309" max="1309" width="14.90625" bestFit="1" customWidth="1"/>
    <col min="1310" max="1310" width="8.81640625" bestFit="1" customWidth="1"/>
    <col min="1311" max="1311" width="14.90625" bestFit="1" customWidth="1"/>
    <col min="1312" max="1312" width="8.81640625" bestFit="1" customWidth="1"/>
    <col min="1313" max="1313" width="14.90625" bestFit="1" customWidth="1"/>
    <col min="1314" max="1314" width="8.81640625" bestFit="1" customWidth="1"/>
    <col min="1315" max="1315" width="14.90625" bestFit="1" customWidth="1"/>
    <col min="1316" max="1316" width="8.81640625" bestFit="1" customWidth="1"/>
    <col min="1317" max="1317" width="14.90625" bestFit="1" customWidth="1"/>
    <col min="1318" max="1318" width="8.81640625" bestFit="1" customWidth="1"/>
    <col min="1319" max="1319" width="14.90625" bestFit="1" customWidth="1"/>
    <col min="1320" max="1320" width="8.81640625" bestFit="1" customWidth="1"/>
    <col min="1321" max="1321" width="14.90625" bestFit="1" customWidth="1"/>
    <col min="1322" max="1322" width="8.81640625" bestFit="1" customWidth="1"/>
    <col min="1323" max="1323" width="14.90625" bestFit="1" customWidth="1"/>
    <col min="1324" max="1324" width="8.81640625" bestFit="1" customWidth="1"/>
    <col min="1325" max="1325" width="14.90625" bestFit="1" customWidth="1"/>
    <col min="1326" max="1326" width="8.81640625" bestFit="1" customWidth="1"/>
    <col min="1327" max="1327" width="14.90625" bestFit="1" customWidth="1"/>
    <col min="1328" max="1328" width="8.81640625" bestFit="1" customWidth="1"/>
    <col min="1329" max="1329" width="14.90625" bestFit="1" customWidth="1"/>
    <col min="1330" max="1330" width="8.81640625" bestFit="1" customWidth="1"/>
    <col min="1331" max="1331" width="14.90625" bestFit="1" customWidth="1"/>
    <col min="1332" max="1332" width="8.81640625" bestFit="1" customWidth="1"/>
    <col min="1333" max="1333" width="14.90625" bestFit="1" customWidth="1"/>
    <col min="1334" max="1334" width="8.81640625" bestFit="1" customWidth="1"/>
    <col min="1335" max="1335" width="14.90625" bestFit="1" customWidth="1"/>
    <col min="1336" max="1336" width="8.81640625" bestFit="1" customWidth="1"/>
    <col min="1337" max="1337" width="14.90625" bestFit="1" customWidth="1"/>
    <col min="1338" max="1338" width="8.81640625" bestFit="1" customWidth="1"/>
    <col min="1339" max="1339" width="14.90625" bestFit="1" customWidth="1"/>
    <col min="1340" max="1340" width="8.81640625" bestFit="1" customWidth="1"/>
    <col min="1341" max="1341" width="14.90625" bestFit="1" customWidth="1"/>
    <col min="1342" max="1342" width="8.81640625" bestFit="1" customWidth="1"/>
    <col min="1343" max="1343" width="14.90625" bestFit="1" customWidth="1"/>
    <col min="1344" max="1344" width="8.81640625" bestFit="1" customWidth="1"/>
    <col min="1345" max="1345" width="14.90625" bestFit="1" customWidth="1"/>
    <col min="1346" max="1346" width="8.81640625" bestFit="1" customWidth="1"/>
    <col min="1347" max="1347" width="14.90625" bestFit="1" customWidth="1"/>
    <col min="1348" max="1348" width="8.81640625" bestFit="1" customWidth="1"/>
    <col min="1349" max="1349" width="14.90625" bestFit="1" customWidth="1"/>
    <col min="1350" max="1350" width="8.81640625" bestFit="1" customWidth="1"/>
    <col min="1351" max="1351" width="14.90625" bestFit="1" customWidth="1"/>
    <col min="1352" max="1352" width="8.81640625" bestFit="1" customWidth="1"/>
    <col min="1353" max="1353" width="14.90625" bestFit="1" customWidth="1"/>
    <col min="1354" max="1354" width="8.81640625" bestFit="1" customWidth="1"/>
    <col min="1355" max="1355" width="14.90625" bestFit="1" customWidth="1"/>
    <col min="1356" max="1356" width="8.81640625" bestFit="1" customWidth="1"/>
    <col min="1357" max="1357" width="14.90625" bestFit="1" customWidth="1"/>
    <col min="1358" max="1358" width="8.81640625" bestFit="1" customWidth="1"/>
    <col min="1359" max="1359" width="14.90625" bestFit="1" customWidth="1"/>
    <col min="1360" max="1360" width="8.81640625" bestFit="1" customWidth="1"/>
    <col min="1361" max="1361" width="14.90625" bestFit="1" customWidth="1"/>
    <col min="1362" max="1362" width="8.81640625" bestFit="1" customWidth="1"/>
    <col min="1363" max="1363" width="14.90625" bestFit="1" customWidth="1"/>
    <col min="1364" max="1364" width="8.81640625" bestFit="1" customWidth="1"/>
    <col min="1365" max="1365" width="14.90625" bestFit="1" customWidth="1"/>
    <col min="1366" max="1366" width="8.81640625" bestFit="1" customWidth="1"/>
    <col min="1367" max="1367" width="14.90625" bestFit="1" customWidth="1"/>
    <col min="1368" max="1368" width="8.81640625" bestFit="1" customWidth="1"/>
    <col min="1369" max="1369" width="14.90625" bestFit="1" customWidth="1"/>
    <col min="1370" max="1370" width="8.81640625" bestFit="1" customWidth="1"/>
    <col min="1371" max="1371" width="14.90625" bestFit="1" customWidth="1"/>
    <col min="1372" max="1372" width="8.81640625" bestFit="1" customWidth="1"/>
    <col min="1373" max="1373" width="14.90625" bestFit="1" customWidth="1"/>
    <col min="1374" max="1374" width="8.81640625" bestFit="1" customWidth="1"/>
    <col min="1375" max="1375" width="14.90625" bestFit="1" customWidth="1"/>
    <col min="1376" max="1376" width="8.81640625" bestFit="1" customWidth="1"/>
    <col min="1377" max="1377" width="14.90625" bestFit="1" customWidth="1"/>
    <col min="1378" max="1378" width="8.81640625" bestFit="1" customWidth="1"/>
    <col min="1379" max="1379" width="14.90625" bestFit="1" customWidth="1"/>
    <col min="1380" max="1380" width="8.81640625" bestFit="1" customWidth="1"/>
    <col min="1381" max="1381" width="14.90625" bestFit="1" customWidth="1"/>
    <col min="1382" max="1382" width="8.81640625" bestFit="1" customWidth="1"/>
    <col min="1383" max="1383" width="14.90625" bestFit="1" customWidth="1"/>
    <col min="1384" max="1384" width="8.81640625" bestFit="1" customWidth="1"/>
    <col min="1385" max="1385" width="14.90625" bestFit="1" customWidth="1"/>
    <col min="1386" max="1386" width="8.81640625" bestFit="1" customWidth="1"/>
    <col min="1387" max="1387" width="14.90625" bestFit="1" customWidth="1"/>
    <col min="1388" max="1388" width="8.81640625" bestFit="1" customWidth="1"/>
    <col min="1389" max="1389" width="14.90625" bestFit="1" customWidth="1"/>
    <col min="1390" max="1390" width="8.81640625" bestFit="1" customWidth="1"/>
    <col min="1391" max="1391" width="14.90625" bestFit="1" customWidth="1"/>
    <col min="1392" max="1392" width="8.81640625" bestFit="1" customWidth="1"/>
    <col min="1393" max="1393" width="14.90625" bestFit="1" customWidth="1"/>
    <col min="1394" max="1394" width="8.81640625" bestFit="1" customWidth="1"/>
    <col min="1395" max="1395" width="14.90625" bestFit="1" customWidth="1"/>
    <col min="1396" max="1396" width="8.81640625" bestFit="1" customWidth="1"/>
    <col min="1397" max="1397" width="14.90625" bestFit="1" customWidth="1"/>
    <col min="1398" max="1398" width="8.81640625" bestFit="1" customWidth="1"/>
    <col min="1399" max="1399" width="14.90625" bestFit="1" customWidth="1"/>
    <col min="1400" max="1400" width="8.81640625" bestFit="1" customWidth="1"/>
    <col min="1401" max="1401" width="14.90625" bestFit="1" customWidth="1"/>
    <col min="1402" max="1402" width="8.81640625" bestFit="1" customWidth="1"/>
    <col min="1403" max="1403" width="14.90625" bestFit="1" customWidth="1"/>
    <col min="1404" max="1404" width="8.81640625" bestFit="1" customWidth="1"/>
    <col min="1405" max="1405" width="14.90625" bestFit="1" customWidth="1"/>
    <col min="1406" max="1406" width="8.81640625" bestFit="1" customWidth="1"/>
    <col min="1407" max="1407" width="14.90625" bestFit="1" customWidth="1"/>
    <col min="1408" max="1408" width="8.81640625" bestFit="1" customWidth="1"/>
    <col min="1409" max="1409" width="14.90625" bestFit="1" customWidth="1"/>
    <col min="1410" max="1410" width="8.81640625" bestFit="1" customWidth="1"/>
    <col min="1411" max="1411" width="14.90625" bestFit="1" customWidth="1"/>
    <col min="1412" max="1412" width="8.81640625" bestFit="1" customWidth="1"/>
    <col min="1413" max="1413" width="14.90625" bestFit="1" customWidth="1"/>
    <col min="1414" max="1414" width="8.81640625" bestFit="1" customWidth="1"/>
    <col min="1415" max="1415" width="14.90625" bestFit="1" customWidth="1"/>
    <col min="1416" max="1416" width="8.81640625" bestFit="1" customWidth="1"/>
    <col min="1417" max="1417" width="14.90625" bestFit="1" customWidth="1"/>
    <col min="1418" max="1418" width="8.81640625" bestFit="1" customWidth="1"/>
    <col min="1419" max="1419" width="14.90625" bestFit="1" customWidth="1"/>
    <col min="1420" max="1420" width="8.81640625" bestFit="1" customWidth="1"/>
    <col min="1421" max="1421" width="14.90625" bestFit="1" customWidth="1"/>
    <col min="1422" max="1422" width="8.81640625" bestFit="1" customWidth="1"/>
    <col min="1423" max="1423" width="14.90625" bestFit="1" customWidth="1"/>
    <col min="1424" max="1424" width="8.81640625" bestFit="1" customWidth="1"/>
    <col min="1425" max="1425" width="14.90625" bestFit="1" customWidth="1"/>
    <col min="1426" max="1426" width="8.81640625" bestFit="1" customWidth="1"/>
    <col min="1427" max="1427" width="14.90625" bestFit="1" customWidth="1"/>
    <col min="1428" max="1428" width="8.81640625" bestFit="1" customWidth="1"/>
    <col min="1429" max="1429" width="14.90625" bestFit="1" customWidth="1"/>
    <col min="1430" max="1430" width="8.81640625" bestFit="1" customWidth="1"/>
    <col min="1431" max="1431" width="14.90625" bestFit="1" customWidth="1"/>
    <col min="1432" max="1432" width="8.81640625" bestFit="1" customWidth="1"/>
    <col min="1433" max="1433" width="14.90625" bestFit="1" customWidth="1"/>
    <col min="1434" max="1434" width="8.81640625" bestFit="1" customWidth="1"/>
    <col min="1435" max="1435" width="14.90625" bestFit="1" customWidth="1"/>
    <col min="1436" max="1436" width="8.81640625" bestFit="1" customWidth="1"/>
    <col min="1437" max="1437" width="14.90625" bestFit="1" customWidth="1"/>
    <col min="1438" max="1438" width="8.81640625" bestFit="1" customWidth="1"/>
    <col min="1439" max="1439" width="14.90625" bestFit="1" customWidth="1"/>
    <col min="1440" max="1440" width="8.81640625" bestFit="1" customWidth="1"/>
    <col min="1441" max="1441" width="14.90625" bestFit="1" customWidth="1"/>
    <col min="1442" max="1442" width="8.81640625" bestFit="1" customWidth="1"/>
    <col min="1443" max="1443" width="14.90625" bestFit="1" customWidth="1"/>
    <col min="1444" max="1444" width="8.81640625" bestFit="1" customWidth="1"/>
    <col min="1445" max="1445" width="14.90625" bestFit="1" customWidth="1"/>
    <col min="1446" max="1446" width="8.81640625" bestFit="1" customWidth="1"/>
    <col min="1447" max="1447" width="14.90625" bestFit="1" customWidth="1"/>
    <col min="1448" max="1448" width="8.81640625" bestFit="1" customWidth="1"/>
    <col min="1449" max="1449" width="14.90625" bestFit="1" customWidth="1"/>
    <col min="1450" max="1450" width="8.81640625" bestFit="1" customWidth="1"/>
    <col min="1451" max="1451" width="14.90625" bestFit="1" customWidth="1"/>
    <col min="1452" max="1452" width="8.81640625" bestFit="1" customWidth="1"/>
    <col min="1453" max="1453" width="14.90625" bestFit="1" customWidth="1"/>
    <col min="1454" max="1454" width="8.81640625" bestFit="1" customWidth="1"/>
    <col min="1455" max="1455" width="14.90625" bestFit="1" customWidth="1"/>
    <col min="1456" max="1456" width="8.81640625" bestFit="1" customWidth="1"/>
    <col min="1457" max="1457" width="14.90625" bestFit="1" customWidth="1"/>
    <col min="1458" max="1458" width="8.81640625" bestFit="1" customWidth="1"/>
    <col min="1459" max="1459" width="14.90625" bestFit="1" customWidth="1"/>
    <col min="1460" max="1460" width="8.81640625" bestFit="1" customWidth="1"/>
    <col min="1461" max="1461" width="14.90625" bestFit="1" customWidth="1"/>
    <col min="1462" max="1462" width="8.81640625" bestFit="1" customWidth="1"/>
    <col min="1463" max="1463" width="14.90625" bestFit="1" customWidth="1"/>
    <col min="1464" max="1464" width="8.81640625" bestFit="1" customWidth="1"/>
    <col min="1465" max="1465" width="14.90625" bestFit="1" customWidth="1"/>
    <col min="1466" max="1466" width="8.81640625" bestFit="1" customWidth="1"/>
    <col min="1467" max="1467" width="14.90625" bestFit="1" customWidth="1"/>
    <col min="1468" max="1468" width="8.81640625" bestFit="1" customWidth="1"/>
    <col min="1469" max="1469" width="14.90625" bestFit="1" customWidth="1"/>
    <col min="1470" max="1470" width="8.81640625" bestFit="1" customWidth="1"/>
    <col min="1471" max="1471" width="14.90625" bestFit="1" customWidth="1"/>
    <col min="1472" max="1472" width="8.81640625" bestFit="1" customWidth="1"/>
    <col min="1473" max="1473" width="14.90625" bestFit="1" customWidth="1"/>
    <col min="1474" max="1474" width="8.81640625" bestFit="1" customWidth="1"/>
    <col min="1475" max="1475" width="14.90625" bestFit="1" customWidth="1"/>
    <col min="1476" max="1476" width="8.81640625" bestFit="1" customWidth="1"/>
    <col min="1477" max="1477" width="14.90625" bestFit="1" customWidth="1"/>
    <col min="1478" max="1478" width="8.81640625" bestFit="1" customWidth="1"/>
    <col min="1479" max="1479" width="14.90625" bestFit="1" customWidth="1"/>
    <col min="1480" max="1480" width="8.81640625" bestFit="1" customWidth="1"/>
    <col min="1481" max="1481" width="14.90625" bestFit="1" customWidth="1"/>
    <col min="1482" max="1482" width="8.81640625" bestFit="1" customWidth="1"/>
    <col min="1483" max="1483" width="14.90625" bestFit="1" customWidth="1"/>
    <col min="1484" max="1484" width="8.81640625" bestFit="1" customWidth="1"/>
    <col min="1485" max="1485" width="14.90625" bestFit="1" customWidth="1"/>
    <col min="1486" max="1486" width="8.81640625" bestFit="1" customWidth="1"/>
    <col min="1487" max="1487" width="14.90625" bestFit="1" customWidth="1"/>
    <col min="1488" max="1488" width="8.81640625" bestFit="1" customWidth="1"/>
    <col min="1489" max="1489" width="14.90625" bestFit="1" customWidth="1"/>
    <col min="1490" max="1490" width="8.81640625" bestFit="1" customWidth="1"/>
    <col min="1491" max="1491" width="14.90625" bestFit="1" customWidth="1"/>
    <col min="1492" max="1492" width="8.81640625" bestFit="1" customWidth="1"/>
    <col min="1493" max="1493" width="14.90625" bestFit="1" customWidth="1"/>
    <col min="1494" max="1494" width="8.81640625" bestFit="1" customWidth="1"/>
    <col min="1495" max="1495" width="14.90625" bestFit="1" customWidth="1"/>
    <col min="1496" max="1496" width="8.81640625" bestFit="1" customWidth="1"/>
    <col min="1497" max="1497" width="14.90625" bestFit="1" customWidth="1"/>
    <col min="1498" max="1498" width="8.81640625" bestFit="1" customWidth="1"/>
    <col min="1499" max="1499" width="14.90625" bestFit="1" customWidth="1"/>
    <col min="1500" max="1500" width="8.81640625" bestFit="1" customWidth="1"/>
    <col min="1501" max="1501" width="14.90625" bestFit="1" customWidth="1"/>
    <col min="1502" max="1502" width="8.81640625" bestFit="1" customWidth="1"/>
    <col min="1503" max="1503" width="14.90625" bestFit="1" customWidth="1"/>
    <col min="1504" max="1504" width="8.81640625" bestFit="1" customWidth="1"/>
    <col min="1505" max="1505" width="14.90625" bestFit="1" customWidth="1"/>
    <col min="1506" max="1506" width="8.81640625" bestFit="1" customWidth="1"/>
    <col min="1507" max="1507" width="14.90625" bestFit="1" customWidth="1"/>
    <col min="1508" max="1508" width="8.81640625" bestFit="1" customWidth="1"/>
    <col min="1509" max="1509" width="14.90625" bestFit="1" customWidth="1"/>
    <col min="1510" max="1510" width="8.81640625" bestFit="1" customWidth="1"/>
    <col min="1511" max="1511" width="14.90625" bestFit="1" customWidth="1"/>
    <col min="1512" max="1512" width="8.81640625" bestFit="1" customWidth="1"/>
    <col min="1513" max="1513" width="14.90625" bestFit="1" customWidth="1"/>
    <col min="1514" max="1514" width="8.81640625" bestFit="1" customWidth="1"/>
    <col min="1515" max="1515" width="14.90625" bestFit="1" customWidth="1"/>
    <col min="1516" max="1516" width="8.81640625" bestFit="1" customWidth="1"/>
    <col min="1517" max="1517" width="14.90625" bestFit="1" customWidth="1"/>
    <col min="1518" max="1518" width="8.81640625" bestFit="1" customWidth="1"/>
    <col min="1519" max="1519" width="14.90625" bestFit="1" customWidth="1"/>
    <col min="1520" max="1520" width="8.81640625" bestFit="1" customWidth="1"/>
    <col min="1521" max="1521" width="14.90625" bestFit="1" customWidth="1"/>
    <col min="1522" max="1522" width="8.81640625" bestFit="1" customWidth="1"/>
    <col min="1523" max="1523" width="14.90625" bestFit="1" customWidth="1"/>
    <col min="1524" max="1524" width="8.81640625" bestFit="1" customWidth="1"/>
    <col min="1525" max="1525" width="14.90625" bestFit="1" customWidth="1"/>
    <col min="1526" max="1526" width="8.81640625" bestFit="1" customWidth="1"/>
    <col min="1527" max="1527" width="14.90625" bestFit="1" customWidth="1"/>
    <col min="1528" max="1528" width="8.81640625" bestFit="1" customWidth="1"/>
    <col min="1529" max="1529" width="14.90625" bestFit="1" customWidth="1"/>
    <col min="1530" max="1530" width="8.81640625" bestFit="1" customWidth="1"/>
    <col min="1531" max="1531" width="14.90625" bestFit="1" customWidth="1"/>
    <col min="1532" max="1532" width="8.81640625" bestFit="1" customWidth="1"/>
    <col min="1533" max="1533" width="14.90625" bestFit="1" customWidth="1"/>
    <col min="1534" max="1534" width="8.81640625" bestFit="1" customWidth="1"/>
    <col min="1535" max="1535" width="14.90625" bestFit="1" customWidth="1"/>
    <col min="1536" max="1536" width="8.81640625" bestFit="1" customWidth="1"/>
    <col min="1537" max="1537" width="14.90625" bestFit="1" customWidth="1"/>
    <col min="1538" max="1538" width="8.81640625" bestFit="1" customWidth="1"/>
    <col min="1539" max="1539" width="14.90625" bestFit="1" customWidth="1"/>
    <col min="1540" max="1540" width="8.81640625" bestFit="1" customWidth="1"/>
    <col min="1541" max="1541" width="14.90625" bestFit="1" customWidth="1"/>
    <col min="1542" max="1542" width="8.81640625" bestFit="1" customWidth="1"/>
    <col min="1543" max="1543" width="14.90625" bestFit="1" customWidth="1"/>
    <col min="1544" max="1544" width="8.81640625" bestFit="1" customWidth="1"/>
    <col min="1545" max="1545" width="14.90625" bestFit="1" customWidth="1"/>
    <col min="1546" max="1546" width="8.81640625" bestFit="1" customWidth="1"/>
    <col min="1547" max="1547" width="14.90625" bestFit="1" customWidth="1"/>
    <col min="1548" max="1548" width="8.81640625" bestFit="1" customWidth="1"/>
    <col min="1549" max="1549" width="14.90625" bestFit="1" customWidth="1"/>
    <col min="1550" max="1550" width="8.81640625" bestFit="1" customWidth="1"/>
    <col min="1551" max="1551" width="14.90625" bestFit="1" customWidth="1"/>
    <col min="1552" max="1552" width="8.81640625" bestFit="1" customWidth="1"/>
    <col min="1553" max="1553" width="14.90625" bestFit="1" customWidth="1"/>
    <col min="1554" max="1554" width="8.81640625" bestFit="1" customWidth="1"/>
    <col min="1555" max="1555" width="14.90625" bestFit="1" customWidth="1"/>
    <col min="1556" max="1556" width="8.81640625" bestFit="1" customWidth="1"/>
    <col min="1557" max="1557" width="14.90625" bestFit="1" customWidth="1"/>
    <col min="1558" max="1558" width="8.81640625" bestFit="1" customWidth="1"/>
    <col min="1559" max="1559" width="14.90625" bestFit="1" customWidth="1"/>
    <col min="1560" max="1560" width="8.81640625" bestFit="1" customWidth="1"/>
    <col min="1561" max="1561" width="14.90625" bestFit="1" customWidth="1"/>
    <col min="1562" max="1562" width="8.81640625" bestFit="1" customWidth="1"/>
    <col min="1563" max="1563" width="14.90625" bestFit="1" customWidth="1"/>
    <col min="1564" max="1564" width="8.81640625" bestFit="1" customWidth="1"/>
    <col min="1565" max="1565" width="14.90625" bestFit="1" customWidth="1"/>
    <col min="1566" max="1566" width="8.81640625" bestFit="1" customWidth="1"/>
    <col min="1567" max="1567" width="14.90625" bestFit="1" customWidth="1"/>
    <col min="1568" max="1568" width="8.81640625" bestFit="1" customWidth="1"/>
    <col min="1569" max="1569" width="14.90625" bestFit="1" customWidth="1"/>
    <col min="1570" max="1570" width="8.81640625" bestFit="1" customWidth="1"/>
    <col min="1571" max="1571" width="14.90625" bestFit="1" customWidth="1"/>
    <col min="1572" max="1572" width="8.81640625" bestFit="1" customWidth="1"/>
    <col min="1573" max="1573" width="14.90625" bestFit="1" customWidth="1"/>
    <col min="1574" max="1574" width="8.81640625" bestFit="1" customWidth="1"/>
    <col min="1575" max="1575" width="14.90625" bestFit="1" customWidth="1"/>
    <col min="1576" max="1576" width="8.81640625" bestFit="1" customWidth="1"/>
    <col min="1577" max="1577" width="14.90625" bestFit="1" customWidth="1"/>
    <col min="1578" max="1578" width="8.81640625" bestFit="1" customWidth="1"/>
    <col min="1579" max="1579" width="14.90625" bestFit="1" customWidth="1"/>
    <col min="1580" max="1580" width="8.81640625" bestFit="1" customWidth="1"/>
    <col min="1581" max="1581" width="14.90625" bestFit="1" customWidth="1"/>
    <col min="1582" max="1582" width="8.81640625" bestFit="1" customWidth="1"/>
    <col min="1583" max="1583" width="14.90625" bestFit="1" customWidth="1"/>
    <col min="1584" max="1584" width="8.81640625" bestFit="1" customWidth="1"/>
    <col min="1585" max="1585" width="14.90625" bestFit="1" customWidth="1"/>
    <col min="1586" max="1586" width="8.81640625" bestFit="1" customWidth="1"/>
    <col min="1587" max="1587" width="14.90625" bestFit="1" customWidth="1"/>
    <col min="1588" max="1588" width="8.81640625" bestFit="1" customWidth="1"/>
    <col min="1589" max="1589" width="14.90625" bestFit="1" customWidth="1"/>
    <col min="1590" max="1590" width="8.81640625" bestFit="1" customWidth="1"/>
    <col min="1591" max="1591" width="14.90625" bestFit="1" customWidth="1"/>
    <col min="1592" max="1592" width="8.81640625" bestFit="1" customWidth="1"/>
    <col min="1593" max="1593" width="14.90625" bestFit="1" customWidth="1"/>
    <col min="1594" max="1594" width="8.81640625" bestFit="1" customWidth="1"/>
    <col min="1595" max="1595" width="14.90625" bestFit="1" customWidth="1"/>
    <col min="1596" max="1596" width="8.81640625" bestFit="1" customWidth="1"/>
    <col min="1597" max="1597" width="14.90625" bestFit="1" customWidth="1"/>
    <col min="1598" max="1598" width="8.81640625" bestFit="1" customWidth="1"/>
    <col min="1599" max="1599" width="14.90625" bestFit="1" customWidth="1"/>
    <col min="1600" max="1600" width="8.81640625" bestFit="1" customWidth="1"/>
    <col min="1601" max="1601" width="14.90625" bestFit="1" customWidth="1"/>
    <col min="1602" max="1602" width="8.81640625" bestFit="1" customWidth="1"/>
    <col min="1603" max="1603" width="14.90625" bestFit="1" customWidth="1"/>
    <col min="1604" max="1604" width="8.81640625" bestFit="1" customWidth="1"/>
    <col min="1605" max="1605" width="14.90625" bestFit="1" customWidth="1"/>
    <col min="1606" max="1606" width="8.81640625" bestFit="1" customWidth="1"/>
    <col min="1607" max="1607" width="14.90625" bestFit="1" customWidth="1"/>
    <col min="1608" max="1608" width="8.81640625" bestFit="1" customWidth="1"/>
    <col min="1609" max="1609" width="14.90625" bestFit="1" customWidth="1"/>
    <col min="1610" max="1610" width="8.81640625" bestFit="1" customWidth="1"/>
    <col min="1611" max="1611" width="14.90625" bestFit="1" customWidth="1"/>
    <col min="1612" max="1612" width="8.81640625" bestFit="1" customWidth="1"/>
    <col min="1613" max="1613" width="14.90625" bestFit="1" customWidth="1"/>
    <col min="1614" max="1614" width="8.81640625" bestFit="1" customWidth="1"/>
    <col min="1615" max="1615" width="14.90625" bestFit="1" customWidth="1"/>
    <col min="1616" max="1616" width="8.81640625" bestFit="1" customWidth="1"/>
    <col min="1617" max="1617" width="14.90625" bestFit="1" customWidth="1"/>
    <col min="1618" max="1618" width="8.81640625" bestFit="1" customWidth="1"/>
    <col min="1619" max="1619" width="14.90625" bestFit="1" customWidth="1"/>
    <col min="1620" max="1620" width="8.81640625" bestFit="1" customWidth="1"/>
    <col min="1621" max="1621" width="14.90625" bestFit="1" customWidth="1"/>
    <col min="1622" max="1622" width="8.81640625" bestFit="1" customWidth="1"/>
    <col min="1623" max="1623" width="14.90625" bestFit="1" customWidth="1"/>
    <col min="1624" max="1624" width="8.81640625" bestFit="1" customWidth="1"/>
    <col min="1625" max="1625" width="14.90625" bestFit="1" customWidth="1"/>
    <col min="1626" max="1626" width="8.81640625" bestFit="1" customWidth="1"/>
    <col min="1627" max="1627" width="14.90625" bestFit="1" customWidth="1"/>
    <col min="1628" max="1628" width="8.81640625" bestFit="1" customWidth="1"/>
    <col min="1629" max="1629" width="14.90625" bestFit="1" customWidth="1"/>
    <col min="1630" max="1630" width="8.81640625" bestFit="1" customWidth="1"/>
    <col min="1631" max="1631" width="14.90625" bestFit="1" customWidth="1"/>
    <col min="1632" max="1632" width="8.81640625" bestFit="1" customWidth="1"/>
    <col min="1633" max="1633" width="14.90625" bestFit="1" customWidth="1"/>
    <col min="1634" max="1634" width="8.81640625" bestFit="1" customWidth="1"/>
    <col min="1635" max="1635" width="14.90625" bestFit="1" customWidth="1"/>
    <col min="1636" max="1636" width="8.81640625" bestFit="1" customWidth="1"/>
    <col min="1637" max="1637" width="14.90625" bestFit="1" customWidth="1"/>
    <col min="1638" max="1638" width="8.81640625" bestFit="1" customWidth="1"/>
    <col min="1639" max="1639" width="14.90625" bestFit="1" customWidth="1"/>
    <col min="1640" max="1640" width="8.81640625" bestFit="1" customWidth="1"/>
    <col min="1641" max="1641" width="14.90625" bestFit="1" customWidth="1"/>
    <col min="1642" max="1642" width="8.81640625" bestFit="1" customWidth="1"/>
    <col min="1643" max="1643" width="14.90625" bestFit="1" customWidth="1"/>
    <col min="1644" max="1644" width="8.81640625" bestFit="1" customWidth="1"/>
    <col min="1645" max="1645" width="14.90625" bestFit="1" customWidth="1"/>
    <col min="1646" max="1646" width="10.36328125" bestFit="1" customWidth="1"/>
    <col min="1647" max="1647" width="16.453125" bestFit="1" customWidth="1"/>
    <col min="1648" max="1648" width="10.36328125" bestFit="1" customWidth="1"/>
    <col min="1649" max="1649" width="16.453125" bestFit="1" customWidth="1"/>
    <col min="1650" max="1650" width="10.36328125" bestFit="1" customWidth="1"/>
    <col min="1651" max="1651" width="16.453125" bestFit="1" customWidth="1"/>
    <col min="1652" max="1652" width="10.36328125" bestFit="1" customWidth="1"/>
    <col min="1653" max="1653" width="16.453125" bestFit="1" customWidth="1"/>
    <col min="1654" max="1654" width="10.36328125" bestFit="1" customWidth="1"/>
    <col min="1655" max="1655" width="16.453125" bestFit="1" customWidth="1"/>
    <col min="1656" max="1656" width="10.36328125" bestFit="1" customWidth="1"/>
    <col min="1657" max="1657" width="16.453125" bestFit="1" customWidth="1"/>
    <col min="1658" max="1658" width="10.36328125" bestFit="1" customWidth="1"/>
    <col min="1659" max="1659" width="16.453125" bestFit="1" customWidth="1"/>
    <col min="1660" max="1660" width="10.36328125" bestFit="1" customWidth="1"/>
    <col min="1661" max="1661" width="16.453125" bestFit="1" customWidth="1"/>
    <col min="1662" max="1662" width="10.36328125" bestFit="1" customWidth="1"/>
    <col min="1663" max="1663" width="16.453125" bestFit="1" customWidth="1"/>
    <col min="1664" max="1664" width="10.36328125" bestFit="1" customWidth="1"/>
    <col min="1665" max="1665" width="16.453125" bestFit="1" customWidth="1"/>
    <col min="1666" max="1666" width="10.36328125" bestFit="1" customWidth="1"/>
    <col min="1667" max="1667" width="16.453125" bestFit="1" customWidth="1"/>
    <col min="1668" max="1668" width="10.36328125" bestFit="1" customWidth="1"/>
    <col min="1669" max="1669" width="16.453125" bestFit="1" customWidth="1"/>
    <col min="1670" max="1670" width="10.36328125" bestFit="1" customWidth="1"/>
    <col min="1671" max="1671" width="16.453125" bestFit="1" customWidth="1"/>
    <col min="1672" max="1672" width="10.36328125" bestFit="1" customWidth="1"/>
    <col min="1673" max="1673" width="16.453125" bestFit="1" customWidth="1"/>
    <col min="1674" max="1674" width="10.36328125" bestFit="1" customWidth="1"/>
    <col min="1675" max="1675" width="16.453125" bestFit="1" customWidth="1"/>
    <col min="1676" max="1676" width="10.36328125" bestFit="1" customWidth="1"/>
    <col min="1677" max="1677" width="16.453125" bestFit="1" customWidth="1"/>
    <col min="1678" max="1678" width="10.36328125" bestFit="1" customWidth="1"/>
    <col min="1679" max="1679" width="16.453125" bestFit="1" customWidth="1"/>
    <col min="1680" max="1680" width="10.36328125" bestFit="1" customWidth="1"/>
    <col min="1681" max="1681" width="16.453125" bestFit="1" customWidth="1"/>
    <col min="1682" max="1682" width="10.36328125" bestFit="1" customWidth="1"/>
    <col min="1683" max="1683" width="16.453125" bestFit="1" customWidth="1"/>
    <col min="1684" max="1684" width="10.36328125" bestFit="1" customWidth="1"/>
    <col min="1685" max="1685" width="16.453125" bestFit="1" customWidth="1"/>
    <col min="1686" max="1686" width="10.36328125" bestFit="1" customWidth="1"/>
    <col min="1687" max="1687" width="16.453125" bestFit="1" customWidth="1"/>
    <col min="1688" max="1688" width="10.36328125" bestFit="1" customWidth="1"/>
    <col min="1689" max="1689" width="16.453125" bestFit="1" customWidth="1"/>
    <col min="1690" max="1690" width="10.36328125" bestFit="1" customWidth="1"/>
    <col min="1691" max="1691" width="16.453125" bestFit="1" customWidth="1"/>
    <col min="1692" max="1692" width="10.36328125" bestFit="1" customWidth="1"/>
    <col min="1693" max="1693" width="16.453125" bestFit="1" customWidth="1"/>
    <col min="1694" max="1694" width="10.36328125" bestFit="1" customWidth="1"/>
    <col min="1695" max="1695" width="16.453125" bestFit="1" customWidth="1"/>
    <col min="1696" max="1696" width="10.36328125" bestFit="1" customWidth="1"/>
    <col min="1697" max="1697" width="16.453125" bestFit="1" customWidth="1"/>
    <col min="1698" max="1698" width="10.36328125" bestFit="1" customWidth="1"/>
    <col min="1699" max="1699" width="16.453125" bestFit="1" customWidth="1"/>
    <col min="1700" max="1700" width="10.36328125" bestFit="1" customWidth="1"/>
    <col min="1701" max="1701" width="16.453125" bestFit="1" customWidth="1"/>
    <col min="1702" max="1702" width="10.36328125" bestFit="1" customWidth="1"/>
    <col min="1703" max="1703" width="16.453125" bestFit="1" customWidth="1"/>
    <col min="1704" max="1704" width="10.36328125" bestFit="1" customWidth="1"/>
    <col min="1705" max="1705" width="16.453125" bestFit="1" customWidth="1"/>
    <col min="1706" max="1706" width="10.36328125" bestFit="1" customWidth="1"/>
    <col min="1707" max="1707" width="16.453125" bestFit="1" customWidth="1"/>
    <col min="1708" max="1708" width="10.36328125" bestFit="1" customWidth="1"/>
    <col min="1709" max="1709" width="16.453125" bestFit="1" customWidth="1"/>
    <col min="1710" max="1710" width="10.36328125" bestFit="1" customWidth="1"/>
    <col min="1711" max="1711" width="16.453125" bestFit="1" customWidth="1"/>
    <col min="1712" max="1712" width="10.36328125" bestFit="1" customWidth="1"/>
    <col min="1713" max="1713" width="16.453125" bestFit="1" customWidth="1"/>
    <col min="1714" max="1714" width="10.36328125" bestFit="1" customWidth="1"/>
    <col min="1715" max="1715" width="16.453125" bestFit="1" customWidth="1"/>
    <col min="1716" max="1716" width="10.36328125" bestFit="1" customWidth="1"/>
    <col min="1717" max="1717" width="16.453125" bestFit="1" customWidth="1"/>
    <col min="1718" max="1718" width="10.36328125" bestFit="1" customWidth="1"/>
    <col min="1719" max="1719" width="16.453125" bestFit="1" customWidth="1"/>
    <col min="1720" max="1720" width="10.36328125" bestFit="1" customWidth="1"/>
    <col min="1721" max="1721" width="16.453125" bestFit="1" customWidth="1"/>
    <col min="1722" max="1722" width="10.36328125" bestFit="1" customWidth="1"/>
    <col min="1723" max="1723" width="16.453125" bestFit="1" customWidth="1"/>
    <col min="1724" max="1724" width="10.36328125" bestFit="1" customWidth="1"/>
    <col min="1725" max="1725" width="16.453125" bestFit="1" customWidth="1"/>
    <col min="1726" max="1726" width="10.36328125" bestFit="1" customWidth="1"/>
    <col min="1727" max="1727" width="16.453125" bestFit="1" customWidth="1"/>
    <col min="1728" max="1728" width="10.36328125" bestFit="1" customWidth="1"/>
    <col min="1729" max="1729" width="16.453125" bestFit="1" customWidth="1"/>
    <col min="1730" max="1730" width="10.36328125" bestFit="1" customWidth="1"/>
    <col min="1731" max="1731" width="16.453125" bestFit="1" customWidth="1"/>
    <col min="1732" max="1732" width="10.36328125" bestFit="1" customWidth="1"/>
    <col min="1733" max="1733" width="16.453125" bestFit="1" customWidth="1"/>
    <col min="1734" max="1734" width="10.36328125" bestFit="1" customWidth="1"/>
    <col min="1735" max="1735" width="16.453125" bestFit="1" customWidth="1"/>
    <col min="1736" max="1736" width="10.36328125" bestFit="1" customWidth="1"/>
    <col min="1737" max="1737" width="16.453125" bestFit="1" customWidth="1"/>
    <col min="1738" max="1738" width="10.36328125" bestFit="1" customWidth="1"/>
    <col min="1739" max="1739" width="16.453125" bestFit="1" customWidth="1"/>
    <col min="1740" max="1740" width="10.36328125" bestFit="1" customWidth="1"/>
    <col min="1741" max="1741" width="16.453125" bestFit="1" customWidth="1"/>
    <col min="1742" max="1742" width="10.36328125" bestFit="1" customWidth="1"/>
    <col min="1743" max="1743" width="16.453125" bestFit="1" customWidth="1"/>
    <col min="1744" max="1744" width="10.36328125" bestFit="1" customWidth="1"/>
    <col min="1745" max="1745" width="16.453125" bestFit="1" customWidth="1"/>
    <col min="1746" max="1748" width="7.90625" bestFit="1" customWidth="1"/>
    <col min="1749" max="1749" width="12.54296875" bestFit="1" customWidth="1"/>
  </cols>
  <sheetData>
    <row r="1" spans="6:9" ht="13" thickBot="1" x14ac:dyDescent="0.3"/>
    <row r="2" spans="6:9" x14ac:dyDescent="0.25">
      <c r="F2" s="50" t="s">
        <v>1060</v>
      </c>
      <c r="G2" s="51"/>
      <c r="H2" s="51"/>
      <c r="I2" s="52"/>
    </row>
    <row r="3" spans="6:9" ht="13.75" customHeight="1" x14ac:dyDescent="0.25">
      <c r="F3" s="53"/>
      <c r="G3" s="54"/>
      <c r="H3" s="54"/>
      <c r="I3" s="55"/>
    </row>
    <row r="4" spans="6:9" ht="2.4" hidden="1" customHeight="1" x14ac:dyDescent="0.25">
      <c r="F4" s="42"/>
      <c r="I4" s="43"/>
    </row>
    <row r="5" spans="6:9" ht="16.25" customHeight="1" x14ac:dyDescent="0.25">
      <c r="F5" s="56" t="s">
        <v>1050</v>
      </c>
      <c r="G5" s="57" t="s">
        <v>7</v>
      </c>
      <c r="H5" s="57" t="s">
        <v>1049</v>
      </c>
      <c r="I5" s="58" t="s">
        <v>1059</v>
      </c>
    </row>
    <row r="6" spans="6:9" x14ac:dyDescent="0.25">
      <c r="F6" s="42" t="s">
        <v>18</v>
      </c>
      <c r="G6">
        <v>1</v>
      </c>
      <c r="H6">
        <v>241</v>
      </c>
      <c r="I6" s="43">
        <v>37300.600000000013</v>
      </c>
    </row>
    <row r="7" spans="6:9" x14ac:dyDescent="0.25">
      <c r="F7" s="42"/>
      <c r="G7">
        <v>2</v>
      </c>
      <c r="H7">
        <v>166</v>
      </c>
      <c r="I7" s="43">
        <v>47734.429999999986</v>
      </c>
    </row>
    <row r="8" spans="6:9" x14ac:dyDescent="0.25">
      <c r="F8" s="42" t="s">
        <v>1051</v>
      </c>
      <c r="H8">
        <v>407</v>
      </c>
      <c r="I8" s="43">
        <v>85035.030000000028</v>
      </c>
    </row>
    <row r="9" spans="6:9" x14ac:dyDescent="0.25">
      <c r="F9" s="42"/>
      <c r="I9" s="43"/>
    </row>
    <row r="10" spans="6:9" x14ac:dyDescent="0.25">
      <c r="F10" s="42" t="s">
        <v>26</v>
      </c>
      <c r="G10">
        <v>1</v>
      </c>
      <c r="H10">
        <v>175</v>
      </c>
      <c r="I10" s="43">
        <v>16414.990000000005</v>
      </c>
    </row>
    <row r="11" spans="6:9" x14ac:dyDescent="0.25">
      <c r="F11" s="42"/>
      <c r="G11">
        <v>2</v>
      </c>
      <c r="H11">
        <v>15</v>
      </c>
      <c r="I11" s="43">
        <v>4798.170000000001</v>
      </c>
    </row>
    <row r="12" spans="6:9" x14ac:dyDescent="0.25">
      <c r="F12" s="42" t="s">
        <v>1052</v>
      </c>
      <c r="H12">
        <v>190</v>
      </c>
      <c r="I12" s="43">
        <v>21213.160000000011</v>
      </c>
    </row>
    <row r="13" spans="6:9" x14ac:dyDescent="0.25">
      <c r="F13" s="42"/>
      <c r="I13" s="43"/>
    </row>
    <row r="14" spans="6:9" x14ac:dyDescent="0.25">
      <c r="F14" s="42" t="s">
        <v>153</v>
      </c>
      <c r="G14">
        <v>1</v>
      </c>
      <c r="H14">
        <v>24</v>
      </c>
      <c r="I14" s="43">
        <v>11607.41</v>
      </c>
    </row>
    <row r="15" spans="6:9" x14ac:dyDescent="0.25">
      <c r="F15" s="42"/>
      <c r="G15">
        <v>2</v>
      </c>
      <c r="H15">
        <v>36</v>
      </c>
      <c r="I15" s="43">
        <v>37486.820000000007</v>
      </c>
    </row>
    <row r="16" spans="6:9" x14ac:dyDescent="0.25">
      <c r="F16" s="42"/>
      <c r="G16">
        <v>3</v>
      </c>
      <c r="H16">
        <v>3</v>
      </c>
      <c r="I16" s="43">
        <v>8268.880000000001</v>
      </c>
    </row>
    <row r="17" spans="6:9" x14ac:dyDescent="0.25">
      <c r="F17" s="42" t="s">
        <v>1053</v>
      </c>
      <c r="H17">
        <v>63</v>
      </c>
      <c r="I17" s="43">
        <v>57363.110000000008</v>
      </c>
    </row>
    <row r="18" spans="6:9" x14ac:dyDescent="0.25">
      <c r="F18" s="42"/>
      <c r="I18" s="43"/>
    </row>
    <row r="19" spans="6:9" x14ac:dyDescent="0.25">
      <c r="F19" s="42" t="s">
        <v>40</v>
      </c>
      <c r="G19">
        <v>1</v>
      </c>
      <c r="H19">
        <v>40</v>
      </c>
      <c r="I19" s="43">
        <v>17219.7</v>
      </c>
    </row>
    <row r="20" spans="6:9" x14ac:dyDescent="0.25">
      <c r="F20" s="42"/>
      <c r="G20">
        <v>2</v>
      </c>
      <c r="H20">
        <v>46</v>
      </c>
      <c r="I20" s="43">
        <v>45769.320000000007</v>
      </c>
    </row>
    <row r="21" spans="6:9" x14ac:dyDescent="0.25">
      <c r="F21" s="42" t="s">
        <v>1054</v>
      </c>
      <c r="H21">
        <v>86</v>
      </c>
      <c r="I21" s="43">
        <v>62989.020000000011</v>
      </c>
    </row>
    <row r="22" spans="6:9" x14ac:dyDescent="0.25">
      <c r="F22" s="42"/>
      <c r="I22" s="43"/>
    </row>
    <row r="23" spans="6:9" x14ac:dyDescent="0.25">
      <c r="F23" s="42" t="s">
        <v>23</v>
      </c>
      <c r="G23">
        <v>1</v>
      </c>
      <c r="H23">
        <v>129</v>
      </c>
      <c r="I23" s="43">
        <v>25295.150000000005</v>
      </c>
    </row>
    <row r="24" spans="6:9" x14ac:dyDescent="0.25">
      <c r="F24" s="42"/>
      <c r="G24">
        <v>2</v>
      </c>
      <c r="H24">
        <v>125</v>
      </c>
      <c r="I24" s="43">
        <v>64906.860000000037</v>
      </c>
    </row>
    <row r="25" spans="6:9" x14ac:dyDescent="0.25">
      <c r="F25" s="42" t="s">
        <v>1055</v>
      </c>
      <c r="H25">
        <v>254</v>
      </c>
      <c r="I25" s="43">
        <v>90202.00999999998</v>
      </c>
    </row>
    <row r="26" spans="6:9" x14ac:dyDescent="0.25">
      <c r="F26" s="42"/>
      <c r="I26" s="43"/>
    </row>
    <row r="27" spans="6:9" x14ac:dyDescent="0.25">
      <c r="F27" s="42"/>
      <c r="G27" t="s">
        <v>1056</v>
      </c>
      <c r="H27">
        <v>609</v>
      </c>
      <c r="I27" s="43">
        <v>609</v>
      </c>
    </row>
    <row r="28" spans="6:9" x14ac:dyDescent="0.25">
      <c r="F28" s="42"/>
      <c r="G28" t="s">
        <v>1057</v>
      </c>
      <c r="H28">
        <v>388</v>
      </c>
      <c r="I28" s="43">
        <v>388</v>
      </c>
    </row>
    <row r="29" spans="6:9" x14ac:dyDescent="0.25">
      <c r="F29" s="42"/>
      <c r="G29" t="s">
        <v>1058</v>
      </c>
      <c r="H29">
        <v>3</v>
      </c>
      <c r="I29" s="43">
        <v>3</v>
      </c>
    </row>
    <row r="30" spans="6:9" ht="13" thickBot="1" x14ac:dyDescent="0.3">
      <c r="F30" s="44" t="s">
        <v>1048</v>
      </c>
      <c r="G30" s="45"/>
      <c r="H30" s="45">
        <v>1000</v>
      </c>
      <c r="I30" s="46">
        <v>316802.3299999999</v>
      </c>
    </row>
  </sheetData>
  <mergeCells count="1">
    <mergeCell ref="F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Data_Validation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Puri</dc:creator>
  <cp:lastModifiedBy>Pooja Yadav</cp:lastModifiedBy>
  <dcterms:created xsi:type="dcterms:W3CDTF">2024-04-10T13:45:12Z</dcterms:created>
  <dcterms:modified xsi:type="dcterms:W3CDTF">2024-04-17T10:10:34Z</dcterms:modified>
</cp:coreProperties>
</file>