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hidePivotFieldList="1"/>
  <mc:AlternateContent xmlns:mc="http://schemas.openxmlformats.org/markup-compatibility/2006">
    <mc:Choice Requires="x15">
      <x15ac:absPath xmlns:x15ac="http://schemas.microsoft.com/office/spreadsheetml/2010/11/ac" url="/Users/pooja/Desktop/Berkeley Data Analytics/Project 1/"/>
    </mc:Choice>
  </mc:AlternateContent>
  <bookViews>
    <workbookView xWindow="0" yWindow="460" windowWidth="28800" windowHeight="15940" activeTab="3"/>
  </bookViews>
  <sheets>
    <sheet name="Sheet1" sheetId="1" r:id="rId1"/>
    <sheet name="Sheet2" sheetId="2" r:id="rId2"/>
    <sheet name="Sheet3" sheetId="3" r:id="rId3"/>
    <sheet name="Sheet4" sheetId="4" r:id="rId4"/>
  </sheets>
  <definedNames>
    <definedName name="_xlnm._FilterDatabase" localSheetId="0" hidden="1">Sheet1!$A:$O</definedName>
  </definedNames>
  <calcPr calcId="150001" concurrentCalc="0"/>
  <pivotCaches>
    <pivotCache cacheId="26" r:id="rId5"/>
    <pivotCache cacheId="27" r:id="rId6"/>
  </pivotCache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  <ext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" i="1"/>
</calcChain>
</file>

<file path=xl/sharedStrings.xml><?xml version="1.0" encoding="utf-8"?>
<sst xmlns="http://schemas.openxmlformats.org/spreadsheetml/2006/main" count="24805" uniqueCount="8380">
  <si>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</si>
  <si>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</si>
  <si>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</si>
  <si>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</si>
  <si>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</si>
  <si>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</si>
  <si>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</si>
  <si>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</si>
  <si>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</si>
  <si>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</si>
  <si>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</si>
  <si>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</si>
  <si>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</si>
  <si>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</si>
  <si>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</si>
  <si>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</si>
  <si>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</si>
  <si>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</si>
  <si>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</si>
  <si>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</si>
  <si>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</si>
  <si>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</si>
  <si>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</si>
  <si>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</si>
  <si>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</si>
  <si>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</si>
  <si>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</si>
  <si>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</si>
  <si>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</si>
  <si>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</si>
  <si>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</si>
  <si>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</si>
  <si>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</si>
  <si>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</si>
  <si>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</si>
  <si>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</si>
  <si>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</si>
  <si>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</si>
  <si>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</si>
  <si>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</si>
  <si>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</si>
  <si>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</si>
  <si>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</si>
  <si>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</si>
  <si>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</si>
  <si>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</si>
  <si>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</si>
  <si>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</si>
  <si>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</si>
  <si>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</si>
  <si>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</si>
  <si>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</si>
  <si>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</si>
  <si>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</si>
  <si>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</si>
  <si>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</si>
  <si>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</si>
  <si>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</si>
  <si>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</si>
  <si>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</si>
  <si>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</si>
  <si>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</si>
  <si>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</si>
  <si>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</si>
  <si>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</si>
  <si>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</si>
  <si>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</si>
  <si>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</si>
  <si>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</si>
  <si>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</si>
  <si>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</si>
  <si>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</si>
  <si>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</si>
  <si>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</si>
  <si>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</si>
  <si>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</si>
  <si>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</si>
  <si>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</si>
  <si>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</si>
  <si>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</si>
  <si>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</si>
  <si>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</si>
  <si>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</si>
  <si>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</si>
  <si>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</si>
  <si>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</si>
  <si>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</si>
  <si>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</si>
  <si>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</si>
  <si>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</si>
  <si>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</si>
  <si>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</si>
  <si>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</si>
  <si>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</si>
  <si>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</si>
  <si>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</si>
  <si>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</si>
  <si>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</si>
  <si>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</si>
  <si>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</si>
  <si>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</si>
  <si>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</si>
  <si>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</si>
  <si>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</si>
  <si>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</si>
  <si>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</si>
  <si>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</si>
  <si>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</si>
  <si>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</si>
  <si>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</si>
  <si>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</si>
  <si>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</si>
  <si>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</si>
  <si>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</si>
  <si>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</si>
  <si>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</si>
  <si>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</si>
  <si>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</si>
  <si>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</si>
  <si>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</si>
  <si>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</si>
  <si>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</si>
  <si>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</si>
  <si>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</si>
  <si>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</si>
  <si>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</si>
  <si>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</si>
  <si>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</si>
  <si>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</si>
  <si>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</si>
  <si>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</si>
  <si>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</si>
  <si>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</si>
  <si>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</si>
  <si>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</si>
  <si>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</si>
  <si>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</si>
  <si>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</si>
  <si>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</si>
  <si>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</si>
  <si>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</si>
  <si>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</si>
  <si>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</si>
  <si>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</si>
  <si>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</si>
  <si>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</si>
  <si>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</si>
  <si>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</si>
  <si>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</si>
  <si>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</si>
  <si>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</si>
  <si>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</si>
  <si>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</si>
  <si>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</si>
  <si>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</si>
  <si>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</si>
  <si>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</si>
  <si>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</si>
  <si>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</si>
  <si>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</si>
  <si>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</si>
  <si>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</si>
  <si>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</si>
  <si>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</si>
  <si>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</si>
  <si>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</si>
  <si>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</si>
  <si>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</si>
  <si>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</si>
  <si>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</si>
  <si>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</si>
  <si>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</si>
  <si>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</si>
  <si>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</si>
  <si>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</si>
  <si>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</si>
  <si>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</si>
  <si>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</si>
  <si>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</si>
  <si>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</si>
  <si>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</si>
  <si>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</si>
  <si>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</si>
  <si>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</si>
  <si>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</si>
  <si>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</si>
  <si>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</si>
  <si>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</si>
  <si>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</si>
  <si>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</si>
  <si>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</si>
  <si>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</si>
  <si>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</si>
  <si>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</si>
  <si>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</si>
  <si>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</si>
  <si>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</si>
  <si>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</si>
  <si>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</si>
  <si>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</si>
  <si>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</si>
  <si>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</si>
  <si>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</si>
  <si>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</si>
  <si>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</si>
  <si>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</si>
  <si>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</si>
  <si>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</si>
  <si>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</si>
  <si>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</si>
  <si>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</si>
  <si>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</si>
  <si>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</si>
  <si>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</si>
  <si>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</si>
  <si>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</si>
  <si>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</si>
  <si>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</si>
  <si>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</si>
  <si>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</si>
  <si>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</si>
  <si>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</si>
  <si>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</si>
  <si>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</si>
  <si>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</si>
  <si>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</si>
  <si>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</si>
  <si>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</si>
  <si>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</si>
  <si>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</si>
  <si>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</si>
  <si>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</si>
  <si>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</si>
  <si>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</si>
  <si>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</si>
  <si>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</si>
  <si>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</si>
  <si>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</si>
  <si>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</si>
  <si>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</si>
  <si>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</si>
  <si>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</si>
  <si>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</si>
  <si>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</si>
  <si>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</si>
  <si>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</si>
  <si>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</si>
  <si>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</si>
  <si>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</si>
  <si>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</si>
  <si>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</si>
  <si>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</si>
  <si>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</si>
  <si>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</si>
  <si>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</si>
  <si>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</si>
  <si>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</si>
  <si>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</si>
  <si>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</si>
  <si>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</si>
  <si>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</si>
  <si>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</si>
  <si>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</si>
  <si>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</si>
  <si>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</si>
  <si>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</si>
  <si>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</si>
  <si>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</si>
  <si>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</si>
  <si>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</si>
  <si>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</si>
  <si>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</si>
  <si>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</si>
  <si>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</si>
  <si>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</si>
  <si>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</si>
  <si>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</si>
  <si>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</si>
  <si>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</si>
  <si>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</si>
  <si>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</si>
  <si>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</si>
  <si>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</si>
  <si>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</si>
  <si>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</si>
  <si>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</si>
  <si>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</si>
  <si>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</si>
  <si>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</si>
  <si>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</si>
  <si>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</si>
  <si>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</si>
  <si>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</si>
  <si>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</si>
  <si>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</si>
  <si>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</si>
  <si>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</si>
  <si>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</si>
  <si>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</si>
  <si>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</si>
  <si>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</si>
  <si>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</si>
  <si>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</si>
  <si>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</si>
  <si>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</si>
  <si>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</si>
  <si>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</si>
  <si>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</si>
  <si>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</si>
  <si>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</si>
  <si>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</si>
  <si>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</si>
  <si>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</si>
  <si>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</si>
  <si>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</si>
  <si>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</si>
  <si>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</si>
  <si>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</si>
  <si>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</si>
  <si>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</si>
  <si>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</si>
  <si>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</si>
  <si>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</si>
  <si>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</si>
  <si>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</si>
  <si>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</si>
  <si>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</si>
  <si>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</si>
  <si>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</si>
  <si>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</si>
  <si>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</si>
  <si>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</si>
  <si>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</si>
  <si>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</si>
  <si>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</si>
  <si>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</si>
  <si>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</si>
  <si>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</si>
  <si>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</si>
  <si>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</si>
  <si>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</si>
  <si>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</si>
  <si>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</si>
  <si>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</si>
  <si>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</si>
  <si>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</si>
  <si>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</si>
  <si>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</si>
  <si>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</si>
  <si>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</si>
  <si>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</si>
  <si>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</si>
  <si>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</si>
  <si>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</si>
  <si>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</si>
  <si>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</si>
  <si>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</si>
  <si>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</si>
  <si>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</si>
  <si>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</si>
  <si>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</si>
  <si>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</si>
  <si>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</si>
  <si>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</si>
  <si>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</si>
  <si>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</si>
  <si>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</si>
  <si>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</si>
  <si>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</si>
  <si>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</si>
  <si>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</si>
  <si>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</si>
  <si>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</si>
  <si>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</si>
  <si>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</si>
  <si>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</si>
  <si>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</si>
  <si>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</si>
  <si>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</si>
  <si>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</si>
  <si>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</si>
  <si>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</si>
  <si>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</si>
  <si>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</si>
  <si>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</si>
  <si>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</si>
  <si>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</si>
  <si>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</si>
  <si>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</si>
  <si>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</si>
  <si>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</si>
  <si>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</si>
  <si>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</si>
  <si>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</si>
  <si>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</si>
  <si>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</si>
  <si>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</si>
  <si>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</si>
  <si>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</si>
  <si>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</si>
  <si>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</si>
  <si>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</si>
  <si>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</si>
  <si>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</si>
  <si>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</si>
  <si>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</si>
  <si>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</si>
  <si>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</si>
  <si>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</si>
  <si>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</si>
  <si>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</si>
  <si>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</si>
  <si>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</si>
  <si>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</si>
  <si>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</si>
  <si>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</si>
  <si>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</si>
  <si>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</si>
  <si>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</si>
  <si>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</si>
  <si>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</si>
  <si>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</si>
  <si>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</si>
  <si>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</si>
  <si>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</si>
  <si>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</si>
  <si>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</si>
  <si>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</si>
  <si>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</si>
  <si>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</si>
  <si>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</si>
  <si>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</si>
  <si>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</si>
  <si>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</si>
  <si>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</si>
  <si>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</si>
  <si>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</si>
  <si>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</si>
  <si>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</si>
  <si>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</si>
  <si>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</si>
  <si>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</si>
  <si>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</si>
  <si>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</si>
  <si>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</si>
  <si>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</si>
  <si>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</si>
  <si>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</si>
  <si>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</si>
  <si>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</si>
  <si>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</si>
  <si>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</si>
  <si>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</si>
  <si>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</si>
  <si>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</si>
  <si>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</si>
  <si>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</si>
  <si>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</si>
  <si>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</si>
  <si>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</si>
  <si>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</si>
  <si>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</si>
  <si>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</si>
  <si>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</si>
  <si>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</si>
  <si>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</si>
  <si>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</si>
  <si>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</si>
  <si>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</si>
  <si>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</si>
  <si>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</si>
  <si>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</si>
  <si>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</si>
  <si>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</si>
  <si>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</si>
  <si>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</si>
  <si>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</si>
  <si>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</si>
  <si>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</si>
  <si>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</si>
  <si>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</si>
  <si>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</si>
  <si>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</si>
  <si>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</si>
  <si>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</si>
  <si>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</si>
  <si>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</si>
  <si>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</si>
  <si>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</si>
  <si>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</si>
  <si>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</si>
  <si>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</si>
  <si>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</si>
  <si>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</si>
  <si>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</si>
  <si>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</si>
  <si>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</si>
  <si>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</si>
  <si>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</si>
  <si>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</si>
  <si>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</si>
  <si>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</si>
  <si>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</si>
  <si>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</si>
  <si>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</si>
  <si>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</si>
  <si>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</si>
  <si>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</si>
  <si>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</si>
  <si>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</si>
  <si>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</si>
  <si>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</si>
  <si>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</si>
  <si>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</si>
  <si>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</si>
  <si>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</si>
  <si>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</si>
  <si>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</si>
  <si>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</si>
  <si>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</si>
  <si>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</si>
  <si>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</si>
  <si>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</si>
  <si>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</si>
  <si>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</si>
  <si>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</si>
  <si>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</si>
  <si>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</si>
  <si>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</si>
  <si>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</si>
  <si>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</si>
  <si>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</si>
  <si>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</si>
  <si>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</si>
  <si>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</si>
  <si>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</si>
  <si>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</si>
  <si>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</si>
  <si>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</si>
  <si>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</si>
  <si>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</si>
  <si>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</si>
  <si>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</si>
  <si>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</si>
  <si>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</si>
  <si>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</si>
  <si>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</si>
  <si>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</si>
  <si>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</si>
  <si>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</si>
  <si>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</si>
  <si>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</si>
  <si>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</si>
  <si>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</si>
  <si>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</si>
  <si>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</si>
  <si>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</si>
  <si>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</si>
  <si>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</si>
  <si>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</si>
  <si>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</si>
  <si>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</si>
  <si>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</si>
  <si>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</si>
  <si>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</si>
  <si>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</si>
  <si>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</si>
  <si>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</si>
  <si>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</si>
  <si>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</si>
  <si>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</si>
  <si>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</si>
  <si>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</si>
  <si>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</si>
  <si>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</si>
  <si>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</si>
  <si>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</si>
  <si>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</si>
  <si>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</si>
  <si>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</si>
  <si>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</si>
  <si>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</si>
  <si>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</si>
  <si>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</si>
  <si>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</si>
  <si>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</si>
  <si>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</si>
  <si>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</si>
  <si>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</si>
  <si>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</si>
  <si>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</si>
  <si>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</si>
  <si>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</si>
  <si>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</si>
  <si>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</si>
  <si>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</si>
  <si>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</si>
  <si>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</si>
  <si>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</si>
  <si>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</si>
  <si>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</si>
  <si>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</si>
  <si>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</si>
  <si>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</si>
  <si>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</si>
  <si>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</si>
  <si>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</si>
  <si>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</si>
  <si>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</si>
  <si>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</si>
  <si>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</si>
  <si>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</si>
  <si>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</si>
  <si>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</si>
  <si>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</si>
  <si>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</si>
  <si>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</si>
  <si>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</si>
  <si>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</si>
  <si>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</si>
  <si>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</si>
  <si>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</si>
  <si>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</si>
  <si>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</si>
  <si>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</si>
  <si>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</si>
  <si>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</si>
  <si>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</si>
  <si>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</si>
  <si>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</si>
  <si>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</si>
  <si>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</si>
  <si>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</si>
  <si>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</si>
  <si>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</si>
  <si>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</si>
  <si>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</si>
  <si>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</si>
  <si>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</si>
  <si>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</si>
  <si>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</si>
  <si>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</si>
  <si>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</si>
  <si>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</si>
  <si>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</si>
  <si>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</si>
  <si>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</si>
  <si>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</si>
  <si>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</si>
  <si>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</si>
  <si>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</si>
  <si>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</si>
  <si>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</si>
  <si>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</si>
  <si>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</si>
  <si>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</si>
  <si>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</si>
  <si>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</si>
  <si>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</si>
  <si>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</si>
  <si>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</si>
  <si>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</si>
  <si>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</si>
  <si>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</si>
  <si>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</si>
  <si>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</si>
  <si>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</si>
  <si>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</si>
  <si>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</si>
  <si>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</si>
  <si>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</si>
  <si>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</si>
  <si>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</si>
  <si>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</si>
  <si>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</si>
  <si>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</si>
  <si>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</si>
  <si>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</si>
  <si>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</si>
  <si>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</si>
  <si>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</si>
  <si>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</si>
  <si>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</si>
  <si>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</si>
  <si>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</si>
  <si>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</si>
  <si>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</si>
  <si>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</si>
  <si>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</si>
  <si>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</si>
  <si>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</si>
  <si>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</si>
  <si>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</si>
  <si>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</si>
  <si>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</si>
  <si>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</si>
  <si>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</si>
  <si>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</si>
  <si>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</si>
  <si>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</si>
  <si>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</si>
  <si>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</si>
  <si>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</si>
  <si>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</si>
  <si>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</si>
  <si>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</si>
  <si>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</si>
  <si>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</si>
  <si>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</si>
  <si>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</si>
  <si>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</si>
  <si>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</si>
  <si>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</si>
  <si>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</si>
  <si>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</si>
  <si>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</si>
  <si>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</si>
  <si>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</si>
  <si>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</si>
  <si>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</si>
  <si>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</si>
  <si>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</si>
  <si>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</si>
  <si>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</si>
  <si>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</si>
  <si>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</si>
  <si>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</si>
  <si>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</si>
  <si>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</si>
  <si>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</si>
  <si>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</si>
  <si>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</si>
  <si>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</si>
  <si>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</si>
  <si>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</si>
  <si>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</si>
  <si>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</si>
  <si>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</si>
  <si>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</si>
  <si>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</si>
  <si>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</si>
  <si>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</si>
  <si>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</si>
  <si>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</si>
  <si>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</si>
  <si>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</si>
  <si>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</si>
  <si>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</si>
  <si>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</si>
  <si>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</si>
  <si>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</si>
  <si>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</si>
  <si>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</si>
  <si>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</si>
  <si>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</si>
  <si>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</si>
  <si>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</si>
  <si>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</si>
  <si>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</si>
  <si>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</si>
  <si>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</si>
  <si>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</si>
  <si>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</si>
  <si>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</si>
  <si>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</si>
  <si>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</si>
  <si>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</si>
  <si>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</si>
  <si>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</si>
  <si>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</si>
  <si>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</si>
  <si>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</si>
  <si>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</si>
  <si>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</si>
  <si>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</si>
  <si>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</si>
  <si>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</si>
  <si>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</si>
  <si>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</si>
  <si>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</si>
  <si>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</si>
  <si>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</si>
  <si>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</si>
  <si>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</si>
  <si>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</si>
  <si>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</si>
  <si>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</si>
  <si>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</si>
  <si>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</si>
  <si>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</si>
  <si>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</si>
  <si>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</si>
  <si>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</si>
  <si>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</si>
  <si>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</si>
  <si>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</si>
  <si>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</si>
  <si>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</si>
  <si>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</si>
  <si>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</si>
  <si>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</si>
  <si>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</si>
  <si>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</si>
  <si>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</si>
  <si>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</si>
  <si>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</si>
  <si>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</si>
  <si>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</si>
  <si>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</si>
  <si>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</si>
  <si>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</si>
  <si>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</si>
  <si>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</si>
  <si>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</si>
  <si>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</si>
  <si>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</si>
  <si>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</si>
  <si>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</si>
  <si>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</si>
  <si>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</si>
  <si>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</si>
  <si>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</si>
  <si>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</si>
  <si>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</si>
  <si>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</si>
  <si>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</si>
  <si>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</si>
  <si>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</si>
  <si>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</si>
  <si>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</si>
  <si>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</si>
  <si>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</si>
  <si>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</si>
  <si>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</si>
  <si>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</si>
  <si>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</si>
  <si>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</si>
  <si>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</si>
  <si>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</si>
  <si>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</si>
  <si>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</si>
  <si>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</si>
  <si>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</si>
  <si>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</si>
  <si>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</si>
  <si>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</si>
  <si>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</si>
  <si>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</si>
  <si>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</si>
  <si>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</si>
  <si>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</si>
  <si>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</si>
  <si>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</si>
  <si>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</si>
  <si>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</si>
  <si>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</si>
  <si>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</si>
  <si>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</si>
  <si>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</si>
  <si>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</si>
  <si>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</si>
  <si>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</si>
  <si>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</si>
  <si>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</si>
  <si>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</si>
  <si>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</si>
  <si>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</si>
  <si>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</si>
  <si>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</si>
  <si>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</si>
  <si>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</si>
  <si>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</si>
  <si>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</si>
  <si>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</si>
  <si>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</si>
  <si>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</si>
  <si>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</si>
  <si>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</si>
  <si>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</si>
  <si>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</si>
  <si>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</si>
  <si>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</si>
  <si>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</si>
  <si>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</si>
  <si>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</si>
  <si>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</si>
  <si>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</si>
  <si>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</si>
  <si>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</si>
  <si>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</si>
  <si>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</si>
  <si>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</si>
  <si>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</si>
  <si>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</si>
  <si>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</si>
  <si>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</si>
  <si>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</si>
  <si>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</si>
  <si>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</si>
  <si>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</si>
  <si>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</si>
  <si>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</si>
  <si>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</si>
  <si>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</si>
  <si>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</si>
  <si>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</si>
  <si>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</si>
  <si>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</si>
  <si>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</si>
  <si>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</si>
  <si>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</si>
  <si>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</si>
  <si>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</si>
  <si>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</si>
  <si>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</si>
  <si>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</si>
  <si>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</si>
  <si>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</si>
  <si>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</si>
  <si>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</si>
  <si>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</si>
  <si>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</si>
  <si>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</si>
  <si>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</si>
  <si>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</si>
  <si>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</si>
  <si>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</si>
  <si>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</si>
  <si>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</si>
  <si>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</si>
  <si>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</si>
  <si>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</si>
  <si>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</si>
  <si>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</si>
  <si>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</si>
  <si>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</si>
  <si>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</si>
  <si>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</si>
  <si>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</si>
  <si>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</si>
  <si>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</si>
  <si>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</si>
  <si>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</si>
  <si>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</si>
  <si>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</si>
  <si>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</si>
  <si>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</si>
  <si>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</si>
  <si>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</si>
  <si>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</si>
  <si>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</si>
  <si>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</si>
  <si>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</si>
  <si>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</si>
  <si>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</si>
  <si>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</si>
  <si>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</si>
  <si>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</si>
  <si>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</si>
  <si>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</si>
  <si>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</si>
  <si>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</si>
  <si>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</si>
  <si>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</si>
  <si>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</si>
  <si>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</si>
  <si>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</si>
  <si>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</si>
  <si>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</si>
  <si>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</si>
  <si>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</si>
  <si>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</si>
  <si>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</si>
  <si>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</si>
  <si>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</si>
  <si>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</si>
  <si>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</si>
  <si>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</si>
  <si>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</si>
  <si>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</si>
  <si>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</si>
  <si>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</si>
  <si>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</si>
  <si>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</si>
  <si>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</si>
  <si>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</si>
  <si>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</si>
  <si>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</si>
  <si>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</si>
  <si>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</si>
  <si>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</si>
  <si>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</si>
  <si>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</si>
  <si>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</si>
  <si>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</si>
  <si>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</si>
  <si>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</si>
  <si>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</si>
  <si>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</si>
  <si>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</si>
  <si>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</si>
  <si>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</si>
  <si>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</si>
  <si>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</si>
  <si>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</si>
  <si>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</si>
  <si>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</si>
  <si>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</si>
  <si>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</si>
  <si>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</si>
  <si>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</si>
  <si>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</si>
  <si>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</si>
  <si>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</si>
  <si>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</si>
  <si>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</si>
  <si>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</si>
  <si>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</si>
  <si>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</si>
  <si>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</si>
  <si>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</si>
  <si>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</si>
  <si>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</si>
  <si>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</si>
  <si>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</si>
  <si>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</si>
  <si>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</si>
  <si>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</si>
  <si>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</si>
  <si>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</si>
  <si>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</si>
  <si>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</si>
  <si>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</si>
  <si>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</si>
  <si>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</si>
  <si>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</si>
  <si>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</si>
  <si>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</si>
  <si>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</si>
  <si>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</si>
  <si>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</si>
  <si>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</si>
  <si>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</si>
  <si>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</si>
  <si>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</si>
  <si>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</si>
  <si>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</si>
  <si>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</si>
  <si>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</si>
  <si>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</si>
  <si>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</si>
  <si>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</si>
  <si>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</si>
  <si>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</si>
  <si>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</si>
  <si>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</si>
  <si>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</si>
  <si>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</si>
  <si>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</si>
  <si>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</si>
  <si>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</si>
  <si>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</si>
  <si>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</si>
  <si>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</si>
  <si>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</si>
  <si>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</si>
  <si>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</si>
  <si>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</si>
  <si>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</si>
  <si>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</si>
  <si>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</si>
  <si>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</si>
  <si>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</si>
  <si>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</si>
  <si>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</si>
  <si>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</si>
  <si>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</si>
  <si>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</si>
  <si>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</si>
  <si>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</si>
  <si>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</si>
  <si>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</si>
  <si>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</si>
  <si>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</si>
  <si>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</si>
  <si>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</si>
  <si>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</si>
  <si>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</si>
  <si>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</si>
  <si>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</si>
  <si>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</si>
  <si>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</si>
  <si>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</si>
  <si>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</si>
  <si>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</si>
  <si>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</si>
  <si>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</si>
  <si>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</si>
  <si>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</si>
  <si>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</si>
  <si>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</si>
  <si>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</si>
  <si>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</si>
  <si>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</si>
  <si>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</si>
  <si>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</si>
  <si>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</si>
  <si>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</si>
  <si>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</si>
  <si>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</si>
  <si>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</si>
  <si>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</si>
  <si>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</si>
  <si>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</si>
  <si>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</si>
  <si>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</si>
  <si>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</si>
  <si>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</si>
  <si>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</si>
  <si>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</si>
  <si>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</si>
  <si>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</si>
  <si>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</si>
  <si>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</si>
  <si>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</si>
  <si>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</si>
  <si>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</si>
  <si>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</si>
  <si>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</si>
  <si>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</si>
  <si>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</si>
  <si>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</si>
  <si>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</si>
  <si>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</si>
  <si>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</si>
  <si>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</si>
  <si>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</si>
  <si>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</si>
  <si>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</si>
  <si>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</si>
  <si>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</si>
  <si>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</si>
  <si>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</si>
  <si>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</si>
  <si>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</si>
  <si>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</si>
  <si>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</si>
  <si>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</si>
  <si>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</si>
  <si>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</si>
  <si>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</si>
  <si>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</si>
  <si>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</si>
  <si>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</si>
  <si>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</si>
  <si>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</si>
  <si>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</si>
  <si>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</si>
  <si>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</si>
  <si>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</si>
  <si>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</si>
  <si>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</si>
  <si>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</si>
  <si>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</si>
  <si>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</si>
  <si>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</si>
  <si>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</si>
  <si>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</si>
  <si>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</si>
  <si>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</si>
  <si>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</si>
  <si>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</si>
  <si>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</si>
  <si>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</si>
  <si>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</si>
  <si>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</si>
  <si>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</si>
  <si>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</si>
  <si>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</si>
  <si>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</si>
  <si>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</si>
  <si>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</si>
  <si>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</si>
  <si>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</si>
  <si>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</si>
  <si>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</si>
  <si>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</si>
  <si>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</si>
  <si>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</si>
  <si>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</si>
  <si>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</si>
  <si>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</si>
  <si>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</si>
  <si>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</si>
  <si>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</si>
  <si>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</si>
  <si>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</si>
  <si>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</si>
  <si>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</si>
  <si>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</si>
  <si>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</si>
  <si>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</si>
  <si>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</si>
  <si>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</si>
  <si>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</si>
  <si>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</si>
  <si>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</si>
  <si>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</si>
  <si>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</si>
  <si>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</si>
  <si>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</si>
  <si>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</si>
  <si>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</si>
  <si>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</si>
  <si>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</si>
  <si>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</si>
  <si>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</si>
  <si>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</si>
  <si>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</si>
  <si>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</si>
  <si>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</si>
  <si>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</si>
  <si>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</si>
  <si>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</si>
  <si>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</si>
  <si>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</si>
  <si>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</si>
  <si>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</si>
  <si>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</si>
  <si>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</si>
  <si>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</si>
  <si>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</si>
  <si>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</si>
  <si>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</si>
  <si>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</si>
  <si>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</si>
  <si>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</si>
  <si>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</si>
  <si>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</si>
  <si>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</si>
  <si>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</si>
  <si>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</si>
  <si>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</si>
  <si>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</si>
  <si>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</si>
  <si>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</si>
  <si>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</si>
  <si>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</si>
  <si>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</si>
  <si>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</si>
  <si>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</si>
  <si>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</si>
  <si>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</si>
  <si>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</si>
  <si>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</si>
  <si>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</si>
  <si>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</si>
  <si>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</si>
  <si>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</si>
  <si>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</si>
  <si>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</si>
  <si>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</si>
  <si>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</si>
  <si>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</si>
  <si>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</si>
  <si>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</si>
  <si>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</si>
  <si>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</si>
  <si>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</si>
  <si>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</si>
  <si>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</si>
  <si>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</si>
  <si>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</si>
  <si>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</si>
  <si>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</si>
  <si>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</si>
  <si>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</si>
  <si>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</si>
  <si>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</si>
  <si>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</si>
  <si>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</si>
  <si>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</si>
  <si>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</si>
  <si>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</si>
  <si>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</si>
  <si>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</si>
  <si>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</si>
  <si>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</si>
  <si>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</si>
  <si>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</si>
  <si>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</si>
  <si>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</si>
  <si>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</si>
  <si>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</si>
  <si>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</si>
  <si>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</si>
  <si>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</si>
  <si>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</si>
  <si>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</si>
  <si>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</si>
  <si>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</si>
  <si>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</si>
  <si>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</si>
  <si>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</si>
  <si>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</si>
  <si>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</si>
  <si>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</si>
  <si>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</si>
  <si>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</si>
  <si>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</si>
  <si>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</si>
  <si>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</si>
  <si>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</si>
  <si>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</si>
  <si>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</si>
  <si>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</si>
  <si>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</si>
  <si>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</si>
  <si>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</si>
  <si>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</si>
  <si>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</si>
  <si>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</si>
  <si>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</si>
  <si>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</si>
  <si>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</si>
  <si>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</si>
  <si>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</si>
  <si>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</si>
  <si>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</si>
  <si>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</si>
  <si>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</si>
  <si>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</si>
  <si>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</si>
  <si>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</si>
  <si>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</si>
  <si>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</si>
  <si>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</si>
  <si>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</si>
  <si>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</si>
  <si>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</si>
  <si>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</si>
  <si>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</si>
  <si>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</si>
  <si>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</si>
  <si>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</si>
  <si>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</si>
  <si>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</si>
  <si>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</si>
  <si>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</si>
  <si>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</si>
  <si>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</si>
  <si>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</si>
  <si>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</si>
  <si>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</si>
  <si>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</si>
  <si>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</si>
  <si>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</si>
  <si>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</si>
  <si>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</si>
  <si>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</si>
  <si>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</si>
  <si>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</si>
  <si>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</si>
  <si>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</si>
  <si>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</si>
  <si>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</si>
  <si>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</si>
  <si>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</si>
  <si>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</si>
  <si>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</si>
  <si>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</si>
  <si>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</si>
  <si>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</si>
  <si>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</si>
  <si>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</si>
  <si>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</si>
  <si>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</si>
  <si>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</si>
  <si>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</si>
  <si>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</si>
  <si>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</si>
  <si>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</si>
  <si>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</si>
  <si>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</si>
  <si>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</si>
  <si>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</si>
  <si>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</si>
  <si>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</si>
  <si>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</si>
  <si>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</si>
  <si>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</si>
  <si>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</si>
  <si>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</si>
  <si>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</si>
  <si>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</si>
  <si>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</si>
  <si>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</si>
  <si>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</si>
  <si>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</si>
  <si>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</si>
  <si>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</si>
  <si>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</si>
  <si>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</si>
  <si>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</si>
  <si>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</si>
  <si>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</si>
  <si>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</si>
  <si>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</si>
  <si>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</si>
  <si>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</si>
  <si>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</si>
  <si>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</si>
  <si>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</si>
  <si>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</si>
  <si>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</si>
  <si>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</si>
  <si>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</si>
  <si>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</si>
  <si>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</si>
  <si>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</si>
  <si>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</si>
  <si>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</si>
  <si>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</si>
  <si>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</si>
  <si>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</si>
  <si>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</si>
  <si>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</si>
  <si>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</si>
  <si>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</si>
  <si>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</si>
  <si>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</si>
  <si>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</si>
  <si>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</si>
  <si>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</si>
  <si>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</si>
  <si>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</si>
  <si>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</si>
  <si>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</si>
  <si>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</si>
  <si>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</si>
  <si>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</si>
  <si>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</si>
  <si>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</si>
  <si>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</si>
  <si>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</si>
  <si>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</si>
  <si>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</si>
  <si>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</si>
  <si>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</si>
  <si>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</si>
  <si>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</si>
  <si>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</si>
  <si>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</si>
  <si>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</si>
  <si>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</si>
  <si>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</si>
  <si>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</si>
  <si>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</si>
  <si>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</si>
  <si>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</si>
  <si>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</si>
  <si>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</si>
  <si>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</si>
  <si>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</si>
  <si>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</si>
  <si>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</si>
  <si>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</si>
  <si>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</si>
  <si>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</si>
  <si>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</si>
  <si>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</si>
  <si>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</si>
  <si>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</si>
  <si>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</si>
  <si>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</si>
  <si>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</si>
  <si>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</si>
  <si>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</si>
  <si>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</si>
  <si>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</si>
  <si>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</si>
  <si>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</si>
  <si>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</si>
  <si>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</si>
  <si>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</si>
  <si>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</si>
  <si>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</si>
  <si>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</si>
  <si>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</si>
  <si>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</si>
  <si>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</si>
  <si>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</si>
  <si>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</si>
  <si>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</si>
  <si>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</si>
  <si>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</si>
  <si>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</si>
  <si>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</si>
  <si>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</si>
  <si>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</si>
  <si>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</si>
  <si>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</si>
  <si>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</si>
  <si>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</si>
  <si>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</si>
  <si>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</si>
  <si>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</si>
  <si>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</si>
  <si>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</si>
  <si>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</si>
  <si>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</si>
  <si>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</si>
  <si>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</si>
  <si>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</si>
  <si>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</si>
  <si>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</si>
  <si>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</si>
  <si>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</si>
  <si>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</si>
  <si>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</si>
  <si>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</si>
  <si>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</si>
  <si>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</si>
  <si>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</si>
  <si>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</si>
  <si>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</si>
  <si>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</si>
  <si>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</si>
  <si>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</si>
  <si>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</si>
  <si>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</si>
  <si>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</si>
  <si>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</si>
  <si>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</si>
  <si>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</si>
  <si>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</si>
  <si>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</si>
  <si>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</si>
  <si>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</si>
  <si>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</si>
  <si>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</si>
  <si>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</si>
  <si>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</si>
  <si>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</si>
  <si>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</si>
  <si>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</si>
  <si>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</si>
  <si>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</si>
  <si>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</si>
  <si>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</si>
  <si>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</si>
  <si>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</si>
  <si>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</si>
  <si>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</si>
  <si>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</si>
  <si>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</si>
  <si>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</si>
  <si>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</si>
  <si>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</si>
  <si>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</si>
  <si>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</si>
  <si>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</si>
  <si>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</si>
  <si>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</si>
  <si>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</si>
  <si>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</si>
  <si>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</si>
  <si>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</si>
  <si>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</si>
  <si>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</si>
  <si>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</si>
  <si>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</si>
  <si>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</si>
  <si>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</si>
  <si>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</si>
  <si>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</si>
  <si>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</si>
  <si>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</si>
  <si>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</si>
  <si>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</si>
  <si>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</si>
  <si>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</si>
  <si>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</si>
  <si>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</si>
  <si>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</si>
  <si>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</si>
  <si>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</si>
  <si>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</si>
  <si>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</si>
  <si>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</si>
  <si>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</si>
  <si>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</si>
  <si>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</si>
  <si>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</si>
  <si>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</si>
  <si>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</si>
  <si>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</si>
  <si>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</si>
  <si>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</si>
  <si>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</si>
  <si>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</si>
  <si>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</si>
  <si>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</si>
  <si>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</si>
  <si>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</si>
  <si>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</si>
  <si>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</si>
  <si>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</si>
  <si>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</si>
  <si>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</si>
  <si>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</si>
  <si>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</si>
  <si>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</si>
  <si>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</si>
  <si>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</si>
  <si>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</si>
  <si>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</si>
  <si>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</si>
  <si>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</si>
  <si>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</si>
  <si>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</si>
  <si>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</si>
  <si>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</si>
  <si>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</si>
  <si>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</si>
  <si>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</si>
  <si>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</si>
  <si>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</si>
  <si>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</si>
  <si>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</si>
  <si>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</si>
  <si>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</si>
  <si>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</si>
  <si>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</si>
  <si>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</si>
  <si>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</si>
  <si>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</si>
  <si>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</si>
  <si>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</si>
  <si>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</si>
  <si>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</si>
  <si>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</si>
  <si>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</si>
  <si>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</si>
  <si>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</si>
  <si>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</si>
  <si>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</si>
  <si>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</si>
  <si>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</si>
  <si>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</si>
  <si>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</si>
  <si>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</si>
  <si>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</si>
  <si>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</si>
  <si>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</si>
  <si>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</si>
  <si>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</si>
  <si>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</si>
  <si>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</si>
  <si>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</si>
  <si>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</si>
  <si>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</si>
  <si>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</si>
  <si>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</si>
  <si>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</si>
  <si>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</si>
  <si>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</si>
  <si>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</si>
  <si>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</si>
  <si>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</si>
  <si>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</si>
  <si>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</si>
  <si>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</si>
  <si>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</si>
  <si>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</si>
  <si>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</si>
  <si>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</si>
  <si>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</si>
  <si>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</si>
  <si>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</si>
  <si>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</si>
  <si>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</si>
  <si>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</si>
  <si>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</si>
  <si>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</si>
  <si>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</si>
  <si>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</si>
  <si>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</si>
  <si>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</si>
  <si>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</si>
  <si>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</si>
  <si>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</si>
  <si>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</si>
  <si>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</si>
  <si>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</si>
  <si>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</si>
  <si>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</si>
  <si>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</si>
  <si>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</si>
  <si>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</si>
  <si>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</si>
  <si>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</si>
  <si>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</si>
  <si>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</si>
  <si>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</si>
  <si>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</si>
  <si>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</si>
  <si>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</si>
  <si>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</si>
  <si>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</si>
  <si>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</si>
  <si>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</si>
  <si>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</si>
  <si>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</si>
  <si>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</si>
  <si>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</si>
  <si>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</si>
  <si>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</si>
  <si>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</si>
  <si>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</si>
  <si>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</si>
  <si>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</si>
  <si>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</si>
  <si>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</si>
  <si>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</si>
  <si>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</si>
  <si>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</si>
  <si>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</si>
  <si>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</si>
  <si>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</si>
  <si>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</si>
  <si>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</si>
  <si>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</si>
  <si>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</si>
  <si>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</si>
  <si>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</si>
  <si>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</si>
  <si>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</si>
  <si>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</si>
  <si>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</si>
  <si>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</si>
  <si>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</si>
  <si>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</si>
  <si>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</si>
  <si>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</si>
  <si>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</si>
  <si>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</si>
  <si>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</si>
  <si>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</si>
  <si>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</si>
  <si>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</si>
  <si>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</si>
  <si>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</si>
  <si>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</si>
  <si>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</si>
  <si>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</si>
  <si>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</si>
  <si>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</si>
  <si>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</si>
  <si>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</si>
  <si>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</si>
  <si>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</si>
  <si>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</si>
  <si>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</si>
  <si>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</si>
  <si>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</si>
  <si>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</si>
  <si>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</si>
  <si>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</si>
  <si>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</si>
  <si>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</si>
  <si>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</si>
  <si>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</si>
  <si>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</si>
  <si>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</si>
  <si>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</si>
  <si>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</si>
  <si>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</si>
  <si>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</si>
  <si>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</si>
  <si>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</si>
  <si>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</si>
  <si>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</si>
  <si>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</si>
  <si>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</si>
  <si>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</si>
  <si>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</si>
  <si>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</si>
  <si>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</si>
  <si>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</si>
  <si>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</si>
  <si>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</si>
  <si>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</si>
  <si>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</si>
  <si>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</si>
  <si>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</si>
  <si>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</si>
  <si>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</si>
  <si>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</si>
  <si>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</si>
  <si>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</si>
  <si>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</si>
  <si>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</si>
  <si>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</si>
  <si>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</si>
  <si>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</si>
  <si>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</si>
  <si>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</si>
  <si>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</si>
  <si>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</si>
  <si>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</si>
  <si>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</si>
  <si>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</si>
  <si>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</si>
  <si>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</si>
  <si>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</si>
  <si>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</si>
  <si>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</si>
  <si>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</si>
  <si>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</si>
  <si>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</si>
  <si>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</si>
  <si>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</si>
  <si>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</si>
  <si>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</si>
  <si>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</si>
  <si>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</si>
  <si>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</si>
  <si>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</si>
  <si>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</si>
  <si>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</si>
  <si>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</si>
  <si>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</si>
  <si>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</si>
  <si>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</si>
  <si>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</si>
  <si>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</si>
  <si>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</si>
  <si>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</si>
  <si>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</si>
  <si>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</si>
  <si>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</si>
  <si>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</si>
  <si>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</si>
  <si>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</si>
  <si>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</si>
  <si>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</si>
  <si>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</si>
  <si>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</si>
  <si>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</si>
  <si>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</si>
  <si>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</si>
  <si>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</si>
  <si>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</si>
  <si>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</si>
  <si>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</si>
  <si>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</si>
  <si>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</si>
  <si>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</si>
  <si>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</si>
  <si>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</si>
  <si>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</si>
  <si>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</si>
  <si>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</si>
  <si>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</si>
  <si>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</si>
  <si>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</si>
  <si>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</si>
  <si>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</si>
  <si>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</si>
  <si>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</si>
  <si>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</si>
  <si>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</si>
  <si>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</si>
  <si>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</si>
  <si>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</si>
  <si>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</si>
  <si>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</si>
  <si>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</si>
  <si>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</si>
  <si>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</si>
  <si>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</si>
  <si>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</si>
  <si>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</si>
  <si>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</si>
  <si>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</si>
  <si>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</si>
  <si>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</si>
  <si>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</si>
  <si>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</si>
  <si>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</si>
  <si>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</si>
  <si>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</si>
  <si>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</si>
  <si>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</si>
  <si>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</si>
  <si>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</si>
  <si>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</si>
  <si>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</si>
  <si>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</si>
  <si>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</si>
  <si>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</si>
  <si>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</si>
  <si>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</si>
  <si>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</si>
  <si>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</si>
  <si>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</si>
  <si>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</si>
  <si>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</si>
  <si>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</si>
  <si>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</si>
  <si>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</si>
  <si>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</si>
  <si>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</si>
  <si>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</si>
  <si>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</si>
  <si>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</si>
  <si>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</si>
  <si>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</si>
  <si>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</si>
  <si>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</si>
  <si>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</si>
  <si>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</si>
  <si>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</si>
  <si>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</si>
  <si>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</si>
  <si>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</si>
  <si>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</si>
  <si>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</si>
  <si>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</si>
  <si>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</si>
  <si>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</si>
  <si>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</si>
  <si>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</si>
  <si>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</si>
  <si>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</si>
  <si>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</si>
  <si>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</si>
  <si>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</si>
  <si>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</si>
  <si>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</si>
  <si>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</si>
  <si>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</si>
  <si>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</si>
  <si>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</si>
  <si>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</si>
  <si>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</si>
  <si>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</si>
  <si>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</si>
  <si>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</si>
  <si>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</si>
  <si>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</si>
  <si>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</si>
  <si>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</si>
  <si>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</si>
  <si>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</si>
  <si>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</si>
  <si>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</si>
  <si>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</si>
  <si>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</si>
  <si>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</si>
  <si>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</si>
  <si>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</si>
  <si>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</si>
  <si>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</si>
  <si>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</si>
  <si>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</si>
  <si>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</si>
  <si>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</si>
  <si>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</si>
  <si>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</si>
  <si>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</si>
  <si>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</si>
  <si>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</si>
  <si>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</si>
  <si>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</si>
  <si>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</si>
  <si>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</si>
  <si>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</si>
  <si>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</si>
  <si>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</si>
  <si>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</si>
  <si>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</si>
  <si>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</si>
  <si>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</si>
  <si>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</si>
  <si>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</si>
  <si>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</si>
  <si>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</si>
  <si>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</si>
  <si>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</si>
  <si>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</si>
  <si>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</si>
  <si>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</si>
  <si>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</si>
  <si>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</si>
  <si>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</si>
  <si>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</si>
  <si>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</si>
  <si>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</si>
  <si>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</si>
  <si>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</si>
  <si>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</si>
  <si>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</si>
  <si>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</si>
  <si>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</si>
  <si>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</si>
  <si>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</si>
  <si>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</si>
  <si>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</si>
  <si>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</si>
  <si>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</si>
  <si>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</si>
  <si>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</si>
  <si>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</si>
  <si>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</si>
  <si>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</si>
  <si>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</si>
  <si>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</si>
  <si>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</si>
  <si>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</si>
  <si>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</si>
  <si>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</si>
  <si>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</si>
  <si>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</si>
  <si>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</si>
  <si>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</si>
  <si>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</si>
  <si>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</si>
  <si>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</si>
  <si>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</si>
  <si>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</si>
  <si>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</si>
  <si>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</si>
  <si>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</si>
  <si>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</si>
  <si>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</si>
  <si>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</si>
  <si>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</si>
  <si>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</si>
  <si>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</si>
  <si>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</si>
  <si>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</si>
  <si>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</si>
  <si>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</si>
  <si>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</si>
  <si>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</si>
  <si>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</si>
  <si>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</si>
  <si>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</si>
  <si>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</si>
  <si>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</si>
  <si>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</si>
  <si>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</si>
  <si>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</si>
  <si>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</si>
  <si>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</si>
  <si>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</si>
  <si>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</si>
  <si>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</si>
  <si>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</si>
  <si>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</si>
  <si>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</si>
  <si>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</si>
  <si>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</si>
  <si>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</si>
  <si>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</si>
  <si>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</si>
  <si>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</si>
  <si>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</si>
  <si>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</si>
  <si>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</si>
  <si>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</si>
  <si>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</si>
  <si>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</si>
  <si>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</si>
  <si>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</si>
  <si>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</si>
  <si>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</si>
  <si>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</si>
  <si>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</si>
  <si>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</si>
  <si>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</si>
  <si>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</si>
  <si>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</si>
  <si>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</si>
  <si>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</si>
  <si>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</si>
  <si>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</si>
  <si>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</si>
  <si>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</si>
  <si>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</si>
  <si>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</si>
  <si>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</si>
  <si>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</si>
  <si>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</si>
  <si>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</si>
  <si>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</si>
  <si>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</si>
  <si>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</si>
  <si>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</si>
  <si>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</si>
  <si>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</si>
  <si>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</si>
  <si>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</si>
  <si>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</si>
  <si>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</si>
  <si>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</si>
  <si>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</si>
  <si>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</si>
  <si>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</si>
  <si>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</si>
  <si>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</si>
  <si>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</si>
  <si>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</si>
  <si>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</si>
  <si>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</si>
  <si>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</si>
  <si>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</si>
  <si>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</si>
  <si>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</si>
  <si>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</si>
  <si>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</si>
  <si>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</si>
  <si>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</si>
  <si>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</si>
  <si>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</si>
  <si>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</si>
  <si>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</si>
  <si>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</si>
  <si>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</si>
  <si>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</si>
  <si>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</si>
  <si>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</si>
  <si>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</si>
  <si>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</si>
  <si>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</si>
  <si>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</si>
  <si>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</si>
  <si>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</si>
  <si>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</si>
  <si>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</si>
  <si>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</si>
  <si>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</si>
  <si>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</si>
  <si>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</si>
  <si>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</si>
  <si>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</si>
  <si>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</si>
  <si>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</si>
  <si>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</si>
  <si>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</si>
  <si>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</si>
  <si>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</si>
  <si>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</si>
  <si>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</si>
  <si>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</si>
  <si>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</si>
  <si>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</si>
  <si>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</si>
  <si>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</si>
  <si>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</si>
  <si>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</si>
  <si>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</si>
  <si>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</si>
  <si>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</si>
  <si>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</si>
  <si>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</si>
  <si>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</si>
  <si>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</si>
  <si>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</si>
  <si>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</si>
  <si>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</si>
  <si>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</si>
  <si>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</si>
  <si>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</si>
  <si>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</si>
  <si>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</si>
  <si>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</si>
  <si>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</si>
  <si>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</si>
  <si>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</si>
  <si>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</si>
  <si>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</si>
  <si>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</si>
  <si>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</si>
  <si>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</si>
  <si>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</si>
  <si>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</si>
  <si>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</si>
  <si>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</si>
  <si>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</si>
  <si>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</si>
  <si>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</si>
  <si>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</si>
  <si>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</si>
  <si>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</si>
  <si>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</si>
  <si>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</si>
  <si>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</si>
  <si>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</si>
  <si>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</si>
  <si>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</si>
  <si>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</si>
  <si>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</si>
  <si>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</si>
  <si>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</si>
  <si>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</si>
  <si>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</si>
  <si>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</si>
  <si>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</si>
  <si>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</si>
  <si>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</si>
  <si>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</si>
  <si>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</si>
  <si>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</si>
  <si>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</si>
  <si>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</si>
  <si>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</si>
  <si>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</si>
  <si>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</si>
  <si>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</si>
  <si>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</si>
  <si>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</si>
  <si>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</si>
  <si>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</si>
  <si>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</si>
  <si>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</si>
  <si>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</si>
  <si>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</si>
  <si>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</si>
  <si>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</si>
  <si>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</si>
  <si>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</si>
  <si>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</si>
  <si>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</si>
  <si>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</si>
  <si>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</si>
  <si>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</si>
  <si>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</si>
  <si>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</si>
  <si>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</si>
  <si>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</si>
  <si>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</si>
  <si>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</si>
  <si>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</si>
  <si>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</si>
  <si>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</si>
  <si>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</si>
  <si>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</si>
  <si>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</si>
  <si>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</si>
  <si>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</si>
  <si>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</si>
  <si>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</si>
  <si>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</si>
  <si>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</si>
  <si>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</si>
  <si>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</si>
  <si>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</si>
  <si>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</si>
  <si>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</si>
  <si>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</si>
  <si>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</si>
  <si>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</si>
  <si>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</si>
  <si>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</si>
  <si>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</si>
  <si>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</si>
  <si>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</si>
  <si>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</si>
  <si>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</si>
  <si>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</si>
  <si>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</si>
  <si>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</si>
  <si>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</si>
  <si>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</si>
  <si>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</si>
  <si>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</si>
  <si>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</si>
  <si>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</si>
  <si>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</si>
  <si>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</si>
  <si>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</si>
  <si>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</si>
  <si>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</si>
  <si>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</si>
  <si>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</si>
  <si>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</si>
  <si>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</si>
  <si>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</si>
  <si>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</si>
  <si>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</si>
  <si>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</si>
  <si>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</si>
  <si>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</si>
  <si>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</si>
  <si>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</si>
  <si>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</si>
  <si>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</si>
  <si>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</si>
  <si>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</si>
  <si>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</si>
  <si>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</si>
  <si>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</si>
  <si>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</si>
  <si>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</si>
  <si>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</si>
  <si>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</si>
  <si>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</si>
  <si>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</si>
  <si>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</si>
  <si>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</si>
  <si>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</si>
  <si>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</si>
  <si>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</si>
  <si>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</si>
  <si>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</si>
  <si>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</si>
  <si>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</si>
  <si>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</si>
  <si>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</si>
  <si>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</si>
  <si>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</si>
  <si>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</si>
  <si>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</si>
  <si>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</si>
  <si>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</si>
  <si>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</si>
  <si>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</si>
  <si>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</si>
  <si>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</si>
  <si>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</si>
  <si>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</si>
  <si>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</si>
  <si>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</si>
  <si>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</si>
  <si>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</si>
  <si>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</si>
  <si>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</si>
  <si>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</si>
  <si>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</si>
  <si>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</si>
  <si>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</si>
  <si>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</si>
  <si>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</si>
  <si>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</si>
  <si>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</si>
  <si>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</si>
  <si>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</si>
  <si>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</si>
  <si>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</si>
  <si>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</si>
  <si>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</si>
  <si>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</si>
  <si>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</si>
  <si>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</si>
  <si>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</si>
  <si>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</si>
  <si>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</si>
  <si>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</si>
  <si>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</si>
  <si>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</si>
  <si>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</si>
  <si>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</si>
  <si>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</si>
  <si>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</si>
  <si>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</si>
  <si>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</si>
  <si>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</si>
  <si>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</si>
  <si>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</si>
  <si>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</si>
  <si>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</si>
  <si>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</si>
  <si>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</si>
  <si>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</si>
  <si>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</si>
  <si>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</si>
  <si>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</si>
  <si>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</si>
  <si>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</si>
  <si>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</si>
  <si>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</si>
  <si>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</si>
  <si>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</si>
  <si>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</si>
  <si>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</si>
  <si>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</si>
  <si>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</si>
  <si>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</si>
  <si>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</si>
  <si>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</si>
  <si>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</si>
  <si>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</si>
  <si>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</si>
  <si>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</si>
  <si>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</si>
  <si>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</si>
  <si>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</si>
  <si>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</si>
  <si>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</si>
  <si>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</si>
  <si>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</si>
  <si>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</si>
  <si>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</si>
  <si>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</si>
  <si>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</si>
  <si>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</si>
  <si>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</si>
  <si>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</si>
  <si>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</si>
  <si>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</si>
  <si>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</si>
  <si>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</si>
  <si>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</si>
  <si>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</si>
  <si>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</si>
  <si>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</si>
  <si>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</si>
  <si>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</si>
  <si>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</si>
  <si>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</si>
  <si>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</si>
  <si>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</si>
  <si>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</si>
  <si>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</si>
  <si>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</si>
  <si>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</si>
  <si>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</si>
  <si>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</si>
  <si>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</si>
  <si>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</si>
  <si>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</si>
  <si>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</si>
  <si>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</si>
  <si>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</si>
  <si>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</si>
  <si>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</si>
  <si>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</si>
  <si>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</si>
  <si>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</si>
  <si>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</si>
  <si>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</si>
  <si>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</si>
  <si>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</si>
  <si>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</si>
  <si>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</si>
  <si>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</si>
  <si>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</si>
  <si>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</si>
  <si>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</si>
  <si>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</si>
  <si>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</si>
  <si>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</si>
  <si>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</si>
  <si>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</si>
  <si>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</si>
  <si>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</si>
  <si>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</si>
  <si>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</si>
  <si>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</si>
  <si>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</si>
  <si>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</si>
  <si>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</si>
  <si>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</si>
  <si>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</si>
  <si>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</si>
  <si>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</si>
  <si>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</si>
  <si>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</si>
  <si>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</si>
  <si>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</si>
  <si>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</si>
  <si>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</si>
  <si>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</si>
  <si>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</si>
  <si>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</si>
  <si>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</si>
  <si>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</si>
  <si>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</si>
  <si>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</si>
  <si>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</si>
  <si>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</si>
  <si>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</si>
  <si>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</si>
  <si>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</si>
  <si>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</si>
  <si>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</si>
  <si>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</si>
  <si>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</si>
  <si>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</si>
  <si>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</si>
  <si>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</si>
  <si>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</si>
  <si>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</si>
  <si>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</si>
  <si>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</si>
  <si>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</si>
  <si>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</si>
  <si>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</si>
  <si>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</si>
  <si>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</si>
  <si>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</si>
  <si>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</si>
  <si>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</si>
  <si>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</si>
  <si>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</si>
  <si>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</si>
  <si>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</si>
  <si>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</si>
  <si>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</si>
  <si>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</si>
  <si>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</si>
  <si>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</si>
  <si>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</si>
  <si>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</si>
  <si>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</si>
  <si>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</si>
  <si>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</si>
  <si>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</si>
  <si>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</si>
  <si>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</si>
  <si>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</si>
  <si>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</si>
  <si>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</si>
  <si>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</si>
  <si>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</si>
  <si>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</si>
  <si>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</si>
  <si>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</si>
  <si>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</si>
  <si>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</si>
  <si>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</si>
  <si>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</si>
  <si>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</si>
  <si>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</si>
  <si>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</si>
  <si>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</si>
  <si>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</si>
  <si>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</si>
  <si>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</si>
  <si>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</si>
  <si>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</si>
  <si>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</si>
  <si>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</si>
  <si>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</si>
  <si>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</si>
  <si>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</si>
  <si>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</si>
  <si>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</si>
  <si>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</si>
  <si>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</si>
  <si>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</si>
  <si>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</si>
  <si>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</si>
  <si>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</si>
  <si>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</si>
  <si>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</si>
  <si>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</si>
  <si>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</si>
  <si>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</si>
  <si>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</si>
  <si>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</si>
  <si>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</si>
  <si>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</si>
  <si>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</si>
  <si>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</si>
  <si>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</si>
  <si>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</si>
  <si>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</si>
  <si>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</si>
  <si>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</si>
  <si>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</si>
  <si>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</si>
  <si>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</si>
  <si>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</si>
  <si>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</si>
  <si>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</si>
  <si>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</si>
  <si>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</si>
  <si>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</si>
  <si>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</si>
  <si>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</si>
  <si>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</si>
  <si>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</si>
  <si>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</si>
  <si>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</si>
  <si>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</si>
  <si>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</si>
  <si>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</si>
  <si>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</si>
  <si>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</si>
  <si>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</si>
  <si>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</si>
  <si>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</si>
  <si>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</si>
  <si>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</si>
  <si>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</si>
  <si>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</si>
  <si>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</si>
  <si>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</si>
  <si>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</si>
  <si>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</si>
  <si>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</si>
  <si>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</si>
  <si>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</si>
  <si>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</si>
  <si>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</si>
  <si>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</si>
  <si>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</si>
  <si>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</si>
  <si>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</si>
  <si>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</si>
  <si>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</si>
  <si>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</si>
  <si>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</si>
  <si>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</si>
  <si>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</si>
  <si>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</si>
  <si>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</si>
  <si>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</si>
  <si>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</si>
  <si>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</si>
  <si>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</si>
  <si>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</si>
  <si>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</si>
  <si>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</si>
  <si>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</si>
  <si>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</si>
  <si>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</si>
  <si>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</si>
  <si>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</si>
  <si>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</si>
  <si>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</si>
  <si>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</si>
  <si>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</si>
  <si>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</si>
  <si>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</si>
  <si>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</si>
  <si>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</si>
  <si>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</si>
  <si>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</si>
  <si>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</si>
  <si>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</si>
  <si>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</si>
  <si>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</si>
  <si>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</si>
  <si>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</si>
  <si>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</si>
  <si>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</si>
  <si>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</si>
  <si>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</si>
  <si>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</si>
  <si>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</si>
  <si>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</si>
  <si>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</si>
  <si>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</si>
  <si>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</si>
  <si>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</si>
  <si>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</si>
  <si>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</si>
  <si>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</si>
  <si>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</si>
  <si>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</si>
  <si>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</si>
  <si>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</si>
  <si>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</si>
  <si>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</si>
  <si>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</si>
  <si>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</si>
  <si>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</si>
  <si>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</si>
  <si>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</si>
  <si>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</si>
  <si>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</si>
  <si>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</si>
  <si>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</si>
  <si>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</si>
  <si>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</si>
  <si>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</si>
  <si>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</si>
  <si>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</si>
  <si>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</si>
  <si>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</si>
  <si>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</si>
  <si>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</si>
  <si>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</si>
  <si>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</si>
  <si>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</si>
  <si>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</si>
  <si>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</si>
  <si>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</si>
  <si>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</si>
  <si>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</si>
  <si>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</si>
  <si>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</si>
  <si>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</si>
  <si>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</si>
  <si>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</si>
  <si>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</si>
  <si>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</si>
  <si>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</si>
  <si>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</si>
  <si>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</si>
  <si>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</si>
  <si>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</si>
  <si>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</si>
  <si>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</si>
  <si>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</si>
  <si>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</si>
  <si>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</si>
  <si>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</si>
  <si>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</si>
  <si>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</si>
  <si>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</si>
  <si>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</si>
  <si>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</si>
  <si>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</si>
  <si>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</si>
  <si>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</si>
  <si>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</si>
  <si>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</si>
  <si>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</si>
  <si>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</si>
  <si>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</si>
  <si>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</si>
  <si>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</si>
  <si>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</si>
  <si>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</si>
  <si>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</si>
  <si>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</si>
  <si>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</si>
  <si>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</si>
  <si>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</si>
  <si>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</si>
  <si>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</si>
  <si>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</si>
  <si>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</si>
  <si>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</si>
  <si>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</si>
  <si>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</si>
  <si>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</si>
  <si>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</si>
  <si>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</si>
  <si>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</si>
  <si>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</si>
  <si>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</si>
  <si>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</si>
  <si>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</si>
  <si>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</si>
  <si>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</si>
  <si>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</si>
  <si>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</si>
  <si>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</si>
  <si>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</si>
  <si>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</si>
  <si>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</si>
  <si>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</si>
  <si>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</si>
  <si>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</si>
  <si>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</si>
  <si>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</si>
  <si>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</si>
  <si>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</si>
  <si>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</si>
  <si>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</si>
  <si>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</si>
  <si>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</si>
  <si>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</si>
  <si>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</si>
  <si>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</si>
  <si>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</si>
  <si>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</si>
  <si>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</si>
  <si>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</si>
  <si>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</si>
  <si>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</si>
  <si>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</si>
  <si>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</si>
  <si>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</si>
  <si>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</si>
  <si>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</si>
  <si>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</si>
  <si>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</si>
  <si>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</si>
  <si>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</si>
  <si>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</si>
  <si>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</si>
  <si>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</si>
  <si>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</si>
  <si>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</si>
  <si>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</si>
  <si>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</si>
  <si>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</si>
  <si>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</si>
  <si>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</si>
  <si>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</si>
  <si>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</si>
  <si>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</si>
  <si>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</si>
  <si>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</si>
  <si>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</si>
  <si>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</si>
  <si>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</si>
  <si>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</si>
  <si>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</si>
  <si>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</si>
  <si>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</si>
  <si>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</si>
  <si>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</si>
  <si>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</si>
  <si>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</si>
  <si>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</si>
  <si>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</si>
  <si>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</si>
  <si>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</si>
  <si>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</si>
  <si>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</si>
  <si>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</si>
  <si>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</si>
  <si>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</si>
  <si>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</si>
  <si>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</si>
  <si>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</si>
  <si>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</si>
  <si>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</si>
  <si>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</si>
  <si>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</si>
  <si>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</si>
  <si>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</si>
  <si>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</si>
  <si>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</si>
  <si>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</si>
  <si>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</si>
  <si>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</si>
  <si>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</si>
  <si>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</si>
  <si>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</si>
  <si>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</si>
  <si>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</si>
  <si>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</si>
  <si>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</si>
  <si>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</si>
  <si>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</si>
  <si>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</si>
  <si>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</si>
  <si>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</si>
  <si>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</si>
  <si>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</si>
  <si>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</si>
  <si>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</si>
  <si>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</si>
  <si>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</si>
  <si>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</si>
  <si>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</si>
  <si>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</si>
  <si>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</si>
  <si>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</si>
  <si>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</si>
  <si>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</si>
  <si>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</si>
  <si>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</si>
  <si>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</si>
  <si>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</si>
  <si>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</si>
  <si>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</si>
  <si>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</si>
  <si>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</si>
  <si>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</si>
  <si>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</si>
  <si>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</si>
  <si>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</si>
  <si>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</si>
  <si>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</si>
  <si>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</si>
  <si>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</si>
  <si>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</si>
  <si>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</si>
  <si>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</si>
  <si>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</si>
  <si>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</si>
  <si>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</si>
  <si>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</si>
  <si>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</si>
  <si>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</si>
  <si>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</si>
  <si>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</si>
  <si>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</si>
  <si>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</si>
  <si>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</si>
  <si>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</si>
  <si>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</si>
  <si>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</si>
  <si>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</si>
  <si>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</si>
  <si>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</si>
  <si>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</si>
  <si>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</si>
  <si>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</si>
  <si>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</si>
  <si>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</si>
  <si>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</si>
  <si>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</si>
  <si>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</si>
  <si>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</si>
  <si>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</si>
  <si>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</si>
  <si>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</si>
  <si>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</si>
  <si>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</si>
  <si>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</si>
  <si>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</si>
  <si>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</si>
  <si>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</si>
  <si>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</si>
  <si>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</si>
  <si>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</si>
  <si>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</si>
  <si>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</si>
  <si>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</si>
  <si>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</si>
  <si>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</si>
  <si>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</si>
  <si>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</si>
  <si>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</si>
  <si>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</si>
  <si>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</si>
  <si>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</si>
  <si>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</si>
  <si>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</si>
  <si>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</si>
  <si>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</si>
  <si>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</si>
  <si>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</si>
  <si>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</si>
  <si>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</si>
  <si>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</si>
  <si>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</si>
  <si>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</si>
  <si>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</si>
  <si>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</si>
  <si>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</si>
  <si>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</si>
  <si>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</si>
  <si>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</si>
  <si>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</si>
  <si>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</si>
  <si>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</si>
  <si>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</si>
  <si>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</si>
  <si>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</si>
  <si>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</si>
  <si>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</si>
  <si>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</si>
  <si>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</si>
  <si>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</si>
  <si>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</si>
  <si>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</si>
  <si>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</si>
  <si>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</si>
  <si>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</si>
  <si>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</si>
  <si>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</si>
  <si>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</si>
  <si>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</si>
  <si>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</si>
  <si>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</si>
  <si>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</si>
  <si>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</si>
  <si>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</si>
  <si>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</si>
  <si>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</si>
  <si>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</si>
  <si>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</si>
  <si>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</si>
  <si>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</si>
  <si>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</si>
  <si>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</si>
  <si>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</si>
  <si>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</si>
  <si>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</si>
  <si>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</si>
  <si>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</si>
  <si>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</si>
  <si>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</si>
  <si>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</si>
  <si>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</si>
  <si>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</si>
  <si>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</si>
  <si>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</si>
  <si>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</si>
  <si>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</si>
  <si>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</si>
  <si>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</si>
  <si>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</si>
  <si>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</si>
  <si>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</si>
  <si>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</si>
  <si>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</si>
  <si>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</si>
  <si>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</si>
  <si>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</si>
  <si>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</si>
  <si>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</si>
  <si>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</si>
  <si>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</si>
  <si>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</si>
  <si>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</si>
  <si>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</si>
  <si>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</si>
  <si>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</si>
  <si>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</si>
  <si>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</si>
  <si>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</si>
  <si>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</si>
  <si>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</si>
  <si>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</si>
  <si>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</si>
  <si>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</si>
  <si>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</si>
  <si>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</si>
  <si>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</si>
  <si>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</si>
  <si>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</si>
  <si>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</si>
  <si>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</si>
  <si>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</si>
  <si>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</si>
  <si>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</si>
  <si>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</si>
  <si>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</si>
  <si>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</si>
  <si>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</si>
  <si>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</si>
  <si>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</si>
  <si>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</si>
  <si>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</si>
  <si>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</si>
  <si>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</si>
  <si>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</si>
  <si>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</si>
  <si>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</si>
  <si>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</si>
  <si>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</si>
  <si>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</si>
  <si>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</si>
  <si>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</si>
  <si>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</si>
  <si>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</si>
  <si>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</si>
  <si>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</si>
  <si>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</si>
  <si>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</si>
  <si>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</si>
  <si>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</si>
  <si>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</si>
  <si>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</si>
  <si>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</si>
  <si>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</si>
  <si>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</si>
  <si>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</si>
  <si>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</si>
  <si>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</si>
  <si>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</si>
  <si>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</si>
  <si>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</si>
  <si>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</si>
  <si>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</si>
  <si>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</si>
  <si>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</si>
  <si>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</si>
  <si>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</si>
  <si>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</si>
  <si>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</si>
  <si>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</si>
  <si>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</si>
  <si>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</si>
  <si>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</si>
  <si>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</si>
  <si>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</si>
  <si>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</si>
  <si>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</si>
  <si>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</si>
  <si>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</si>
  <si>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</si>
  <si>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</si>
  <si>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</si>
  <si>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</si>
  <si>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</si>
  <si>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</si>
  <si>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</si>
  <si>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</si>
  <si>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</si>
  <si>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</si>
  <si>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</si>
  <si>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</si>
  <si>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</si>
  <si>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</si>
  <si>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</si>
  <si>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</si>
  <si>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</si>
  <si>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</si>
  <si>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</si>
  <si>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</si>
  <si>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</si>
  <si>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</si>
  <si>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</si>
  <si>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</si>
  <si>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</si>
  <si>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</si>
  <si>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</si>
  <si>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</si>
  <si>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</si>
  <si>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</si>
  <si>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</si>
  <si>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</si>
  <si>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</si>
  <si>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</si>
  <si>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</si>
  <si>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</si>
  <si>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</si>
  <si>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</si>
  <si>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</si>
  <si>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</si>
  <si>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</si>
  <si>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</si>
  <si>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</si>
  <si>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</si>
  <si>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</si>
  <si>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</si>
  <si>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</si>
  <si>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</si>
  <si>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</si>
  <si>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</si>
  <si>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</si>
  <si>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</si>
  <si>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</si>
  <si>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</si>
  <si>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</si>
  <si>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</si>
  <si>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</si>
  <si>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</si>
  <si>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</si>
  <si>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</si>
  <si>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</si>
  <si>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</si>
  <si>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</si>
  <si>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</si>
  <si>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</si>
  <si>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</si>
  <si>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</si>
  <si>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</si>
  <si>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</si>
  <si>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</si>
  <si>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</si>
  <si>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</si>
  <si>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</si>
  <si>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</si>
  <si>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</si>
  <si>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</si>
  <si>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</si>
  <si>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</si>
  <si>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</si>
  <si>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</si>
  <si>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</si>
  <si>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</si>
  <si>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</si>
  <si>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</si>
  <si>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</si>
  <si>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</si>
  <si>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</si>
  <si>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</si>
  <si>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</si>
  <si>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</si>
  <si>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</si>
  <si>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</si>
  <si>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</si>
  <si>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</si>
  <si>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</si>
  <si>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</si>
  <si>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</si>
  <si>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</si>
  <si>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</si>
  <si>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</si>
  <si>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</si>
  <si>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</si>
  <si>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</si>
  <si>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</si>
  <si>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</si>
  <si>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</si>
  <si>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</si>
  <si>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</si>
  <si>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</si>
  <si>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</si>
  <si>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</si>
  <si>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</si>
  <si>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</si>
  <si>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</si>
  <si>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</si>
  <si>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</si>
  <si>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</si>
  <si>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</si>
  <si>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</si>
  <si>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</si>
  <si>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</si>
  <si>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</si>
  <si>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</si>
  <si>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</si>
  <si>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</si>
  <si>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</si>
  <si>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</si>
  <si>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</si>
  <si>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</si>
  <si>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</si>
  <si>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</si>
  <si>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</si>
  <si>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</si>
  <si>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</si>
  <si>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</si>
  <si>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</si>
  <si>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</si>
  <si>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</si>
  <si>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</si>
  <si>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</si>
  <si>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</si>
  <si>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</si>
  <si>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</si>
  <si>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</si>
  <si>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</si>
  <si>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</si>
  <si>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</si>
  <si>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</si>
  <si>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</si>
  <si>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</si>
  <si>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</si>
  <si>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</si>
  <si>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</si>
  <si>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</si>
  <si>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</si>
  <si>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</si>
  <si>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</si>
  <si>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</si>
  <si>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</si>
  <si>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</si>
  <si>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</si>
  <si>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</si>
  <si>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</si>
  <si>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</si>
  <si>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</si>
  <si>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</si>
  <si>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</si>
  <si>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</si>
  <si>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</si>
  <si>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</si>
  <si>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</si>
  <si>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</si>
  <si>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</si>
  <si>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</si>
  <si>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</si>
  <si>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</si>
  <si>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</si>
  <si>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</si>
  <si>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</si>
  <si>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</si>
  <si>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</si>
  <si>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</si>
  <si>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</si>
  <si>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</si>
  <si>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</si>
  <si>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</si>
  <si>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</si>
  <si>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</si>
  <si>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</si>
  <si>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</si>
  <si>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</si>
  <si>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</si>
  <si>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</si>
  <si>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</si>
  <si>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</si>
  <si>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</si>
  <si>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</si>
  <si>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</si>
  <si>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</si>
  <si>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</si>
  <si>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</si>
  <si>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</si>
  <si>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</si>
  <si>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</si>
  <si>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</si>
  <si>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</si>
  <si>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</si>
  <si>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</si>
  <si>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</si>
  <si>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</si>
  <si>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</si>
  <si>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</si>
  <si>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</si>
  <si>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</si>
  <si>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</si>
  <si>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</si>
  <si>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</si>
  <si>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</si>
  <si>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</si>
  <si>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</si>
  <si>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</si>
  <si>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</si>
  <si>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</si>
  <si>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</si>
  <si>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</si>
  <si>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</si>
  <si>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</si>
  <si>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</si>
  <si>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</si>
  <si>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</si>
  <si>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</si>
  <si>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</si>
  <si>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</si>
  <si>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</si>
  <si>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</si>
  <si>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</si>
  <si>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</si>
  <si>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</si>
  <si>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</si>
  <si>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</si>
  <si>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</si>
  <si>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</si>
  <si>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</si>
  <si>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</si>
  <si>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</si>
  <si>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</si>
  <si>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</si>
  <si>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</si>
  <si>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</si>
  <si>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</si>
  <si>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</si>
  <si>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</si>
  <si>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</si>
  <si>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</si>
  <si>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</si>
  <si>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</si>
  <si>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</si>
  <si>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</si>
  <si>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</si>
  <si>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</si>
  <si>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</si>
  <si>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</si>
  <si>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</si>
  <si>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</si>
  <si>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</si>
  <si>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</si>
  <si>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</si>
  <si>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</si>
  <si>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</si>
  <si>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</si>
  <si>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</si>
  <si>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</si>
  <si>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</si>
  <si>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</si>
  <si>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</si>
  <si>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</si>
  <si>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</si>
  <si>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</si>
  <si>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</si>
  <si>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</si>
  <si>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</si>
  <si>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</si>
  <si>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</si>
  <si>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</si>
  <si>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</si>
  <si>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</si>
  <si>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</si>
  <si>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</si>
  <si>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</si>
  <si>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</si>
  <si>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</si>
  <si>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</si>
  <si>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</si>
  <si>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</si>
  <si>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</si>
  <si>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</si>
  <si>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</si>
  <si>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</si>
  <si>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</si>
  <si>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</si>
  <si>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</si>
  <si>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</si>
  <si>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</si>
  <si>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</si>
  <si>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</si>
  <si>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</si>
  <si>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</si>
  <si>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</si>
  <si>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</si>
  <si>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</si>
  <si>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</si>
  <si>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</si>
  <si>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</si>
  <si>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</si>
  <si>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</si>
  <si>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</si>
  <si>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</si>
  <si>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</si>
  <si>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</si>
  <si>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</si>
  <si>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</si>
  <si>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</si>
  <si>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</si>
  <si>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</si>
  <si>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</si>
  <si>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</si>
  <si>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</si>
  <si>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</si>
  <si>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</si>
  <si>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</si>
  <si>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</si>
  <si>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</si>
  <si>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</si>
  <si>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</si>
  <si>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</si>
  <si>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</si>
  <si>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</si>
  <si>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</si>
  <si>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</si>
  <si>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</si>
  <si>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</si>
  <si>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</si>
  <si>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</si>
  <si>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</si>
  <si>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</si>
  <si>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</si>
  <si>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</si>
  <si>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</si>
  <si>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</si>
  <si>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</si>
  <si>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</si>
  <si>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</si>
  <si>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</si>
  <si>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</si>
  <si>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</si>
  <si>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</si>
  <si>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</si>
  <si>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</si>
  <si>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</si>
  <si>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</si>
  <si>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</si>
  <si>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</si>
  <si>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</si>
  <si>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</si>
  <si>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</si>
  <si>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</si>
  <si>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</si>
  <si>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</si>
  <si>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</si>
  <si>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</si>
  <si>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</si>
  <si>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</si>
  <si>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</si>
  <si>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</si>
  <si>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</si>
  <si>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</si>
  <si>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</si>
  <si>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</si>
  <si>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</si>
  <si>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</si>
  <si>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</si>
  <si>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</si>
  <si>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</si>
  <si>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</si>
  <si>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</si>
  <si>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</si>
  <si>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</si>
  <si>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</si>
  <si>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</si>
  <si>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</si>
  <si>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</si>
  <si>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</si>
  <si>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</si>
  <si>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</si>
  <si>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</si>
  <si>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</si>
  <si>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</si>
  <si>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</si>
  <si>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</si>
  <si>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</si>
  <si>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</si>
  <si>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</si>
  <si>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</si>
  <si>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</si>
  <si>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</si>
  <si>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</si>
  <si>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</si>
  <si>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</si>
  <si>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</si>
  <si>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</si>
  <si>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</si>
  <si>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</si>
  <si>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</si>
  <si>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</si>
  <si>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</si>
  <si>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</si>
  <si>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</si>
  <si>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</si>
  <si>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</si>
  <si>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</si>
  <si>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</si>
  <si>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</si>
  <si>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</si>
  <si>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</si>
  <si>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</si>
  <si>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</si>
  <si>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</si>
  <si>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</si>
  <si>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</si>
  <si>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</si>
  <si>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</si>
  <si>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</si>
  <si>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</si>
  <si>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</si>
  <si>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</si>
  <si>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</si>
  <si>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</si>
  <si>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</si>
  <si>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</si>
  <si>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</si>
  <si>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</si>
  <si>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</si>
  <si>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</si>
  <si>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</si>
  <si>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</si>
  <si>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</si>
  <si>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</si>
  <si>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</si>
  <si>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</si>
  <si>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</si>
  <si>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</si>
  <si>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</si>
  <si>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</si>
  <si>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</si>
  <si>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</si>
  <si>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</si>
  <si>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</si>
  <si>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</si>
  <si>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</si>
  <si>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</si>
  <si>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</si>
  <si>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</si>
  <si>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</si>
  <si>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</si>
  <si>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</si>
  <si>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</si>
  <si>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</si>
  <si>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</si>
  <si>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</si>
  <si>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</si>
  <si>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</si>
  <si>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</si>
  <si>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</si>
  <si>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</si>
  <si>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</si>
  <si>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</si>
  <si>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</si>
  <si>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</si>
  <si>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</si>
  <si>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</si>
  <si>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</si>
  <si>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</si>
  <si>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</si>
  <si>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</si>
  <si>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</si>
  <si>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</si>
  <si>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</si>
  <si>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</si>
  <si>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</si>
  <si>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</si>
  <si>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</si>
  <si>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</si>
  <si>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</si>
  <si>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</si>
  <si>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</si>
  <si>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</si>
  <si>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</si>
  <si>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</si>
  <si>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</si>
  <si>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</si>
  <si>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</si>
  <si>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</si>
  <si>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</si>
  <si>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</si>
  <si>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</si>
  <si>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</si>
  <si>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</si>
  <si>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</si>
  <si>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</si>
  <si>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</si>
  <si>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</si>
  <si>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</si>
  <si>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</si>
  <si>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</si>
  <si>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</si>
  <si>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</si>
  <si>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</si>
  <si>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</si>
  <si>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</si>
  <si>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</si>
  <si>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</si>
  <si>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</si>
  <si>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</si>
  <si>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</si>
  <si>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</si>
  <si>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</si>
  <si>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</si>
  <si>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</si>
  <si>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</si>
  <si>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</si>
  <si>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</si>
  <si>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</si>
  <si>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</si>
  <si>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</si>
  <si>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</si>
  <si>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</si>
  <si>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</si>
  <si>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</si>
  <si>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</si>
  <si>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</si>
  <si>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</si>
  <si>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</si>
  <si>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</si>
  <si>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</si>
  <si>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</si>
  <si>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</si>
  <si>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</si>
  <si>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</si>
  <si>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</si>
  <si>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</si>
  <si>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</si>
  <si>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</si>
  <si>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</si>
  <si>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</si>
  <si>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</si>
  <si>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</si>
  <si>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</si>
  <si>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</si>
  <si>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</si>
  <si>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</si>
  <si>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</si>
  <si>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</si>
  <si>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</si>
  <si>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</si>
  <si>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</si>
  <si>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</si>
  <si>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</si>
  <si>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</si>
  <si>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</si>
  <si>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</si>
  <si>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</si>
  <si>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</si>
  <si>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</si>
  <si>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</si>
  <si>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</si>
  <si>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</si>
  <si>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</si>
  <si>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</si>
  <si>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</si>
  <si>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</si>
  <si>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</si>
  <si>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</si>
  <si>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</si>
  <si>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</si>
  <si>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</si>
  <si>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</si>
  <si>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</si>
  <si>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</si>
  <si>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</si>
  <si>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</si>
  <si>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</si>
  <si>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</si>
  <si>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</si>
  <si>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</si>
  <si>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</si>
  <si>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</si>
  <si>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</si>
  <si>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</si>
  <si>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</si>
  <si>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</si>
  <si>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</si>
  <si>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</si>
  <si>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</si>
  <si>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</si>
  <si>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</si>
  <si>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</si>
  <si>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</si>
  <si>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</si>
  <si>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</si>
  <si>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</si>
  <si>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</si>
  <si>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</si>
  <si>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</si>
  <si>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</si>
  <si>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</si>
  <si>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</si>
  <si>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</si>
  <si>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</si>
  <si>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</si>
  <si>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</si>
  <si>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</si>
  <si>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</si>
  <si>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</si>
  <si>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</si>
  <si>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</si>
  <si>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</si>
  <si>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</si>
  <si>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</si>
  <si>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</si>
  <si>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</si>
  <si>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</si>
  <si>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</si>
  <si>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</si>
  <si>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</si>
  <si>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</si>
  <si>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</si>
  <si>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</si>
  <si>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</si>
  <si>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</si>
  <si>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</si>
  <si>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</si>
  <si>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</si>
  <si>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</si>
  <si>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</si>
  <si>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</si>
  <si>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</si>
  <si>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</si>
  <si>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</si>
  <si>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</si>
  <si>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</si>
  <si>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</si>
  <si>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</si>
  <si>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</si>
  <si>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</si>
  <si>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</si>
  <si>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</si>
  <si>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</si>
  <si>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</si>
  <si>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</si>
  <si>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</si>
  <si>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</si>
  <si>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</si>
  <si>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</si>
  <si>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</si>
  <si>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</si>
  <si>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</si>
  <si>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</si>
  <si>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</si>
  <si>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</si>
  <si>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</si>
  <si>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</si>
  <si>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</si>
  <si>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</si>
  <si>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</si>
  <si>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</si>
  <si>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</si>
  <si>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</si>
  <si>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</si>
  <si>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</si>
  <si>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</si>
  <si>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</si>
  <si>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</si>
  <si>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</si>
  <si>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</si>
  <si>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</si>
  <si>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</si>
  <si>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</si>
  <si>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</si>
  <si>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</si>
  <si>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</si>
  <si>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</si>
  <si>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</si>
  <si>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</si>
  <si>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</si>
  <si>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</si>
  <si>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</si>
  <si>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</si>
  <si>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</si>
  <si>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</si>
  <si>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</si>
  <si>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</si>
  <si>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</si>
  <si>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</si>
  <si>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</si>
  <si>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</si>
  <si>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</si>
  <si>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</si>
  <si>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</si>
  <si>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</si>
  <si>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</si>
  <si>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</si>
  <si>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</si>
  <si>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</si>
  <si>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</si>
  <si>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</si>
  <si>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</si>
  <si>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</si>
  <si>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</si>
  <si>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</si>
  <si>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</si>
  <si>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</si>
  <si>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</si>
  <si>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</si>
  <si>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</si>
  <si>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</si>
  <si>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</si>
  <si>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</si>
  <si>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</si>
  <si>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</si>
  <si>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</si>
  <si>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</si>
  <si>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</si>
  <si>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</si>
  <si>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</si>
  <si>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</si>
  <si>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</si>
  <si>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</si>
  <si>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</si>
  <si>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</si>
  <si>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</si>
  <si>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</si>
  <si>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</si>
  <si>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</si>
  <si>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</si>
  <si>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</si>
  <si>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</si>
  <si>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</si>
  <si>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</si>
  <si>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</si>
  <si>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</si>
  <si>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</si>
  <si>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</si>
  <si>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</si>
  <si>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</si>
  <si>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</si>
  <si>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</si>
  <si>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</si>
  <si>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</si>
  <si>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</si>
  <si>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</si>
  <si>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</si>
  <si>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</si>
  <si>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</si>
  <si>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</si>
  <si>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</si>
  <si>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</si>
  <si>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</si>
  <si>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</si>
  <si>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</si>
  <si>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</si>
  <si>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</si>
  <si>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</si>
  <si>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</si>
  <si>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</si>
  <si>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</si>
  <si>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</si>
  <si>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</si>
  <si>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</si>
  <si>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</si>
  <si>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</si>
  <si>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</si>
  <si>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</si>
  <si>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</si>
  <si>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</si>
  <si>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</si>
  <si>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</si>
  <si>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</si>
  <si>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</si>
  <si>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</si>
  <si>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</si>
  <si>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</si>
  <si>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</si>
  <si>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</si>
  <si>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</si>
  <si>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</si>
  <si>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</si>
  <si>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</si>
  <si>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</si>
  <si>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</si>
  <si>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</si>
  <si>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</si>
  <si>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</si>
  <si>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</si>
  <si>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</si>
  <si>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</si>
  <si>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</si>
  <si>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</si>
  <si>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</si>
  <si>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</si>
  <si>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</si>
  <si>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</si>
  <si>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</si>
  <si>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</si>
  <si>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</si>
  <si>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</si>
  <si>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</si>
  <si>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</si>
  <si>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</si>
  <si>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</si>
  <si>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</si>
  <si>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</si>
  <si>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</si>
  <si>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</si>
  <si>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</si>
  <si>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</si>
  <si>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</si>
  <si>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</si>
  <si>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</si>
  <si>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</si>
  <si>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</si>
  <si>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</si>
  <si>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</si>
  <si>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</si>
  <si>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</si>
  <si>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</si>
  <si>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</si>
  <si>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</si>
  <si>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</si>
  <si>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</si>
  <si>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</si>
  <si>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</si>
  <si>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</si>
  <si>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</si>
  <si>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</si>
  <si>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</si>
  <si>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</si>
  <si>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</si>
  <si>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</si>
  <si>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</si>
  <si>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</si>
  <si>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</si>
  <si>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</si>
  <si>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</si>
  <si>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</si>
  <si>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</si>
  <si>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</si>
  <si>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</si>
  <si>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</si>
  <si>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</si>
  <si>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</si>
  <si>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</si>
  <si>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</si>
  <si>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</si>
  <si>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</si>
  <si>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</si>
  <si>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</si>
  <si>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</si>
  <si>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</si>
  <si>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</si>
  <si>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</si>
  <si>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</si>
  <si>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</si>
  <si>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</si>
  <si>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</si>
  <si>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</si>
  <si>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</si>
  <si>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</si>
  <si>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</si>
  <si>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</si>
  <si>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</si>
  <si>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</si>
  <si>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</si>
  <si>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</si>
  <si>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</si>
  <si>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</si>
  <si>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</si>
  <si>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</si>
  <si>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</si>
  <si>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</si>
  <si>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</si>
  <si>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</si>
  <si>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</si>
  <si>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</si>
  <si>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</si>
  <si>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</si>
  <si>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</si>
  <si>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</si>
  <si>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</si>
  <si>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</si>
  <si>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</si>
  <si>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</si>
  <si>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</si>
  <si>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</si>
  <si>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</si>
  <si>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</si>
  <si>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</si>
  <si>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</si>
  <si>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</si>
  <si>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</si>
  <si>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</si>
  <si>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</si>
  <si>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</si>
  <si>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</si>
  <si>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</si>
  <si>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</si>
  <si>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</si>
  <si>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</si>
  <si>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</si>
  <si>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</si>
  <si>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</si>
  <si>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</si>
  <si>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</si>
  <si>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</si>
  <si>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</si>
  <si>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</si>
  <si>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</si>
  <si>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</si>
  <si>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</si>
  <si>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</si>
  <si>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</si>
  <si>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</si>
  <si>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</si>
  <si>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</si>
  <si>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</si>
  <si>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</si>
  <si>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</si>
  <si>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</si>
  <si>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</si>
  <si>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</si>
  <si>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</si>
  <si>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</si>
  <si>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</si>
  <si>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</si>
  <si>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</si>
  <si>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</si>
  <si>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</si>
  <si>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</si>
  <si>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</si>
  <si>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</si>
  <si>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</si>
  <si>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</si>
  <si>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</si>
  <si>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</si>
  <si>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</si>
  <si>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</si>
  <si>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</si>
  <si>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</si>
  <si>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</si>
  <si>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</si>
  <si>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</si>
  <si>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</si>
  <si>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</si>
  <si>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</si>
  <si>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</si>
  <si>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</si>
  <si>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</si>
  <si>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</si>
  <si>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</si>
  <si>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</si>
  <si>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</si>
  <si>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</si>
  <si>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</si>
  <si>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</si>
  <si>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</si>
  <si>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</si>
  <si>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</si>
  <si>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</si>
  <si>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</si>
  <si>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</si>
  <si>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</si>
  <si>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</si>
  <si>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</si>
  <si>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</si>
  <si>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</si>
  <si>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</si>
  <si>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</si>
  <si>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</si>
  <si>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</si>
  <si>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</si>
  <si>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</si>
  <si>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</si>
  <si>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</si>
  <si>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</si>
  <si>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</si>
  <si>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</si>
  <si>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</si>
  <si>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</si>
  <si>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</si>
  <si>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</si>
  <si>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</si>
  <si>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</si>
  <si>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</si>
  <si>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</si>
  <si>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</si>
  <si>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</si>
  <si>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</si>
  <si>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</si>
  <si>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</si>
  <si>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</si>
  <si>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</si>
  <si>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</si>
  <si>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</si>
  <si>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</si>
  <si>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</si>
  <si>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</si>
  <si>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</si>
  <si>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</si>
  <si>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</si>
  <si>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</si>
  <si>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</si>
  <si>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</si>
  <si>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</si>
  <si>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</si>
  <si>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</si>
  <si>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</si>
  <si>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</si>
  <si>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</si>
  <si>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</si>
  <si>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</si>
  <si>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</si>
  <si>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</si>
  <si>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</si>
  <si>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</si>
  <si>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</si>
  <si>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</si>
  <si>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</si>
  <si>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</si>
  <si>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</si>
  <si>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</si>
  <si>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</si>
  <si>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</si>
  <si>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</si>
  <si>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</si>
  <si>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</si>
  <si>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</si>
  <si>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</si>
  <si>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</si>
  <si>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</si>
  <si>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</si>
  <si>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</si>
  <si>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</si>
  <si>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</si>
  <si>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</si>
  <si>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</si>
  <si>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</si>
  <si>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</si>
  <si>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</si>
  <si>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</si>
  <si>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</si>
  <si>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</si>
  <si>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</si>
  <si>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</si>
  <si>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</si>
  <si>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</si>
  <si>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</si>
  <si>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</si>
  <si>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</si>
  <si>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</si>
  <si>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</si>
  <si>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</si>
  <si>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</si>
  <si>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</si>
  <si>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</si>
  <si>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</si>
  <si>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</si>
  <si>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</si>
  <si>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</si>
  <si>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</si>
  <si>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</si>
  <si>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</si>
  <si>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</si>
  <si>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</si>
  <si>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</si>
  <si>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</si>
  <si>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</si>
  <si>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</si>
  <si>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</si>
  <si>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</si>
  <si>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</si>
  <si>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</si>
  <si>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</si>
  <si>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</si>
  <si>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</si>
  <si>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</si>
  <si>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</si>
  <si>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</si>
  <si>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</si>
  <si>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</si>
  <si>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</si>
  <si>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</si>
  <si>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</si>
  <si>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</si>
  <si>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</si>
  <si>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</si>
  <si>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</si>
  <si>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</si>
  <si>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</si>
  <si>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</si>
  <si>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</si>
  <si>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</si>
  <si>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</si>
  <si>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</si>
  <si>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</si>
  <si>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</si>
  <si>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</si>
  <si>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</si>
  <si>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</si>
  <si>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</si>
  <si>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</si>
  <si>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</si>
  <si>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</si>
  <si>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</si>
  <si>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</si>
  <si>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</si>
  <si>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</si>
  <si>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</si>
  <si>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</si>
  <si>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</si>
  <si>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</si>
  <si>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</si>
  <si>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</si>
  <si>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</si>
  <si>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</si>
  <si>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</si>
  <si>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</si>
  <si>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</si>
  <si>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</si>
  <si>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</si>
  <si>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</si>
  <si>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</si>
  <si>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</si>
  <si>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</si>
  <si>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</si>
  <si>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</si>
  <si>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</si>
  <si>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</si>
  <si>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</si>
  <si>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</si>
  <si>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</si>
  <si>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</si>
  <si>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</si>
  <si>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</si>
  <si>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</si>
  <si>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</si>
  <si>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</si>
  <si>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</si>
  <si>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</si>
  <si>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</si>
  <si>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</si>
  <si>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</si>
  <si>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</si>
  <si>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</si>
  <si>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</si>
  <si>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</si>
  <si>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</si>
  <si>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</si>
  <si>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</si>
  <si>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</si>
  <si>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</si>
  <si>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</si>
  <si>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</si>
  <si>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</si>
  <si>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</si>
  <si>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</si>
  <si>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</si>
  <si>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</si>
  <si>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</si>
  <si>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</si>
  <si>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</si>
  <si>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</si>
  <si>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</si>
  <si>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</si>
  <si>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</si>
  <si>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</si>
  <si>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</si>
  <si>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</si>
  <si>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</si>
  <si>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</si>
  <si>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</si>
  <si>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</si>
  <si>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</si>
  <si>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</si>
  <si>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</si>
  <si>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</si>
  <si>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</si>
  <si>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</si>
  <si>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</si>
  <si>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</si>
  <si>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</si>
  <si>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</si>
  <si>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</si>
  <si>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</si>
  <si>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</si>
  <si>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</si>
  <si>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</si>
  <si>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</si>
  <si>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</si>
  <si>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</si>
  <si>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</si>
  <si>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</si>
  <si>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</si>
  <si>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</si>
  <si>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</si>
  <si>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</si>
  <si>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</si>
  <si>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</si>
  <si>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</si>
  <si>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</si>
  <si>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</si>
  <si>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</si>
  <si>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</si>
  <si>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</si>
  <si>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</si>
  <si>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</si>
  <si>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</si>
  <si>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</si>
  <si>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</si>
  <si>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</si>
  <si>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</si>
  <si>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</si>
  <si>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</si>
  <si>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</si>
  <si>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</si>
  <si>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</si>
  <si>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</si>
  <si>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</si>
  <si>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</si>
  <si>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</si>
  <si>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</si>
  <si>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</si>
  <si>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</si>
  <si>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</si>
  <si>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</si>
  <si>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</si>
  <si>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</si>
  <si>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</si>
  <si>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</si>
  <si>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</si>
  <si>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</si>
  <si>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</si>
  <si>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</si>
  <si>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</si>
  <si>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</si>
  <si>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</si>
  <si>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</si>
  <si>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</si>
  <si>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</si>
  <si>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</si>
  <si>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</si>
  <si>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</si>
  <si>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</si>
  <si>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</si>
  <si>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</si>
  <si>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</si>
  <si>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</si>
  <si>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</si>
  <si>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</si>
  <si>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</si>
  <si>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</si>
  <si>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</si>
  <si>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</si>
  <si>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</si>
  <si>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</si>
  <si>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</si>
  <si>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</si>
  <si>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</si>
  <si>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</si>
  <si>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</si>
  <si>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</si>
  <si>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</si>
  <si>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</si>
  <si>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</si>
  <si>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</si>
  <si>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</si>
  <si>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</si>
  <si>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</si>
  <si>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</si>
  <si>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</si>
  <si>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</si>
  <si>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</si>
  <si>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</si>
  <si>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</si>
  <si>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</si>
  <si>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</si>
  <si>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</si>
  <si>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</si>
  <si>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</si>
  <si>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</si>
  <si>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</si>
  <si>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</si>
  <si>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</si>
  <si>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</si>
  <si>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</si>
  <si>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</si>
  <si>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</si>
  <si>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</si>
  <si>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</si>
  <si>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</si>
  <si>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</si>
  <si>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</si>
  <si>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</si>
  <si>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</si>
  <si>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</si>
  <si>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</si>
  <si>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</si>
  <si>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</si>
  <si>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</si>
  <si>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</si>
  <si>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</si>
  <si>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</si>
  <si>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</si>
  <si>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</si>
  <si>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</si>
  <si>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</si>
  <si>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</si>
  <si>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</si>
  <si>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</si>
  <si>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</si>
  <si>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</si>
  <si>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</si>
  <si>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</si>
  <si>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</si>
  <si>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</si>
  <si>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</si>
  <si>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</si>
  <si>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</si>
  <si>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</si>
  <si>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</si>
  <si>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</si>
  <si>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</si>
  <si>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</si>
  <si>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</si>
  <si>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</si>
  <si>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</si>
  <si>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</si>
  <si>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</si>
  <si>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</si>
  <si>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</si>
  <si>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</si>
  <si>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</si>
  <si>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</si>
  <si>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</si>
  <si>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</si>
  <si>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</si>
  <si>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</si>
  <si>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</si>
  <si>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</si>
  <si>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</si>
  <si>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</si>
  <si>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</si>
  <si>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</si>
  <si>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</si>
  <si>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</si>
  <si>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</si>
  <si>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</si>
  <si>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</si>
  <si>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</si>
  <si>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</si>
  <si>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</si>
  <si>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</si>
  <si>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</si>
  <si>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</si>
  <si>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</si>
  <si>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</si>
  <si>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</si>
  <si>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</si>
  <si>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</si>
  <si>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</si>
  <si>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</si>
  <si>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</si>
  <si>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</si>
  <si>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</si>
  <si>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</si>
  <si>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</si>
  <si>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</si>
  <si>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</si>
  <si>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</si>
  <si>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</si>
  <si>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</si>
  <si>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</si>
  <si>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</si>
  <si>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</si>
  <si>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</si>
  <si>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</si>
  <si>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</si>
  <si>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</si>
  <si>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</si>
  <si>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</si>
  <si>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</si>
  <si>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</si>
  <si>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</si>
  <si>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</si>
  <si>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</si>
  <si>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</si>
  <si>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</si>
  <si>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</si>
  <si>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</si>
  <si>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</si>
  <si>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</si>
  <si>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</si>
  <si>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</si>
  <si>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</si>
  <si>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</si>
  <si>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</si>
  <si>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</si>
  <si>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</si>
  <si>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</si>
  <si>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</si>
  <si>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</si>
  <si>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</si>
  <si>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</si>
  <si>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</si>
  <si>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</si>
  <si>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</si>
  <si>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</si>
  <si>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</si>
  <si>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</si>
  <si>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</si>
  <si>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</si>
  <si>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</si>
  <si>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</si>
  <si>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</si>
  <si>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</si>
  <si>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</si>
  <si>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</si>
  <si>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</si>
  <si>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</si>
  <si>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</si>
  <si>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</si>
  <si>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</si>
  <si>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</si>
  <si>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</si>
  <si>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</si>
  <si>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</si>
  <si>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</si>
  <si>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</si>
  <si>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</si>
  <si>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</si>
  <si>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</si>
  <si>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</si>
  <si>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</si>
  <si>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</si>
  <si>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</si>
  <si>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</si>
  <si>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</si>
  <si>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</si>
  <si>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</si>
  <si>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</si>
  <si>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</si>
  <si>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</si>
  <si>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</si>
  <si>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</si>
  <si>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</si>
  <si>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</si>
  <si>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</si>
  <si>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</si>
  <si>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</si>
  <si>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</si>
  <si>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</si>
  <si>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</si>
  <si>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</si>
  <si>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</si>
  <si>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</si>
  <si>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</si>
  <si>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</si>
  <si>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</si>
  <si>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</si>
  <si>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</si>
  <si>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</si>
  <si>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</si>
  <si>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</si>
  <si>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</si>
  <si>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</si>
  <si>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</si>
  <si>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</si>
  <si>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</si>
  <si>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</si>
  <si>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</si>
  <si>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</si>
  <si>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</si>
  <si>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</si>
  <si>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</si>
  <si>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</si>
  <si>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</si>
  <si>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</si>
  <si>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</si>
  <si>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</si>
  <si>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</si>
  <si>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</si>
  <si>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</si>
  <si>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</si>
  <si>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</si>
  <si>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</si>
  <si>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</si>
  <si>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</si>
  <si>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</si>
  <si>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</si>
  <si>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</si>
  <si>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</si>
  <si>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</si>
  <si>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</si>
  <si>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</si>
  <si>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</si>
  <si>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</si>
  <si>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</si>
  <si>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</si>
  <si>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</si>
  <si>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</si>
  <si>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</si>
  <si>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</si>
  <si>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</si>
  <si>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</si>
  <si>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</si>
  <si>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</si>
  <si>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</si>
  <si>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</si>
  <si>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</si>
  <si>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</si>
  <si>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</si>
  <si>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</si>
  <si>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</si>
  <si>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</si>
  <si>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</si>
  <si>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</si>
  <si>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</si>
  <si>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</si>
  <si>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</si>
  <si>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</si>
  <si>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</si>
  <si>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</si>
  <si>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</si>
  <si>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</si>
  <si>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</si>
  <si>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</si>
  <si>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</si>
  <si>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</si>
  <si>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</si>
  <si>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</si>
  <si>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</si>
  <si>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</si>
  <si>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</si>
  <si>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</si>
  <si>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</si>
  <si>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</si>
  <si>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</si>
  <si>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</si>
  <si>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</si>
  <si>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</si>
  <si>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</si>
  <si>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</si>
  <si>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</si>
  <si>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</si>
  <si>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</si>
  <si>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</si>
  <si>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</si>
  <si>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</si>
  <si>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</si>
  <si>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</si>
  <si>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</si>
  <si>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</si>
  <si>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</si>
  <si>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</si>
  <si>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</si>
  <si>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</si>
  <si>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</si>
  <si>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</si>
  <si>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</si>
  <si>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</si>
  <si>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</si>
  <si>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</si>
  <si>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</si>
  <si>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</si>
  <si>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</si>
  <si>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</si>
  <si>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</si>
  <si>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</si>
  <si>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</si>
  <si>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</si>
  <si>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</si>
  <si>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</si>
  <si>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</si>
  <si>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</si>
  <si>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</si>
  <si>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</si>
  <si>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</si>
  <si>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</si>
  <si>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</si>
  <si>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</si>
  <si>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</si>
  <si>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</si>
  <si>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</si>
  <si>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</si>
  <si>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</si>
  <si>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</si>
  <si>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</si>
  <si>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</si>
  <si>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</si>
  <si>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</si>
  <si>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</si>
  <si>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</si>
  <si>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</si>
  <si>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</si>
  <si>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</si>
  <si>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</si>
  <si>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</si>
  <si>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</si>
  <si>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</si>
  <si>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</si>
  <si>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</si>
  <si>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</si>
  <si>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</si>
  <si>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</si>
  <si>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</si>
  <si>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</si>
  <si>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</si>
  <si>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</si>
  <si>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</si>
  <si>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</si>
  <si>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</si>
  <si>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</si>
  <si>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</si>
  <si>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</si>
  <si>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</si>
  <si>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</si>
  <si>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</si>
  <si>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</si>
  <si>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</si>
  <si>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</si>
  <si>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</si>
  <si>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</si>
  <si>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</si>
  <si>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</si>
  <si>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</si>
  <si>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</si>
  <si>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</si>
  <si>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</si>
  <si>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</si>
  <si>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</si>
  <si>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</si>
  <si>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</si>
  <si>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</si>
  <si>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</si>
  <si>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</si>
  <si>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</si>
  <si>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</si>
  <si>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</si>
  <si>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</si>
  <si>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</si>
  <si>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</si>
  <si>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</si>
  <si>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</si>
  <si>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</si>
  <si>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</si>
  <si>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</si>
  <si>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</si>
  <si>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</si>
  <si>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</si>
  <si>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</si>
  <si>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</si>
  <si>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</si>
  <si>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</si>
  <si>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</si>
  <si>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</si>
  <si>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</si>
  <si>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</si>
  <si>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</si>
  <si>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</si>
  <si>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</si>
  <si>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</si>
  <si>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</si>
  <si>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</si>
  <si>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</si>
  <si>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</si>
  <si>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</si>
  <si>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</si>
  <si>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</si>
  <si>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</si>
  <si>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</si>
  <si>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</si>
  <si>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</si>
  <si>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</si>
  <si>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</si>
  <si>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</si>
  <si>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</si>
  <si>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</si>
  <si>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</si>
  <si>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</si>
  <si>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</si>
  <si>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</si>
  <si>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</si>
  <si>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</si>
  <si>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</si>
  <si>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</si>
  <si>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</si>
  <si>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</si>
  <si>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</si>
  <si>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</si>
  <si>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</si>
  <si>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</si>
  <si>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</si>
  <si>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</si>
  <si>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</si>
  <si>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</si>
  <si>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</si>
  <si>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</si>
  <si>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</si>
  <si>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</si>
  <si>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</si>
  <si>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</si>
  <si>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</si>
  <si>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</si>
  <si>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</si>
  <si>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</si>
  <si>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</si>
  <si>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</si>
  <si>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</si>
  <si>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</si>
  <si>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</si>
  <si>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</si>
  <si>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</si>
  <si>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</si>
  <si>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</si>
  <si>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</si>
  <si>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</si>
  <si>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</si>
  <si>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</si>
  <si>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</si>
  <si>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</si>
  <si>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</si>
  <si>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</si>
  <si>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</si>
  <si>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</si>
  <si>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</si>
  <si>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</si>
  <si>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</si>
  <si>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</si>
  <si>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</si>
  <si>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</si>
  <si>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</si>
  <si>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</si>
  <si>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</si>
  <si>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</si>
  <si>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</si>
  <si>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</si>
  <si>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</si>
  <si>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</si>
  <si>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</si>
  <si>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</si>
  <si>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</si>
  <si>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</si>
  <si>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</si>
  <si>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</si>
  <si>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</si>
  <si>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</si>
  <si>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</si>
  <si>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</si>
  <si>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</si>
  <si>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</si>
  <si>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</si>
  <si>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</si>
  <si>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</si>
  <si>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</si>
  <si>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</si>
  <si>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</si>
  <si>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</si>
  <si>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</si>
  <si>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</si>
  <si>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</si>
  <si>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</si>
  <si>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</si>
  <si>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</si>
  <si>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</si>
  <si>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</si>
  <si>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</si>
  <si>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</si>
  <si>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</si>
  <si>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</si>
  <si>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</si>
  <si>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</si>
  <si>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</si>
  <si>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</si>
  <si>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</si>
  <si>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</si>
  <si>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</si>
  <si>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</si>
  <si>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</si>
  <si>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</si>
  <si>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</si>
  <si>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</si>
  <si>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</si>
  <si>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</si>
  <si>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</si>
  <si>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</si>
  <si>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</si>
  <si>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</si>
  <si>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</si>
  <si>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</si>
  <si>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</si>
  <si>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</si>
  <si>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</si>
  <si>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</si>
  <si>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</si>
  <si>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</si>
  <si>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</si>
  <si>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</si>
  <si>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</si>
  <si>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</si>
  <si>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</si>
  <si>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</si>
  <si>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</si>
  <si>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</si>
  <si>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</si>
  <si>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</si>
  <si>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</si>
  <si>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</si>
  <si>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</si>
  <si>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</si>
  <si>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</si>
  <si>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</si>
  <si>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</si>
  <si>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</si>
  <si>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</si>
  <si>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</si>
  <si>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</si>
  <si>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</si>
  <si>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</si>
  <si>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</si>
  <si>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</si>
  <si>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</si>
  <si>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</si>
  <si>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</si>
  <si>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</si>
  <si>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</si>
  <si>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</si>
  <si>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</si>
  <si>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</si>
  <si>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</si>
  <si>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</si>
  <si>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</si>
  <si>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</si>
  <si>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</si>
  <si>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</si>
  <si>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</si>
  <si>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</si>
  <si>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</si>
  <si>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</si>
  <si>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</si>
  <si>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</si>
  <si>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</si>
  <si>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</si>
  <si>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</si>
  <si>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</si>
  <si>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</si>
  <si>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</si>
  <si>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</si>
  <si>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</si>
  <si>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</si>
  <si>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</si>
  <si>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</si>
  <si>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</si>
  <si>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</si>
  <si>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</si>
  <si>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</si>
  <si>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</si>
  <si>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</si>
  <si>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</si>
  <si>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</si>
  <si>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</si>
  <si>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</si>
  <si>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</si>
  <si>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</si>
  <si>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</si>
  <si>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</si>
  <si>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</si>
  <si>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</si>
  <si>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</si>
  <si>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</si>
  <si>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</si>
  <si>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</si>
  <si>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</si>
  <si>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</si>
  <si>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</si>
  <si>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</si>
  <si>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</si>
  <si>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</si>
  <si>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</si>
  <si>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</si>
  <si>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</si>
  <si>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</si>
  <si>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</si>
  <si>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</si>
  <si>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</si>
  <si>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</si>
  <si>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</si>
  <si>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</si>
  <si>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</si>
  <si>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</si>
  <si>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</si>
  <si>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</si>
  <si>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</si>
  <si>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</si>
  <si>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</si>
  <si>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</si>
  <si>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</si>
  <si>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</si>
  <si>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</si>
  <si>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</si>
  <si>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</si>
  <si>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</si>
  <si>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</si>
  <si>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</si>
  <si>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</si>
  <si>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</si>
  <si>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</si>
  <si>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</si>
  <si>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</si>
  <si>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</si>
  <si>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</si>
  <si>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</si>
  <si>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</si>
  <si>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</si>
  <si>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</si>
  <si>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</si>
  <si>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</si>
  <si>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</si>
  <si>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</si>
  <si>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</si>
  <si>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</si>
  <si>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</si>
  <si>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</si>
  <si>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</si>
  <si>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</si>
  <si>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</si>
  <si>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</si>
  <si>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</si>
  <si>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</si>
  <si>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</si>
  <si>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</si>
  <si>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</si>
  <si>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</si>
  <si>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</si>
  <si>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</si>
  <si>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</si>
  <si>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</si>
  <si>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</si>
  <si>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</si>
  <si>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</si>
  <si>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</si>
  <si>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</si>
  <si>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</si>
  <si>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</si>
  <si>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</si>
  <si>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</si>
  <si>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</si>
  <si>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</si>
  <si>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</si>
  <si>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</si>
  <si>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</si>
  <si>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</si>
  <si>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</si>
  <si>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</si>
  <si>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</si>
  <si>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</si>
  <si>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</si>
  <si>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</si>
  <si>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</si>
  <si>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</si>
  <si>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</si>
  <si>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</si>
  <si>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</si>
  <si>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</si>
  <si>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</si>
  <si>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</si>
  <si>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</si>
  <si>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</si>
  <si>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</si>
  <si>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</si>
  <si>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</si>
  <si>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</si>
  <si>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</si>
  <si>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</si>
  <si>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</si>
  <si>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</si>
  <si>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</si>
  <si>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</si>
  <si>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</si>
  <si>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</si>
  <si>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</si>
  <si>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</si>
  <si>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</si>
  <si>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</si>
  <si>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</si>
  <si>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</si>
  <si>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</si>
  <si>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</si>
  <si>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</si>
  <si>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</si>
  <si>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</si>
  <si>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</si>
  <si>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</si>
  <si>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</si>
  <si>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</si>
  <si>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</si>
  <si>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</si>
  <si>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</si>
  <si>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</si>
  <si>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</si>
  <si>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</si>
  <si>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</si>
  <si>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</si>
  <si>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</si>
  <si>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</si>
  <si>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</si>
  <si>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</si>
  <si>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</si>
  <si>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</si>
  <si>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</si>
  <si>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</si>
  <si>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</si>
  <si>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</si>
  <si>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</si>
  <si>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</si>
  <si>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</si>
  <si>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</si>
  <si>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</si>
  <si>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</si>
  <si>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</si>
  <si>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</si>
  <si>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</si>
  <si>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</si>
  <si>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</si>
  <si>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</si>
  <si>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</si>
  <si>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</si>
  <si>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</si>
  <si>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</si>
  <si>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</si>
  <si>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</si>
  <si>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</si>
  <si>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</si>
  <si>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</si>
  <si>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</si>
  <si>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</si>
  <si>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</si>
  <si>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</si>
  <si>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</si>
  <si>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</si>
  <si>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</si>
  <si>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</si>
  <si>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</si>
  <si>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</si>
  <si>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</si>
  <si>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</si>
  <si>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</si>
  <si>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</si>
  <si>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</si>
  <si>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</si>
  <si>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</si>
  <si>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</si>
  <si>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</si>
  <si>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</si>
  <si>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</si>
  <si>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</si>
  <si>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</si>
  <si>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</si>
  <si>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</si>
  <si>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</si>
  <si>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</si>
  <si>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</si>
  <si>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</si>
  <si>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</si>
  <si>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</si>
  <si>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</si>
  <si>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</si>
  <si>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</si>
  <si>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</si>
  <si>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</si>
  <si>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</si>
  <si>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</si>
  <si>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</si>
  <si>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</si>
  <si>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</si>
  <si>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</si>
  <si>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</si>
  <si>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</si>
  <si>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</si>
  <si>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</si>
  <si>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</si>
  <si>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</si>
  <si>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</si>
  <si>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</si>
  <si>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</si>
  <si>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</si>
  <si>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</si>
  <si>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</si>
  <si>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</si>
  <si>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</si>
  <si>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</si>
  <si>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</si>
  <si>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</si>
  <si>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</si>
  <si>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</si>
  <si>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</si>
  <si>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</si>
  <si>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</si>
  <si>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</si>
  <si>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</si>
  <si>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</si>
  <si>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</si>
  <si>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</si>
  <si>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</si>
  <si>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</si>
  <si>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</si>
  <si>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</si>
  <si>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</si>
  <si>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</si>
  <si>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</si>
  <si>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</si>
  <si>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</si>
  <si>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</si>
  <si>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</si>
  <si>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</si>
  <si>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</si>
  <si>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</si>
  <si>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</si>
  <si>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</si>
  <si>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</si>
  <si>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</si>
  <si>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</si>
  <si>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</si>
  <si>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</si>
  <si>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</si>
  <si>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</si>
  <si>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</si>
  <si>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</si>
  <si>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</si>
  <si>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</si>
  <si>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</si>
  <si>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</si>
  <si>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</si>
  <si>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</si>
  <si>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</si>
  <si>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</si>
  <si>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</si>
  <si>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</si>
  <si>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</si>
  <si>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</si>
  <si>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</si>
  <si>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</si>
  <si>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</si>
  <si>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</si>
  <si>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</si>
  <si>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</si>
  <si>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</si>
  <si>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</si>
  <si>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</si>
  <si>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</si>
  <si>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</si>
  <si>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</si>
  <si>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</si>
  <si>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</si>
  <si>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</si>
  <si>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</si>
  <si>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</si>
  <si>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</si>
  <si>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</si>
  <si>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</si>
  <si>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</si>
  <si>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</si>
  <si>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</si>
  <si>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</si>
  <si>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</si>
  <si>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</si>
  <si>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</si>
  <si>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</si>
  <si>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</si>
  <si>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</si>
  <si>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</si>
  <si>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</si>
  <si>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</si>
  <si>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</si>
  <si>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</si>
  <si>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</si>
  <si>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</si>
  <si>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</si>
  <si>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</si>
  <si>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</si>
  <si>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</si>
  <si>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</si>
  <si>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</si>
  <si>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</si>
  <si>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</si>
  <si>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</si>
  <si>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</si>
  <si>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</si>
  <si>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</si>
  <si>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</si>
  <si>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</si>
  <si>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</si>
  <si>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</si>
  <si>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</si>
  <si>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</si>
  <si>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</si>
  <si>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</si>
  <si>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</si>
  <si>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</si>
  <si>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</si>
  <si>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</si>
  <si>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</si>
  <si>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</si>
  <si>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</si>
  <si>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</si>
  <si>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</si>
  <si>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</si>
  <si>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</si>
  <si>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</si>
  <si>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</si>
  <si>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</si>
  <si>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</si>
  <si>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</si>
  <si>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</si>
  <si>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</si>
  <si>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</si>
  <si>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</si>
  <si>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</si>
  <si>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</si>
  <si>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</si>
  <si>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</si>
  <si>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</si>
  <si>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</si>
  <si>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</si>
  <si>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</si>
  <si>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</si>
  <si>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</si>
  <si>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</si>
  <si>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</si>
  <si>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</si>
  <si>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</si>
  <si>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</si>
  <si>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</si>
  <si>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</si>
  <si>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</si>
  <si>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</si>
  <si>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</si>
  <si>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</si>
  <si>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</si>
  <si>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</si>
  <si>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</si>
  <si>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</si>
  <si>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</si>
  <si>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</si>
  <si>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</si>
  <si>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</si>
  <si>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</si>
  <si>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</si>
  <si>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</si>
  <si>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</si>
  <si>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</si>
  <si>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</si>
  <si>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</si>
  <si>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</si>
  <si>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</si>
  <si>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</si>
  <si>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</si>
  <si>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</si>
  <si>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</si>
  <si>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</si>
  <si>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</si>
  <si>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</si>
  <si>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</si>
  <si>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</si>
  <si>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</si>
  <si>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</si>
  <si>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</si>
  <si>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</si>
  <si>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</si>
  <si>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</si>
  <si>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</si>
  <si>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</si>
  <si>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</si>
  <si>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</si>
  <si>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</si>
  <si>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</si>
  <si>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</si>
  <si>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</si>
  <si>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</si>
  <si>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</si>
  <si>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</si>
  <si>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</si>
  <si>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</si>
  <si>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</si>
  <si>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</si>
  <si>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</si>
  <si>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</si>
  <si>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</si>
  <si>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</si>
  <si>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</si>
  <si>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</si>
  <si>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</si>
  <si>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</si>
  <si>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</si>
  <si>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</si>
  <si>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</si>
  <si>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</si>
  <si>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</si>
  <si>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</si>
  <si>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</si>
  <si>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</si>
  <si>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</si>
  <si>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</si>
  <si>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</si>
  <si>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</si>
  <si>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</si>
  <si>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</si>
  <si>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</si>
  <si>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</si>
  <si>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</si>
  <si>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</si>
  <si>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</si>
  <si>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</si>
  <si>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</si>
  <si>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</si>
  <si>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</si>
  <si>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</si>
  <si>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</si>
  <si>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</si>
  <si>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</si>
  <si>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</si>
  <si>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</si>
  <si>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</si>
  <si>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</si>
  <si>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</si>
  <si>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</si>
  <si>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</si>
  <si>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</si>
  <si>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</si>
  <si>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</si>
  <si>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</si>
  <si>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</si>
  <si>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</si>
  <si>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</si>
  <si>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</si>
  <si>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</si>
  <si>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</si>
  <si>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</si>
  <si>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</si>
  <si>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</si>
  <si>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</si>
  <si>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</si>
  <si>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</si>
  <si>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</si>
  <si>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</si>
  <si>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</si>
  <si>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</si>
  <si>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</si>
  <si>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</si>
  <si>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</si>
  <si>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</si>
  <si>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</si>
  <si>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</si>
  <si>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</si>
  <si>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</si>
  <si>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</si>
  <si>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</si>
  <si>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</si>
  <si>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</si>
  <si>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</si>
  <si>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</si>
  <si>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</si>
  <si>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</si>
  <si>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</si>
  <si>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</si>
  <si>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</si>
  <si>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</si>
  <si>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</si>
  <si>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</si>
  <si>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</si>
  <si>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</si>
  <si>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</si>
  <si>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</si>
  <si>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</si>
  <si>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</si>
  <si>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</si>
  <si>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</si>
  <si>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</si>
  <si>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</si>
  <si>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</si>
  <si>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</si>
  <si>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</si>
  <si>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</si>
  <si>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</si>
  <si>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</si>
  <si>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</si>
  <si>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</si>
  <si>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</si>
  <si>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</si>
  <si>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</si>
  <si>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</si>
  <si>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</si>
  <si>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</si>
  <si>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</si>
  <si>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</si>
  <si>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</si>
  <si>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</si>
  <si>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</si>
  <si>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</si>
  <si>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</si>
  <si>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</si>
  <si>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</si>
  <si>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</si>
  <si>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</si>
  <si>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</si>
  <si>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</si>
  <si>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</si>
  <si>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</si>
  <si>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</si>
  <si>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</si>
  <si>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</si>
  <si>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</si>
  <si>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</si>
  <si>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</si>
  <si>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</si>
  <si>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</si>
  <si>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</si>
  <si>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</si>
  <si>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</si>
  <si>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</si>
  <si>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</si>
  <si>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</si>
  <si>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</si>
  <si>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</si>
  <si>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</si>
  <si>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</si>
  <si>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</si>
  <si>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</si>
  <si>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</si>
  <si>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</si>
  <si>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</si>
  <si>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</si>
  <si>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</si>
  <si>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</si>
  <si>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</si>
  <si>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</si>
  <si>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</si>
  <si>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</si>
  <si>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</si>
  <si>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</si>
  <si>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</si>
  <si>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</si>
  <si>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</si>
  <si>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</si>
  <si>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</si>
  <si>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</si>
  <si>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</si>
  <si>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</si>
  <si>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</si>
  <si>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</si>
  <si>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</si>
  <si>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</si>
  <si>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</si>
  <si>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</si>
  <si>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</si>
  <si>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</si>
  <si>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</si>
  <si>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</si>
  <si>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</si>
  <si>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</si>
  <si>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</si>
  <si>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</si>
  <si>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</si>
  <si>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</si>
  <si>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</si>
  <si>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</si>
  <si>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</si>
  <si>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</si>
  <si>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</si>
  <si>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</si>
  <si>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</si>
  <si>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</si>
  <si>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</si>
  <si>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</si>
  <si>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</si>
  <si>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</si>
  <si>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</si>
  <si>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</si>
  <si>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</si>
  <si>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</si>
  <si>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</si>
  <si>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</si>
  <si>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</si>
  <si>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</si>
  <si>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</si>
  <si>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</si>
  <si>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</si>
  <si>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</si>
  <si>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</si>
  <si>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</si>
  <si>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</si>
  <si>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</si>
  <si>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</si>
  <si>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</si>
  <si>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</si>
  <si>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</si>
  <si>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</si>
  <si>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</si>
  <si>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</si>
  <si>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</si>
  <si>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</si>
  <si>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</si>
  <si>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</si>
  <si>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</si>
  <si>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</si>
  <si>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</si>
  <si>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</si>
  <si>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</si>
  <si>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</si>
  <si>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</si>
  <si>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</si>
  <si>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</si>
  <si>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</si>
  <si>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</si>
  <si>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</si>
  <si>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</si>
  <si>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</si>
  <si>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</si>
  <si>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</si>
  <si>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</si>
  <si>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</si>
  <si>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</si>
  <si>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</si>
  <si>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</si>
  <si>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</si>
  <si>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</si>
  <si>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</si>
  <si>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</si>
  <si>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</si>
  <si>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</si>
  <si>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</si>
  <si>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</si>
  <si>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</si>
  <si>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</si>
  <si>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</si>
  <si>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</si>
  <si>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</si>
  <si>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</si>
  <si>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</si>
  <si>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</si>
  <si>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</si>
  <si>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</si>
  <si>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</si>
  <si>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</si>
  <si>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</si>
  <si>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</si>
  <si>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</si>
  <si>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</si>
  <si>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</si>
  <si>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</si>
  <si>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</si>
  <si>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</si>
  <si>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</si>
  <si>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</si>
  <si>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</si>
  <si>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</si>
  <si>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</si>
  <si>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</si>
  <si>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</si>
  <si>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</si>
  <si>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</si>
  <si>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</si>
  <si>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</si>
  <si>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</si>
  <si>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</si>
  <si>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</si>
  <si>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</si>
  <si>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</si>
  <si>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</si>
  <si>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</si>
  <si>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</si>
  <si>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</si>
  <si>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</si>
  <si>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</si>
  <si>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</si>
  <si>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</si>
  <si>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</si>
  <si>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</si>
  <si>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</si>
  <si>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</si>
  <si>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</si>
  <si>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</si>
  <si>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</si>
  <si>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</si>
  <si>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</si>
  <si>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</si>
  <si>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</si>
  <si>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</si>
  <si>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</si>
  <si>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</si>
  <si>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</si>
  <si>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</si>
  <si>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</si>
  <si>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</si>
  <si>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</si>
  <si>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</si>
  <si>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</si>
  <si>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</si>
  <si>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</si>
  <si>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</si>
  <si>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</si>
  <si>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</si>
  <si>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</si>
  <si>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</si>
  <si>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</si>
  <si>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</si>
  <si>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</si>
  <si>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</si>
  <si>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</si>
  <si>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</si>
  <si>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</si>
  <si>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</si>
  <si>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</si>
  <si>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</si>
  <si>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</si>
  <si>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</si>
  <si>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</si>
  <si>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</si>
  <si>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</si>
  <si>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</si>
  <si>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</si>
  <si>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</si>
  <si>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</si>
  <si>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</si>
  <si>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</si>
  <si>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</si>
  <si>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</si>
  <si>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</si>
  <si>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</si>
  <si>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</si>
  <si>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</si>
  <si>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</si>
  <si>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</si>
  <si>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</si>
  <si>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</si>
  <si>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</si>
  <si>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</si>
  <si>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</si>
  <si>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</si>
  <si>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</si>
  <si>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</si>
  <si>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</si>
  <si>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</si>
  <si>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</si>
  <si>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</si>
  <si>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</si>
  <si>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</si>
  <si>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</si>
  <si>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</si>
  <si>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</si>
  <si>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</si>
  <si>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</si>
  <si>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</si>
  <si>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</si>
  <si>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</si>
  <si>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</si>
  <si>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</si>
  <si>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</si>
  <si>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</si>
  <si>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</si>
  <si>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</si>
  <si>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</si>
  <si>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</si>
  <si>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</si>
  <si>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</si>
  <si>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</si>
  <si>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</si>
  <si>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</si>
  <si>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</si>
  <si>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</si>
  <si>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</si>
  <si>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</si>
  <si>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</si>
  <si>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</si>
  <si>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</si>
  <si>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</si>
  <si>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</si>
  <si>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</si>
  <si>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</si>
  <si>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</si>
  <si>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</si>
  <si>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</si>
  <si>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</si>
  <si>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</si>
  <si>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</si>
  <si>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</si>
  <si>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</si>
  <si>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</si>
  <si>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</si>
  <si>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</si>
  <si>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</si>
  <si>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</si>
  <si>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</si>
  <si>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</si>
  <si>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</si>
  <si>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</si>
  <si>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</si>
  <si>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</si>
  <si>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</si>
  <si>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</si>
  <si>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</si>
  <si>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</si>
  <si>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</si>
  <si>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</si>
  <si>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</si>
  <si>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</si>
  <si>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</si>
  <si>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</si>
  <si>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</si>
  <si>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</si>
  <si>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</si>
  <si>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</si>
  <si>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</si>
  <si>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</si>
  <si>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</si>
  <si>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</si>
  <si>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</si>
  <si>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</si>
  <si>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</si>
  <si>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</si>
  <si>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</si>
  <si>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</si>
  <si>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</si>
  <si>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</si>
  <si>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</si>
  <si>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</si>
  <si>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</si>
  <si>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</si>
  <si>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</si>
  <si>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</si>
  <si>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</si>
  <si>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</si>
  <si>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</si>
  <si>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</si>
  <si>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</si>
  <si>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</si>
  <si>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</si>
  <si>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</si>
  <si>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</si>
  <si>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</si>
  <si>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</si>
  <si>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</si>
  <si>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</si>
  <si>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</si>
  <si>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</si>
  <si>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</si>
  <si>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</si>
  <si>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</si>
  <si>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</si>
  <si>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</si>
  <si>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</si>
  <si>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</si>
  <si>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</si>
  <si>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</si>
  <si>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</si>
  <si>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</si>
  <si>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</si>
  <si>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</si>
  <si>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</si>
  <si>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</si>
  <si>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</si>
  <si>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</si>
  <si>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</si>
  <si>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</si>
  <si>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</si>
  <si>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</si>
  <si>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</si>
  <si>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</si>
  <si>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</si>
  <si>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</si>
  <si>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</si>
  <si>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</si>
  <si>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</si>
  <si>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</si>
  <si>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</si>
  <si>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</si>
  <si>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</si>
  <si>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</si>
  <si>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</si>
  <si>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</si>
  <si>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</si>
  <si>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</si>
  <si>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</si>
  <si>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</si>
  <si>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</si>
  <si>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</si>
  <si>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</si>
  <si>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</si>
  <si>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</si>
  <si>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</si>
  <si>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</si>
  <si>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</si>
  <si>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</si>
  <si>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</si>
  <si>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</si>
  <si>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</si>
  <si>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</si>
  <si>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</si>
  <si>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</si>
  <si>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</si>
  <si>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</si>
  <si>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</si>
  <si>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</si>
  <si>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</si>
  <si>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</si>
  <si>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</si>
  <si>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</si>
  <si>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</si>
  <si>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</si>
  <si>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</si>
  <si>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</si>
  <si>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</si>
  <si>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</si>
  <si>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</si>
  <si>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</si>
  <si>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</si>
  <si>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</si>
  <si>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</si>
  <si>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</si>
  <si>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</si>
  <si>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</si>
  <si>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</si>
  <si>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</si>
  <si>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</si>
  <si>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</si>
  <si>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</si>
  <si>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</si>
  <si>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</si>
  <si>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</si>
  <si>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</si>
  <si>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</si>
  <si>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</si>
  <si>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</si>
  <si>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</si>
  <si>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</si>
  <si>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</si>
  <si>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</si>
  <si>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</si>
  <si>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</si>
  <si>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</si>
  <si>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</si>
  <si>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</si>
  <si>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</si>
  <si>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</si>
  <si>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</si>
  <si>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</si>
  <si>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</si>
  <si>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</si>
  <si>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</si>
  <si>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</si>
  <si>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</si>
  <si>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</si>
  <si>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</si>
  <si>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</si>
  <si>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</si>
  <si>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</si>
  <si>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</si>
  <si>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</si>
  <si>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</si>
  <si>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</si>
  <si>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</si>
  <si>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</si>
  <si>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</si>
  <si>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</si>
  <si>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</si>
  <si>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</si>
  <si>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</si>
  <si>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</si>
  <si>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</si>
  <si>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</si>
  <si>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</si>
  <si>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</si>
  <si>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</si>
  <si>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</si>
  <si>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</si>
  <si>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</si>
  <si>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</si>
  <si>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</si>
  <si>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</si>
  <si>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</si>
  <si>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</si>
  <si>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</si>
  <si>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</si>
  <si>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</si>
  <si>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</si>
  <si>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</si>
  <si>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</si>
  <si>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</si>
  <si>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</si>
  <si>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</si>
  <si>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</si>
  <si>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</si>
  <si>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</si>
  <si>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</si>
  <si>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</si>
  <si>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</si>
  <si>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</si>
  <si>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</si>
  <si>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</si>
  <si>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</si>
  <si>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</si>
  <si>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</si>
  <si>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</si>
  <si>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</si>
  <si>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</si>
  <si>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</si>
  <si>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</si>
  <si>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</si>
  <si>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</si>
  <si>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</si>
  <si>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</si>
  <si>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</si>
  <si>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</si>
  <si>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</si>
  <si>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</si>
  <si>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</si>
  <si>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</si>
  <si>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</si>
  <si>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</si>
  <si>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</si>
  <si>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</si>
  <si>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</si>
  <si>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</si>
  <si>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</si>
  <si>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</si>
  <si>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</si>
  <si>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</si>
  <si>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</si>
  <si>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</si>
  <si>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</si>
  <si>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</si>
  <si>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</si>
  <si>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</si>
  <si>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</si>
  <si>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</si>
  <si>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</si>
  <si>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</si>
  <si>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</si>
  <si>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</si>
  <si>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</si>
  <si>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</si>
  <si>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</si>
  <si>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</si>
  <si>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</si>
  <si>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</si>
  <si>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</si>
  <si>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</si>
  <si>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</si>
  <si>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</si>
  <si>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</si>
  <si>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</si>
  <si>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</si>
  <si>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</si>
  <si>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</si>
  <si>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</si>
  <si>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</si>
  <si>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</si>
  <si>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</si>
  <si>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</si>
  <si>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</si>
  <si>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</si>
  <si>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</si>
  <si>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</si>
  <si>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</si>
  <si>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</si>
  <si>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</si>
  <si>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</si>
  <si>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</si>
  <si>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</si>
  <si>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</si>
  <si>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</si>
  <si>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</si>
  <si>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</si>
  <si>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</si>
  <si>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</si>
  <si>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</si>
  <si>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</si>
  <si>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</si>
  <si>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</si>
  <si>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</si>
  <si>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</si>
  <si>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</si>
  <si>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</si>
  <si>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</si>
  <si>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</si>
  <si>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</si>
  <si>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</si>
  <si>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</si>
  <si>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</si>
  <si>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</si>
  <si>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</si>
  <si>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</si>
  <si>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</si>
  <si>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</si>
  <si>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</si>
  <si>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</si>
  <si>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</si>
  <si>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</si>
  <si>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</si>
  <si>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</si>
  <si>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</si>
  <si>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</si>
  <si>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</si>
  <si>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</si>
  <si>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</si>
  <si>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</si>
  <si>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</si>
  <si>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</si>
  <si>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</si>
  <si>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</si>
  <si>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</si>
  <si>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</si>
  <si>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</si>
  <si>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</si>
  <si>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</si>
  <si>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</si>
  <si>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</si>
  <si>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</si>
  <si>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</si>
  <si>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</si>
  <si>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</si>
  <si>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</si>
  <si>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</si>
  <si>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</si>
  <si>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</si>
  <si>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</si>
  <si>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</si>
  <si>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</si>
  <si>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</si>
  <si>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</si>
  <si>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</si>
  <si>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</si>
  <si>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</si>
  <si>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</si>
  <si>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</si>
  <si>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</si>
  <si>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</si>
  <si>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</si>
  <si>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</si>
  <si>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</si>
  <si>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</si>
  <si>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</si>
  <si>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</si>
  <si>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</si>
  <si>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</si>
  <si>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</si>
  <si>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</si>
  <si>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</si>
  <si>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</si>
  <si>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</si>
  <si>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</si>
  <si>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</si>
  <si>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</si>
  <si>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</si>
  <si>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</si>
  <si>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</si>
  <si>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</si>
  <si>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</si>
  <si>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</si>
  <si>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</si>
  <si>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</si>
  <si>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</si>
  <si>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</si>
  <si>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</si>
  <si>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</si>
  <si>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</si>
  <si>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</si>
  <si>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</si>
  <si>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</si>
  <si>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</si>
  <si>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</si>
  <si>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</si>
  <si>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</si>
  <si>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</si>
  <si>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</si>
  <si>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</si>
  <si>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</si>
  <si>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</si>
  <si>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</si>
  <si>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</si>
  <si>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</si>
  <si>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</si>
  <si>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</si>
  <si>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</si>
  <si>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</si>
  <si>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</si>
  <si>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</si>
  <si>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</si>
  <si>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</si>
  <si>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</si>
  <si>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</si>
  <si>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</si>
  <si>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</si>
  <si>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</si>
  <si>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</si>
  <si>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</si>
  <si>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</si>
  <si>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</si>
  <si>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</si>
  <si>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</si>
  <si>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</si>
  <si>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</si>
  <si>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</si>
  <si>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</si>
  <si>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</si>
  <si>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</si>
  <si>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</si>
  <si>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</si>
  <si>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</si>
  <si>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</si>
  <si>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</si>
  <si>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</si>
  <si>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</si>
  <si>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</si>
  <si>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</si>
  <si>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</si>
  <si>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</si>
  <si>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</si>
  <si>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</si>
  <si>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</si>
  <si>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</si>
  <si>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</si>
  <si>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</si>
  <si>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</si>
  <si>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</si>
  <si>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</si>
  <si>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</si>
  <si>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</si>
  <si>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</si>
  <si>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</si>
  <si>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</si>
  <si>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</si>
  <si>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</si>
  <si>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</si>
  <si>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</si>
  <si>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</si>
  <si>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</si>
  <si>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</si>
  <si>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</si>
  <si>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</si>
  <si>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</si>
  <si>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</si>
  <si>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</si>
  <si>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</si>
  <si>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</si>
  <si>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</si>
  <si>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</si>
  <si>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</si>
  <si>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</si>
  <si>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</si>
  <si>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</si>
  <si>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</si>
  <si>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</si>
  <si>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</si>
  <si>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</si>
  <si>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</si>
  <si>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</si>
  <si>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</si>
  <si>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</si>
  <si>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</si>
  <si>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</si>
  <si>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</si>
  <si>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</si>
  <si>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</si>
  <si>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</si>
  <si>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</si>
  <si>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</si>
  <si>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</si>
  <si>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</si>
  <si>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</si>
  <si>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</si>
  <si>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</si>
  <si>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</si>
  <si>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</si>
  <si>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</si>
  <si>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</si>
  <si>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</si>
  <si>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</si>
  <si>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</si>
  <si>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</si>
  <si>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</si>
  <si>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</si>
  <si>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</si>
  <si>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</si>
  <si>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</si>
  <si>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</si>
  <si>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</si>
  <si>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</si>
  <si>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</si>
  <si>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</si>
  <si>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</si>
  <si>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</si>
  <si>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</si>
  <si>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</si>
  <si>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</si>
  <si>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</si>
  <si>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</si>
  <si>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</si>
  <si>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</si>
  <si>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</si>
  <si>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</si>
  <si>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</si>
  <si>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</si>
  <si>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</si>
  <si>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</si>
  <si>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</si>
  <si>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</si>
  <si>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</si>
  <si>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</si>
  <si>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</si>
  <si>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</si>
  <si>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</si>
  <si>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</si>
  <si>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</si>
  <si>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</si>
  <si>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</si>
  <si>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</si>
  <si>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</si>
  <si>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</si>
  <si>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</si>
  <si>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</si>
  <si>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</si>
  <si>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</si>
  <si>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</si>
  <si>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</si>
  <si>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</si>
  <si>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</si>
  <si>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</si>
  <si>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</si>
  <si>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</si>
  <si>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</si>
  <si>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</si>
  <si>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</si>
  <si>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</si>
  <si>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</si>
  <si>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</si>
  <si>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</si>
  <si>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</si>
  <si>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</si>
  <si>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</si>
  <si>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</si>
  <si>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</si>
  <si>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</si>
  <si>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</si>
  <si>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</si>
  <si>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</si>
  <si>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</si>
  <si>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</si>
  <si>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</si>
  <si>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</si>
  <si>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</si>
  <si>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</si>
  <si>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</si>
  <si>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</si>
  <si>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</si>
  <si>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</si>
  <si>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</si>
  <si>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</si>
  <si>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</si>
  <si>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</si>
  <si>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</si>
  <si>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</si>
  <si>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</si>
  <si>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</si>
  <si>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</si>
  <si>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</si>
  <si>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</si>
  <si>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</si>
  <si>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</si>
  <si>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</si>
  <si>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</si>
  <si>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</si>
  <si>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</si>
  <si>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</si>
  <si>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</si>
  <si>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</si>
  <si>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</si>
  <si>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</si>
  <si>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</si>
  <si>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</si>
  <si>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</si>
  <si>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</si>
  <si>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</si>
  <si>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</si>
  <si>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</si>
  <si>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</si>
  <si>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</si>
  <si>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</si>
  <si>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</si>
  <si>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</si>
  <si>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</si>
  <si>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</si>
  <si>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</si>
  <si>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</si>
  <si>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</si>
  <si>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</si>
  <si>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</si>
  <si>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</si>
  <si>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</si>
  <si>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</si>
  <si>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</si>
  <si>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</si>
  <si>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</si>
  <si>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</si>
  <si>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</si>
  <si>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</si>
  <si>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</si>
  <si>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</si>
  <si>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</si>
  <si>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</si>
  <si>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</si>
  <si>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</si>
  <si>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</si>
  <si>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</si>
  <si>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</si>
  <si>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</si>
  <si>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</si>
  <si>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</si>
  <si>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</si>
  <si>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</si>
  <si>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</si>
  <si>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</si>
  <si>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</si>
  <si>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</si>
  <si>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</si>
  <si>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</si>
  <si>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</si>
  <si>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</si>
  <si>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</si>
  <si>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</si>
  <si>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</si>
  <si>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</si>
  <si>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</si>
  <si>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</si>
  <si>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</si>
  <si>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</si>
  <si>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</si>
  <si>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</si>
  <si>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</si>
  <si>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</si>
  <si>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</si>
  <si>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</si>
  <si>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</si>
  <si>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</si>
  <si>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</si>
  <si>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</si>
  <si>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</si>
  <si>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</si>
  <si>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</si>
  <si>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</si>
  <si>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</si>
  <si>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</si>
  <si>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</si>
  <si>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</si>
  <si>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</si>
  <si>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</si>
  <si>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</si>
  <si>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</si>
  <si>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</si>
  <si>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</si>
  <si>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</si>
  <si>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</si>
  <si>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</si>
  <si>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</si>
  <si>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</si>
  <si>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</si>
  <si>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</si>
  <si>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</si>
  <si>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</si>
  <si>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</si>
  <si>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</si>
  <si>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</si>
  <si>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</si>
  <si>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</si>
  <si>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</si>
  <si>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</si>
  <si>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</si>
  <si>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</si>
  <si>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</si>
  <si>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</si>
  <si>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</si>
  <si>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</si>
  <si>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</si>
  <si>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</si>
  <si>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</si>
  <si>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</si>
  <si>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</si>
  <si>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</si>
  <si>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</si>
  <si>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</si>
  <si>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</si>
  <si>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</si>
  <si>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</si>
  <si>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</si>
  <si>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</si>
  <si>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</si>
  <si>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</si>
  <si>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</si>
  <si>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</si>
  <si>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</si>
  <si>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</si>
  <si>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</si>
  <si>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</si>
  <si>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</si>
  <si>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</si>
  <si>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</si>
  <si>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</si>
  <si>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</si>
  <si>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</si>
  <si>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</si>
  <si>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</si>
  <si>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</si>
  <si>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</si>
  <si>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</si>
  <si>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</si>
  <si>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</si>
  <si>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</si>
  <si>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</si>
  <si>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</si>
  <si>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</si>
  <si>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</si>
  <si>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</si>
  <si>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</si>
  <si>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</si>
  <si>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</si>
  <si>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</si>
  <si>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</si>
  <si>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</si>
  <si>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</si>
  <si>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</si>
  <si>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</si>
  <si>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</si>
  <si>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</si>
  <si>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</si>
  <si>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</si>
  <si>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</si>
  <si>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</si>
  <si>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</si>
  <si>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</si>
  <si>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</si>
  <si>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</si>
  <si>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</si>
  <si>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</si>
  <si>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</si>
  <si>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</si>
  <si>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</si>
  <si>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</si>
  <si>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</si>
  <si>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</si>
  <si>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</si>
  <si>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</si>
  <si>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</si>
  <si>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</si>
  <si>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</si>
  <si>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</si>
  <si>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</si>
  <si>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</si>
  <si>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</si>
  <si>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</si>
  <si>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</si>
  <si>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</si>
  <si>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</si>
  <si>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</si>
  <si>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</si>
  <si>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</si>
  <si>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</si>
  <si>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</si>
  <si>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</si>
  <si>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</si>
  <si>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</si>
  <si>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</si>
  <si>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</si>
  <si>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</si>
  <si>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</si>
  <si>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</si>
  <si>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</si>
  <si>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</si>
  <si>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</si>
  <si>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</si>
  <si>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</si>
  <si>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</si>
  <si>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</si>
  <si>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</si>
  <si>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</si>
  <si>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</si>
  <si>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</si>
  <si>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</si>
  <si>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</si>
  <si>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</si>
  <si>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</si>
  <si>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</si>
  <si>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</si>
  <si>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</si>
  <si>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</si>
  <si>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</si>
  <si>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</si>
  <si>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</si>
  <si>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</si>
  <si>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</si>
  <si>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</si>
  <si>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</si>
  <si>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</si>
  <si>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</si>
  <si>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</si>
  <si>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</si>
  <si>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</si>
  <si>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</si>
  <si>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</si>
  <si>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</si>
  <si>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</si>
  <si>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</si>
  <si>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</si>
  <si>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</si>
  <si>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</si>
  <si>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</si>
  <si>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</si>
  <si>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</si>
  <si>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</si>
  <si>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</si>
  <si>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</si>
  <si>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</si>
  <si>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</si>
  <si>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</si>
  <si>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</si>
  <si>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</si>
  <si>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</si>
  <si>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</si>
  <si>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</si>
  <si>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</si>
  <si>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</si>
  <si>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</si>
  <si>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</si>
  <si>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</si>
  <si>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</si>
  <si>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</si>
  <si>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</si>
  <si>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</si>
  <si>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</si>
  <si>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</si>
  <si>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</si>
  <si>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</si>
  <si>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</si>
  <si>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</si>
  <si>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</si>
  <si>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</si>
  <si>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</si>
  <si>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</si>
  <si>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</si>
  <si>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</si>
  <si>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</si>
  <si>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</si>
  <si>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</si>
  <si>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</si>
  <si>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</si>
  <si>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</si>
  <si>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</si>
  <si>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</si>
  <si>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</si>
  <si>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</si>
  <si>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</si>
  <si>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</si>
  <si>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</si>
  <si>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</si>
  <si>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</si>
  <si>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</si>
  <si>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</si>
  <si>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</si>
  <si>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</si>
  <si>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</si>
  <si>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</si>
  <si>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</si>
  <si>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</si>
  <si>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</si>
  <si>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</si>
  <si>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</si>
  <si>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</si>
  <si>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</si>
  <si>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</si>
  <si>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</si>
  <si>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</si>
  <si>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</si>
  <si>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</si>
  <si>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</si>
  <si>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</si>
  <si>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</si>
  <si>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</si>
  <si>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</si>
  <si>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</si>
  <si>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</si>
  <si>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</si>
  <si>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</si>
  <si>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</si>
  <si>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</si>
  <si>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</si>
  <si>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</si>
  <si>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</si>
  <si>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</si>
  <si>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</si>
  <si>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</si>
  <si>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</si>
  <si>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</si>
  <si>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</si>
  <si>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</si>
  <si>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</si>
  <si>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</si>
  <si>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</si>
  <si>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</si>
  <si>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</si>
  <si>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</si>
  <si>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</si>
  <si>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</si>
  <si>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</si>
  <si>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</si>
  <si>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</si>
  <si>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</si>
  <si>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</si>
  <si>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</si>
  <si>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</si>
  <si>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</si>
  <si>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</si>
  <si>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</si>
  <si>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</si>
  <si>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</si>
  <si>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</si>
  <si>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</si>
  <si>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</si>
  <si>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</si>
  <si>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</si>
  <si>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</si>
  <si>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</si>
  <si>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</si>
  <si>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</si>
  <si>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</si>
  <si>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</si>
  <si>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</si>
  <si>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</si>
  <si>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</si>
  <si>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</si>
  <si>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</si>
  <si>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</si>
  <si>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</si>
  <si>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</si>
  <si>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</si>
  <si>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</si>
  <si>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</si>
  <si>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</si>
  <si>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</si>
  <si>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</si>
  <si>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</si>
  <si>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</si>
  <si>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</si>
  <si>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</si>
  <si>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</si>
  <si>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</si>
  <si>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</si>
  <si>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</si>
  <si>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</si>
  <si>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</si>
  <si>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</si>
  <si>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</si>
  <si>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</si>
  <si>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</si>
  <si>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</si>
  <si>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</si>
  <si>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</si>
  <si>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</si>
  <si>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</si>
  <si>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</si>
  <si>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</si>
  <si>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</si>
  <si>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</si>
  <si>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</si>
  <si>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</si>
  <si>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</si>
  <si>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</si>
  <si>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</si>
  <si>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</si>
  <si>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</si>
  <si>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</si>
  <si>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</si>
  <si>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</si>
  <si>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</si>
  <si>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</si>
  <si>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</si>
  <si>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</si>
  <si>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</si>
  <si>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</si>
  <si>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</si>
  <si>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</si>
  <si>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</si>
  <si>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</si>
  <si>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</si>
  <si>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</si>
  <si>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</si>
  <si>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</si>
  <si>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</si>
  <si>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</si>
  <si>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</si>
  <si>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</si>
  <si>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</si>
  <si>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</si>
  <si>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</si>
  <si>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</si>
  <si>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</si>
  <si>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</si>
  <si>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</si>
  <si>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</si>
  <si>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</si>
  <si>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</si>
  <si>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</si>
  <si>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</si>
  <si>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</si>
  <si>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</si>
  <si>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</si>
  <si>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</si>
  <si>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</si>
  <si>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</si>
  <si>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</si>
  <si>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</si>
  <si>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</si>
  <si>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</si>
  <si>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</si>
  <si>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</si>
  <si>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</si>
  <si>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</si>
  <si>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</si>
  <si>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</si>
  <si>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</si>
  <si>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</si>
  <si>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</si>
  <si>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</si>
  <si>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</si>
  <si>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</si>
  <si>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</si>
  <si>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</si>
  <si>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</si>
  <si>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</si>
  <si>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</si>
  <si>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</si>
  <si>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</si>
  <si>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</si>
  <si>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</si>
  <si>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</si>
  <si>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</si>
  <si>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</si>
  <si>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</si>
  <si>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</si>
  <si>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</si>
  <si>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</si>
  <si>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</si>
  <si>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</si>
  <si>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</si>
  <si>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</si>
  <si>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</si>
  <si>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</si>
  <si>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</si>
  <si>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</si>
  <si>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</si>
  <si>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</si>
  <si>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</si>
  <si>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</si>
  <si>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</si>
  <si>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</si>
  <si>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</si>
  <si>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</si>
  <si>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</si>
  <si>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</si>
  <si>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</si>
  <si>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</si>
  <si>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</si>
  <si>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</si>
  <si>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</si>
  <si>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</si>
  <si>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</si>
  <si>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</si>
  <si>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</si>
  <si>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</si>
  <si>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</si>
  <si>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</si>
  <si>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</si>
  <si>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</si>
  <si>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</si>
  <si>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</si>
  <si>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</si>
  <si>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</si>
  <si>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</si>
  <si>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</si>
  <si>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</si>
  <si>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</si>
  <si>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</si>
  <si>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</si>
  <si>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</si>
  <si>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</si>
  <si>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</si>
  <si>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</si>
  <si>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</si>
  <si>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</si>
  <si>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</si>
  <si>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</si>
  <si>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</si>
  <si>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</si>
  <si>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</si>
  <si>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</si>
  <si>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</si>
  <si>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</si>
  <si>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</si>
  <si>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</si>
  <si>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</si>
  <si>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</si>
  <si>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</si>
  <si>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</si>
  <si>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</si>
  <si>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</si>
  <si>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</si>
  <si>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</si>
  <si>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</si>
  <si>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</si>
  <si>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</si>
  <si>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</si>
  <si>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</si>
  <si>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</si>
  <si>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</si>
  <si>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</si>
  <si>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</si>
  <si>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</si>
  <si>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</si>
  <si>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</si>
  <si>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</si>
  <si>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</si>
  <si>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</si>
  <si>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</si>
  <si>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</si>
  <si>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</si>
  <si>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</si>
  <si>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</si>
  <si>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</si>
  <si>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</si>
  <si>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</si>
  <si>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</si>
  <si>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</si>
  <si>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</si>
  <si>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</si>
  <si>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</si>
  <si>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</si>
  <si>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</si>
  <si>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</si>
  <si>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</si>
  <si>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</si>
  <si>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</si>
  <si>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</si>
  <si>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</si>
  <si>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</si>
  <si>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</si>
  <si>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</si>
  <si>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</si>
  <si>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</si>
  <si>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</si>
  <si>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</si>
  <si>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</si>
  <si>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</si>
  <si>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</si>
  <si>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</si>
  <si>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</si>
  <si>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</si>
  <si>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</si>
  <si>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</si>
  <si>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</si>
  <si>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</si>
  <si>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</si>
  <si>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</si>
  <si>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</si>
  <si>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</si>
  <si>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</si>
  <si>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</si>
  <si>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</si>
  <si>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</si>
  <si>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</si>
  <si>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</si>
  <si>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</si>
  <si>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</si>
  <si>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</si>
  <si>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</si>
  <si>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</si>
  <si>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</si>
  <si>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</si>
  <si>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</si>
  <si>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</si>
  <si>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</si>
  <si>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</si>
  <si>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</si>
  <si>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</si>
  <si>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</si>
  <si>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</si>
  <si>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</si>
  <si>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</si>
  <si>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</si>
  <si>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</si>
  <si>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</si>
  <si>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</si>
  <si>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</si>
  <si>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</si>
  <si>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</si>
  <si>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</si>
  <si>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</si>
  <si>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</si>
  <si>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</si>
  <si>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</si>
  <si>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</si>
  <si>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</si>
  <si>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</si>
  <si>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</si>
  <si>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</si>
  <si>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</si>
  <si>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</si>
  <si>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</si>
  <si>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</si>
  <si>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</si>
  <si>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</si>
  <si>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</si>
  <si>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</si>
  <si>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</si>
  <si>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</si>
  <si>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</si>
  <si>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</si>
  <si>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</si>
  <si>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</si>
  <si>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</si>
  <si>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</si>
  <si>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</si>
  <si>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</si>
  <si>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</si>
  <si>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</si>
  <si>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</si>
  <si>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</si>
  <si>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</si>
  <si>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</si>
  <si>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</si>
  <si>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</si>
  <si>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</si>
  <si>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</si>
  <si>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</si>
  <si>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</si>
  <si>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</si>
  <si>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</si>
  <si>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</si>
  <si>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</si>
  <si>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</si>
  <si>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</si>
  <si>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</si>
  <si>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</si>
  <si>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</si>
  <si>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</si>
  <si>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</si>
  <si>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</si>
  <si>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</si>
  <si>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</si>
  <si>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</si>
  <si>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</si>
  <si>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</si>
  <si>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</si>
  <si>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</si>
  <si>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</si>
  <si>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</si>
  <si>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</si>
  <si>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</si>
  <si>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</si>
  <si>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</si>
  <si>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</si>
  <si>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</si>
  <si>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</si>
  <si>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</si>
  <si>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</si>
  <si>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</si>
  <si>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</si>
  <si>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</si>
  <si>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</si>
  <si>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</si>
  <si>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</si>
  <si>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</si>
  <si>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</si>
  <si>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</si>
  <si>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</si>
  <si>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</si>
  <si>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</si>
  <si>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</si>
  <si>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</si>
  <si>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</si>
  <si>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</si>
  <si>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</si>
  <si>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</si>
  <si>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</si>
  <si>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</si>
  <si>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</si>
  <si>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</si>
  <si>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</si>
  <si>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</si>
  <si>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</si>
  <si>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</si>
  <si>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</si>
  <si>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</si>
  <si>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</si>
  <si>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</si>
  <si>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</si>
  <si>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</si>
  <si>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</si>
  <si>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</si>
  <si>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</si>
  <si>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</si>
  <si>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</si>
  <si>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</si>
  <si>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</si>
  <si>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</si>
  <si>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</si>
  <si>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</si>
  <si>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</si>
  <si>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</si>
  <si>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</si>
  <si>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</si>
  <si>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</si>
  <si>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</si>
  <si>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</si>
  <si>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</si>
  <si>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</si>
  <si>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</si>
  <si>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</si>
  <si>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</si>
  <si>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</si>
  <si>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</si>
  <si>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</si>
  <si>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</si>
  <si>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</si>
  <si>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</si>
  <si>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</si>
  <si>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</si>
  <si>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</si>
  <si>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</si>
  <si>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</si>
  <si>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</si>
  <si>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</si>
  <si>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</si>
  <si>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</si>
  <si>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</si>
  <si>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</si>
  <si>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</si>
  <si>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</si>
  <si>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</si>
  <si>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</si>
  <si>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</si>
  <si>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</si>
  <si>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</si>
  <si>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</si>
  <si>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</si>
  <si>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</si>
  <si>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</si>
  <si>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</si>
  <si>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</si>
  <si>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</si>
  <si>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</si>
  <si>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</si>
  <si>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</si>
  <si>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</si>
  <si>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</si>
  <si>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</si>
  <si>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</si>
  <si>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</si>
  <si>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</si>
  <si>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</si>
  <si>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</si>
  <si>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</si>
  <si>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</si>
  <si>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</si>
  <si>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</si>
  <si>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</si>
  <si>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</si>
  <si>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</si>
  <si>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</si>
  <si>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</si>
  <si>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</si>
  <si>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</si>
  <si>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</si>
  <si>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</si>
  <si>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</si>
  <si>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</si>
  <si>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</si>
  <si>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</si>
  <si>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</si>
  <si>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</si>
  <si>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</si>
  <si>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</si>
  <si>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</si>
  <si>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</si>
  <si>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</si>
  <si>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</si>
  <si>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</si>
  <si>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</si>
  <si>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</si>
  <si>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</si>
  <si>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</si>
  <si>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</si>
  <si>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</si>
  <si>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</si>
  <si>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</si>
  <si>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</si>
  <si>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</si>
  <si>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</si>
  <si>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</si>
  <si>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</si>
  <si>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</si>
  <si>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</si>
  <si>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</si>
  <si>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</si>
  <si>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</si>
  <si>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</si>
  <si>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</si>
  <si>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</si>
  <si>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</si>
  <si>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</si>
  <si>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</si>
  <si>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</si>
  <si>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</si>
  <si>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</si>
  <si>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</si>
  <si>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</si>
  <si>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</si>
  <si>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</si>
  <si>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</si>
  <si>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</si>
  <si>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</si>
  <si>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</si>
  <si>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</si>
  <si>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</si>
  <si>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</si>
  <si>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</si>
  <si>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</si>
  <si>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</si>
  <si>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</si>
  <si>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</si>
  <si>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</si>
  <si>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</si>
  <si>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</si>
  <si>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</si>
  <si>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</si>
  <si>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</si>
  <si>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</si>
  <si>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</si>
  <si>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</si>
  <si>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</si>
  <si>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</si>
  <si>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</si>
  <si>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</si>
  <si>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</si>
  <si>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</si>
  <si>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</si>
  <si>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</si>
  <si>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</si>
  <si>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</si>
  <si>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</si>
  <si>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</si>
  <si>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</si>
  <si>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</si>
  <si>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</si>
  <si>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</si>
  <si>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</si>
  <si>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</si>
  <si>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</si>
  <si>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</si>
  <si>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</si>
  <si>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</si>
  <si>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</si>
  <si>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</si>
  <si>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</si>
  <si>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</si>
  <si>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</si>
  <si>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</si>
  <si>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</si>
  <si>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</si>
  <si>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</si>
  <si>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</si>
  <si>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</si>
  <si>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</si>
  <si>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</si>
  <si>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</si>
  <si>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</si>
  <si>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</si>
  <si>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</si>
  <si>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</si>
  <si>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</si>
  <si>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</si>
  <si>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</si>
  <si>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</si>
  <si>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</si>
  <si>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</si>
  <si>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</si>
  <si>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</si>
  <si>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</si>
  <si>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</si>
  <si>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</si>
  <si>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</si>
  <si>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</si>
  <si>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</si>
  <si>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</si>
  <si>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</si>
  <si>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</si>
  <si>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</si>
  <si>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</si>
  <si>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</si>
  <si>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</si>
  <si>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</si>
  <si>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</si>
  <si>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</si>
  <si>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</si>
  <si>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</si>
  <si>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</si>
  <si>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</si>
  <si>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</si>
  <si>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</si>
  <si>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</si>
  <si>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</si>
  <si>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</si>
  <si>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</si>
  <si>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</si>
  <si>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</si>
  <si>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</si>
  <si>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</si>
  <si>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</si>
  <si>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</si>
  <si>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</si>
  <si>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</si>
  <si>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</si>
  <si>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</si>
  <si>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</si>
  <si>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</si>
  <si>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</si>
  <si>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</si>
  <si>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</si>
  <si>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</si>
  <si>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</si>
  <si>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</si>
  <si>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</si>
  <si>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</si>
  <si>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</si>
  <si>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</si>
  <si>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</si>
  <si>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</si>
  <si>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</si>
  <si>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</si>
  <si>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</si>
  <si>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</si>
  <si>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</si>
  <si>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</si>
  <si>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</si>
  <si>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</si>
  <si>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</si>
  <si>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</si>
  <si>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</si>
  <si>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</si>
  <si>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</si>
  <si>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</si>
  <si>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</si>
  <si>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</si>
  <si>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</si>
  <si>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</si>
  <si>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</si>
  <si>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</si>
  <si>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</si>
  <si>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</si>
  <si>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</si>
  <si>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</si>
  <si>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</si>
  <si>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</si>
  <si>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</si>
  <si>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</si>
  <si>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</si>
  <si>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</si>
  <si>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</si>
  <si>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</si>
  <si>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</si>
  <si>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</si>
  <si>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</si>
  <si>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</si>
  <si>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</si>
  <si>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</si>
  <si>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</si>
  <si>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</si>
  <si>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</si>
  <si>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</si>
  <si>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</si>
  <si>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</si>
  <si>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</si>
  <si>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</si>
  <si>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</si>
  <si>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</si>
  <si>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</si>
  <si>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</si>
  <si>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</si>
  <si>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</si>
  <si>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</si>
  <si>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</si>
  <si>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</si>
  <si>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</si>
  <si>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</si>
  <si>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</si>
  <si>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</si>
  <si>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</si>
  <si>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</si>
  <si>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</si>
  <si>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</si>
  <si>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</si>
  <si>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</si>
  <si>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</si>
  <si>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</si>
  <si>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</si>
  <si>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</si>
  <si>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</si>
  <si>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</si>
  <si>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</si>
  <si>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</si>
  <si>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</si>
  <si>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</si>
  <si>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</si>
  <si>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</si>
  <si>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</si>
  <si>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</si>
  <si>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</si>
  <si>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</si>
  <si>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</si>
  <si>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</si>
  <si>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</si>
  <si>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</si>
  <si>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</si>
  <si>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</si>
  <si>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</si>
  <si>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</si>
  <si>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</si>
  <si>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</si>
  <si>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</si>
  <si>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</si>
  <si>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</si>
  <si>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</si>
  <si>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</si>
  <si>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</si>
  <si>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</si>
  <si>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</si>
  <si>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</si>
  <si>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</si>
  <si>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</si>
  <si>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</si>
  <si>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</si>
  <si>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</si>
  <si>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</si>
  <si>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</si>
  <si>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</si>
  <si>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</si>
  <si>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</si>
  <si>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</si>
  <si>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</si>
  <si>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</si>
  <si>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</si>
  <si>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</si>
  <si>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</si>
  <si>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</si>
  <si>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</si>
  <si>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</si>
  <si>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</si>
  <si>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</si>
  <si>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</si>
  <si>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</si>
  <si>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</si>
  <si>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</si>
  <si>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</si>
  <si>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</si>
  <si>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</si>
  <si>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</si>
  <si>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</si>
  <si>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</si>
  <si>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</si>
  <si>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</si>
  <si>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</si>
  <si>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</si>
  <si>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</si>
  <si>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</si>
  <si>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</si>
  <si>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</si>
  <si>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</si>
  <si>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</si>
  <si>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</si>
  <si>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</si>
  <si>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</si>
  <si>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</si>
  <si>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</si>
  <si>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</si>
  <si>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</si>
  <si>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</si>
  <si>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</si>
  <si>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</si>
  <si>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</si>
  <si>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</si>
  <si>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</si>
  <si>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</si>
  <si>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</si>
  <si>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</si>
  <si>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</si>
  <si>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</si>
  <si>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</si>
  <si>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</si>
  <si>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</si>
  <si>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</si>
  <si>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</si>
  <si>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</si>
  <si>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</si>
  <si>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</si>
  <si>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</si>
  <si>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</si>
  <si>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</si>
  <si>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</si>
  <si>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</si>
  <si>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</si>
  <si>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</si>
  <si>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</si>
  <si>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</si>
  <si>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</si>
  <si>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</si>
  <si>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</si>
  <si>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</si>
  <si>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</si>
  <si>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</si>
  <si>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</si>
  <si>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</si>
  <si>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</si>
  <si>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</si>
  <si>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</si>
  <si>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</si>
  <si>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</si>
  <si>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</si>
  <si>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</si>
  <si>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</si>
  <si>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</si>
  <si>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</si>
  <si>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</si>
  <si>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</si>
  <si>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</si>
  <si>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</si>
  <si>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</si>
  <si>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</si>
  <si>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</si>
  <si>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</si>
  <si>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</si>
  <si>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</si>
  <si>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</si>
  <si>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</si>
  <si>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</si>
  <si>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</si>
  <si>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</si>
  <si>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</si>
  <si>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</si>
  <si>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</si>
  <si>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</si>
  <si>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</si>
  <si>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</si>
  <si>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</si>
  <si>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</si>
  <si>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</si>
  <si>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</si>
  <si>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</si>
  <si>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</si>
  <si>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</si>
  <si>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</si>
  <si>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</si>
  <si>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</si>
  <si>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</si>
  <si>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</si>
  <si>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</si>
  <si>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</si>
  <si>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</si>
  <si>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</si>
  <si>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</si>
  <si>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</si>
  <si>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</si>
  <si>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</si>
  <si>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</si>
  <si>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</si>
  <si>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</si>
  <si>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</si>
  <si>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</si>
  <si>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</si>
  <si>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</si>
  <si>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</si>
  <si>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</si>
  <si>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</si>
  <si>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</si>
  <si>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</si>
  <si>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</si>
  <si>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</si>
  <si>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</si>
  <si>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</si>
  <si>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</si>
  <si>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</si>
  <si>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</si>
  <si>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</si>
  <si>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</si>
  <si>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</si>
  <si>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</si>
  <si>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</si>
  <si>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</si>
  <si>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</si>
  <si>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</si>
  <si>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</si>
  <si>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</si>
  <si>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</si>
  <si>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</si>
  <si>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</si>
  <si>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</si>
  <si>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</si>
  <si>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</si>
  <si>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</si>
  <si>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</si>
  <si>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</si>
  <si>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</si>
  <si>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</si>
  <si>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</si>
  <si>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</si>
  <si>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</si>
  <si>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</si>
  <si>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</si>
  <si>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</si>
  <si>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</si>
  <si>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</si>
  <si>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</si>
  <si>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</si>
  <si>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</si>
  <si>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</si>
  <si>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</si>
  <si>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</si>
  <si>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</si>
  <si>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</si>
  <si>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</si>
  <si>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</si>
  <si>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</si>
  <si>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</si>
  <si>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</si>
  <si>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</si>
  <si>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</si>
  <si>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</si>
  <si>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</si>
  <si>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</si>
  <si>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</si>
  <si>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</si>
  <si>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</si>
  <si>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</si>
  <si>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</si>
  <si>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</si>
  <si>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</si>
  <si>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</si>
  <si>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</si>
  <si>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</si>
  <si>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</si>
  <si>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</si>
  <si>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</si>
  <si>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</si>
  <si>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</si>
  <si>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</si>
  <si>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</si>
  <si>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</si>
  <si>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</si>
  <si>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</si>
  <si>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</si>
  <si>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</si>
  <si>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</si>
  <si>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</si>
  <si>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</si>
  <si>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</si>
  <si>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</si>
  <si>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</si>
  <si>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</si>
  <si>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</si>
  <si>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</si>
  <si>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</si>
  <si>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</si>
  <si>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</si>
  <si>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</si>
  <si>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</si>
  <si>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</si>
  <si>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</si>
  <si>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</si>
  <si>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</si>
  <si>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</si>
  <si>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</si>
  <si>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</si>
  <si>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</si>
  <si>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</si>
  <si>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</si>
  <si>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</si>
  <si>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</si>
  <si>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</si>
  <si>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</si>
  <si>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</si>
  <si>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</si>
  <si>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</si>
  <si>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</si>
  <si>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</si>
  <si>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</si>
  <si>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</si>
  <si>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</si>
  <si>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</si>
  <si>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</si>
  <si>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</si>
  <si>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</si>
  <si>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</si>
  <si>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</si>
  <si>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</si>
  <si>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</si>
  <si>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</si>
  <si>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</si>
  <si>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</si>
  <si>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</si>
  <si>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</si>
  <si>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</si>
  <si>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</si>
  <si>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</si>
  <si>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</si>
  <si>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</si>
  <si>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</si>
  <si>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</si>
  <si>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</si>
  <si>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</si>
  <si>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</si>
  <si>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</si>
  <si>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</si>
  <si>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</si>
  <si>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</si>
  <si>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</si>
  <si>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</si>
  <si>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</si>
  <si>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</si>
  <si>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</si>
  <si>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</si>
  <si>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</si>
  <si>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</si>
  <si>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</si>
  <si>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</si>
  <si>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</si>
  <si>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</si>
  <si>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</si>
  <si>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</si>
  <si>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</si>
  <si>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</si>
  <si>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</si>
  <si>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</si>
  <si>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</si>
  <si>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</si>
  <si>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</si>
  <si>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</si>
  <si>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</si>
  <si>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</si>
  <si>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</si>
  <si>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</si>
  <si>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</si>
  <si>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</si>
  <si>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</si>
  <si>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</si>
  <si>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</si>
  <si>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</si>
  <si>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</si>
  <si>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</si>
  <si>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</si>
  <si>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</si>
  <si>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</si>
  <si>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</si>
  <si>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</si>
  <si>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</si>
  <si>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</si>
  <si>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</si>
  <si>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</si>
  <si>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</si>
  <si>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</si>
  <si>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</si>
  <si>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</si>
  <si>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</si>
  <si>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</si>
  <si>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</si>
  <si>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</si>
  <si>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</si>
  <si>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</si>
  <si>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</si>
  <si>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</si>
  <si>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</si>
  <si>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</si>
  <si>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</si>
  <si>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</si>
  <si>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</si>
  <si>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</si>
  <si>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</si>
  <si>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</si>
  <si>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</si>
  <si>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</si>
  <si>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</si>
  <si>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</si>
  <si>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</si>
  <si>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</si>
  <si>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</si>
  <si>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</si>
  <si>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</si>
  <si>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</si>
  <si>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</si>
  <si>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</si>
  <si>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</si>
  <si>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</si>
  <si>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</si>
  <si>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</si>
  <si>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</si>
  <si>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</si>
  <si>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</si>
  <si>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</si>
  <si>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</si>
  <si>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</si>
  <si>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</si>
  <si>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</si>
  <si>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</si>
  <si>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</si>
  <si>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</si>
  <si>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</si>
  <si>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</si>
  <si>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</si>
  <si>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</si>
  <si>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</si>
  <si>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</si>
  <si>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</si>
  <si>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</si>
  <si>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</si>
  <si>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</si>
  <si>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</si>
  <si>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</si>
  <si>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</si>
  <si>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</si>
  <si>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</si>
  <si>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</si>
  <si>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</si>
  <si>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</si>
  <si>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</si>
  <si>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</si>
  <si>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</si>
  <si>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</si>
  <si>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</si>
  <si>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</si>
  <si>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</si>
  <si>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</si>
  <si>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</si>
  <si>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</si>
  <si>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</si>
  <si>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</si>
  <si>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</si>
  <si>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</si>
  <si>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</si>
  <si>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</si>
  <si>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</si>
  <si>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</si>
  <si>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</si>
  <si>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</si>
  <si>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</si>
  <si>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</si>
  <si>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</si>
  <si>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</si>
  <si>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</si>
  <si>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</si>
  <si>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</si>
  <si>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</si>
  <si>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</si>
  <si>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</si>
  <si>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</si>
  <si>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</si>
  <si>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</si>
  <si>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</si>
  <si>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</si>
  <si>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</si>
  <si>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</si>
  <si>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</si>
  <si>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</si>
  <si>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</si>
  <si>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</si>
  <si>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</si>
  <si>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</si>
  <si>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</si>
  <si>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</si>
  <si>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</si>
  <si>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</si>
  <si>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</si>
  <si>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</si>
  <si>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</si>
  <si>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</si>
  <si>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</si>
  <si>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</si>
  <si>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</si>
  <si>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</si>
  <si>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</si>
  <si>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</si>
  <si>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</si>
  <si>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</si>
  <si>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</si>
  <si>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</si>
  <si>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</si>
  <si>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</si>
  <si>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</si>
  <si>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</si>
  <si>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</si>
  <si>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</si>
  <si>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</si>
  <si>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</si>
  <si>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</si>
  <si>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</si>
  <si>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</si>
  <si>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</si>
  <si>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</si>
  <si>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</si>
  <si>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</si>
  <si>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</si>
  <si>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</si>
  <si>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</si>
  <si>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</si>
  <si>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</si>
  <si>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</si>
  <si>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</si>
  <si>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</si>
  <si>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</si>
  <si>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</si>
  <si>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</si>
  <si>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</si>
  <si>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</si>
  <si>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</si>
  <si>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</si>
  <si>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</si>
  <si>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</si>
  <si>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</si>
  <si>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</si>
  <si>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</si>
  <si>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</si>
  <si>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</si>
  <si>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</si>
  <si>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</si>
  <si>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</si>
  <si>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</si>
  <si>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</si>
  <si>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</si>
  <si>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</si>
  <si>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</si>
  <si>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</si>
  <si>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</si>
  <si>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</si>
  <si>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</si>
  <si>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</si>
  <si>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</si>
  <si>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</si>
  <si>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</si>
  <si>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</si>
  <si>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</si>
  <si>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</si>
  <si>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</si>
  <si>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</si>
  <si>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</si>
  <si>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</si>
  <si>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</si>
  <si>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</si>
  <si>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</si>
  <si>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</si>
  <si>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</si>
  <si>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</si>
  <si>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</si>
  <si>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</si>
  <si>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</si>
  <si>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</si>
  <si>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</si>
  <si>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</si>
  <si>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</si>
  <si>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</si>
  <si>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</si>
  <si>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</si>
  <si>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</si>
  <si>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</si>
  <si>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</si>
  <si>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</si>
  <si>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</si>
  <si>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</si>
  <si>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</si>
  <si>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</si>
  <si>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</si>
  <si>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</si>
  <si>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</si>
  <si>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</si>
  <si>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</si>
  <si>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</si>
  <si>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</si>
  <si>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</si>
  <si>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</si>
  <si>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</si>
  <si>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</si>
  <si>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</si>
  <si>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</si>
  <si>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</si>
  <si>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</si>
  <si>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</si>
  <si>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</si>
  <si>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</si>
  <si>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</si>
  <si>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</si>
  <si>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</si>
  <si>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</si>
  <si>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</si>
  <si>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</si>
  <si>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</si>
  <si>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</si>
  <si>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</si>
  <si>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</si>
  <si>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</si>
  <si>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</si>
  <si>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</si>
  <si>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</si>
  <si>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</si>
  <si>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</si>
  <si>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</si>
  <si>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</si>
  <si>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</si>
  <si>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</si>
  <si>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</si>
  <si>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</si>
  <si>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</si>
  <si>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</si>
  <si>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</si>
  <si>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</si>
  <si>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</si>
  <si>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</si>
  <si>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</si>
  <si>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</si>
  <si>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</si>
  <si>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</si>
  <si>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</si>
  <si>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</si>
  <si>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</si>
  <si>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</si>
  <si>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</si>
  <si>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</si>
  <si>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</si>
  <si>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</si>
  <si>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</si>
  <si>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</si>
  <si>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</si>
  <si>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</si>
  <si>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</si>
  <si>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</si>
  <si>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</si>
  <si>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</si>
  <si>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</si>
  <si>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</si>
  <si>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</si>
  <si>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</si>
  <si>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</si>
  <si>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</si>
  <si>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</si>
  <si>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</si>
  <si>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</si>
  <si>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</si>
  <si>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</si>
  <si>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</si>
  <si>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</si>
  <si>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</si>
  <si>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</si>
  <si>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</si>
  <si>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</si>
  <si>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</si>
  <si>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</si>
  <si>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</si>
  <si>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</si>
  <si>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</si>
  <si>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</si>
  <si>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</si>
  <si>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</si>
  <si>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</si>
  <si>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</si>
  <si>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</si>
  <si>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</si>
  <si>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</si>
  <si>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</si>
  <si>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</si>
  <si>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</si>
  <si>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</si>
  <si>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</si>
  <si>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</si>
  <si>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</si>
  <si>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</si>
  <si>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</si>
  <si>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</si>
  <si>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</si>
  <si>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</si>
  <si>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</si>
  <si>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</si>
  <si>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</si>
  <si>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</si>
  <si>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</si>
  <si>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</si>
  <si>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</si>
  <si>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</si>
  <si>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</si>
  <si>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</si>
  <si>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</si>
  <si>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</si>
  <si>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</si>
  <si>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</si>
  <si>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</si>
  <si>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</si>
  <si>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</si>
  <si>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</si>
  <si>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</si>
  <si>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</si>
  <si>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</si>
  <si>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</si>
  <si>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</si>
  <si>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</si>
  <si>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</si>
  <si>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</si>
  <si>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</si>
  <si>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</si>
  <si>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</si>
  <si>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</si>
  <si>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</si>
  <si>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</si>
  <si>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</si>
  <si>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</si>
  <si>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</si>
  <si>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</si>
  <si>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</si>
  <si>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</si>
  <si>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</si>
  <si>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</si>
  <si>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</si>
  <si>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</si>
  <si>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</si>
  <si>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</si>
  <si>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</si>
  <si>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</si>
  <si>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</si>
  <si>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</si>
  <si>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</si>
  <si>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</si>
  <si>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</si>
  <si>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</si>
  <si>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</si>
  <si>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</si>
  <si>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</si>
  <si>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</si>
  <si>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</si>
  <si>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</si>
  <si>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</si>
  <si>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</si>
  <si>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</si>
  <si>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</si>
  <si>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</si>
  <si>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</si>
  <si>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</si>
  <si>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</si>
  <si>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</si>
  <si>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</si>
  <si>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</si>
  <si>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</si>
  <si>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</si>
  <si>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</si>
  <si>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</si>
  <si>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</si>
  <si>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</si>
  <si>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</si>
  <si>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</si>
  <si>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</si>
  <si>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</si>
  <si>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</si>
  <si>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</si>
  <si>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</si>
  <si>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</si>
  <si>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</si>
  <si>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</si>
  <si>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</si>
  <si>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</si>
  <si>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</si>
  <si>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</si>
  <si>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</si>
  <si>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</si>
  <si>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</si>
  <si>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</si>
  <si>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</si>
  <si>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</si>
  <si>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</si>
  <si>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</si>
  <si>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</si>
  <si>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</si>
  <si>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</si>
  <si>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</si>
  <si>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</si>
  <si>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</si>
  <si>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</si>
  <si>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</si>
  <si>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</si>
  <si>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</si>
  <si>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</si>
  <si>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</si>
  <si>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</si>
  <si>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</si>
  <si>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</si>
  <si>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</si>
  <si>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</si>
  <si>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</si>
  <si>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</si>
  <si>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</si>
  <si>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</si>
  <si>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</si>
  <si>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</si>
  <si>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</si>
  <si>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</si>
  <si>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</si>
  <si>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</si>
  <si>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</si>
  <si>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</si>
  <si>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</si>
  <si>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</si>
  <si>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</si>
  <si>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</si>
  <si>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</si>
  <si>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</si>
  <si>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</si>
  <si>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</si>
  <si>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</si>
  <si>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</si>
  <si>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</si>
  <si>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</si>
  <si>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</si>
  <si>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</si>
  <si>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</si>
  <si>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</si>
  <si>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</si>
  <si>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</si>
  <si>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</si>
  <si>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</si>
  <si>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</si>
  <si>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</si>
  <si>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</si>
  <si>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</si>
  <si>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</si>
  <si>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</si>
  <si>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</si>
  <si>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</si>
  <si>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</si>
  <si>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</si>
  <si>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</si>
  <si>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</si>
  <si>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</si>
  <si>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</si>
  <si>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</si>
  <si>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</si>
  <si>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</si>
  <si>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</si>
  <si>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</si>
  <si>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</si>
  <si>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</si>
  <si>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</si>
  <si>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</si>
  <si>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</si>
  <si>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</si>
  <si>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</si>
  <si>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</si>
  <si>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</si>
  <si>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</si>
  <si>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</si>
  <si>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</si>
  <si>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</si>
  <si>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</si>
  <si>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</si>
  <si>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</si>
  <si>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</si>
  <si>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</si>
  <si>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</si>
  <si>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</si>
  <si>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</si>
  <si>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</si>
  <si>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</si>
  <si>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</si>
  <si>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</si>
  <si>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</si>
  <si>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</si>
  <si>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</si>
  <si>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</si>
  <si>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</si>
  <si>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</si>
  <si>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</si>
  <si>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</si>
  <si>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</si>
  <si>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</si>
  <si>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</si>
  <si>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</si>
  <si>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</si>
  <si>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</si>
  <si>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</si>
  <si>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</si>
  <si>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</si>
  <si>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</si>
  <si>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</si>
  <si>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</si>
  <si>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</si>
  <si>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</si>
  <si>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cancelled</t>
  </si>
  <si>
    <t>percent funded</t>
  </si>
  <si>
    <t>(All)</t>
  </si>
  <si>
    <t>Row Labels</t>
  </si>
  <si>
    <t>(blank)</t>
  </si>
  <si>
    <t>Grand Total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</si>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</sst>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2" fillId="0" borderId="0" xfId="0" applyFont="1"/>
    <xf numFmtId="0" fontId="2" fillId="0" borderId="0" xfId="0" applyFont="1" applyAlignment="1">
      <alignment wrapText="1"/>
    </xf>
    <xf numFmtId="14" fontId="2" fillId="0" borderId="0" xfId="0" applyNumberFormat="1" applyFont="1" applyAlignment="1">
      <alignment wrapText="1"/>
    </xf>
    <xf numFmtId="2" fontId="2" fillId="0" borderId="0" xfId="0" applyNumberFormat="1" applyFont="1" applyAlignment="1">
      <alignment horizont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1" fillId="0" borderId="0" xfId="0" applyNumberFormat="1" applyFont="1" applyAlignment="1">
      <alignment horizontal="center"/>
    </xf>
    <xf numFmtId="2" fontId="2" fillId="0" borderId="0" xfId="0" applyNumberFormat="1" applyFon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ont>
        <color theme="1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theme="1"/>
      </font>
      <fill>
        <patternFill>
          <bgColor theme="0" tint="-0.499984740745262"/>
        </patternFill>
      </fill>
    </dxf>
    <dxf>
      <font>
        <color theme="1"/>
      </font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pivotCacheDefinition" Target="pivotCache/pivotCacheDefinition1.xml"/><Relationship Id="rId6" Type="http://schemas.openxmlformats.org/officeDocument/2006/relationships/pivotCacheDefinition" Target="pivotCache/pivotCacheDefinition2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Sheet2!$G$6:$G$17</c:f>
              <c:numCache>
                <c:formatCode>General</c:formatCode>
                <c:ptCount val="12"/>
                <c:pt idx="0">
                  <c:v>0.0</c:v>
                </c:pt>
                <c:pt idx="1">
                  <c:v>520.0</c:v>
                </c:pt>
                <c:pt idx="2">
                  <c:v>200.0</c:v>
                </c:pt>
                <c:pt idx="3">
                  <c:v>220.0</c:v>
                </c:pt>
                <c:pt idx="4">
                  <c:v>24.0</c:v>
                </c:pt>
                <c:pt idx="5">
                  <c:v>700.0</c:v>
                </c:pt>
                <c:pt idx="6">
                  <c:v>220.0</c:v>
                </c:pt>
                <c:pt idx="7">
                  <c:v>237.0</c:v>
                </c:pt>
                <c:pt idx="8">
                  <c:v>600.0</c:v>
                </c:pt>
                <c:pt idx="9">
                  <c:v>1393.0</c:v>
                </c:pt>
                <c:pt idx="11">
                  <c:v>4114.0</c:v>
                </c:pt>
              </c:numCache>
            </c:numRef>
          </c:val>
        </c:ser>
        <c:ser>
          <c:idx val="1"/>
          <c:order val="1"/>
          <c:tx>
            <c:strRef>
              <c:f>Sheet2!$C$3:$C$6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Sheet2!$C$7:$C$17</c:f>
              <c:numCache>
                <c:formatCode>General</c:formatCode>
                <c:ptCount val="11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  <c:pt idx="10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Sheet2!$D$3:$D$6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Sheet2!$D$7:$D$17</c:f>
              <c:numCache>
                <c:formatCode>General</c:formatCode>
                <c:ptCount val="11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  <c:pt idx="10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Sheet2!$E$3:$E$6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Sheet2!$E$7:$E$17</c:f>
              <c:numCache>
                <c:formatCode>General</c:formatCode>
                <c:ptCount val="11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  <c:pt idx="10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Sheet2!$F$3:$F$6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Sheet2!$F$7:$F$17</c:f>
              <c:numCache>
                <c:formatCode>General</c:formatCode>
                <c:ptCount val="11"/>
              </c:numCache>
            </c:numRef>
          </c:val>
        </c:ser>
        <c:ser>
          <c:idx val="5"/>
          <c:order val="5"/>
          <c:tx>
            <c:strRef>
              <c:f>Sheet2!$G$3:$G$6</c:f>
              <c:strCache>
                <c:ptCount val="4"/>
                <c:pt idx="0">
                  <c:v>(All)</c:v>
                </c:pt>
                <c:pt idx="2">
                  <c:v>Column Labels</c:v>
                </c:pt>
                <c:pt idx="3">
                  <c:v>Grand 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Sheet2!$A$7:$A$17</c:f>
              <c:strCache>
                <c:ptCount val="11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  <c:pt idx="10">
                  <c:v>Grand Total</c:v>
                </c:pt>
              </c:strCache>
            </c:strRef>
          </c:cat>
          <c:val>
            <c:numRef>
              <c:f>Sheet2!$G$7:$G$17</c:f>
              <c:numCache>
                <c:formatCode>General</c:formatCode>
                <c:ptCount val="11"/>
                <c:pt idx="0">
                  <c:v>520.0</c:v>
                </c:pt>
                <c:pt idx="1">
                  <c:v>200.0</c:v>
                </c:pt>
                <c:pt idx="2">
                  <c:v>220.0</c:v>
                </c:pt>
                <c:pt idx="3">
                  <c:v>24.0</c:v>
                </c:pt>
                <c:pt idx="4">
                  <c:v>700.0</c:v>
                </c:pt>
                <c:pt idx="5">
                  <c:v>220.0</c:v>
                </c:pt>
                <c:pt idx="6">
                  <c:v>237.0</c:v>
                </c:pt>
                <c:pt idx="7">
                  <c:v>600.0</c:v>
                </c:pt>
                <c:pt idx="8">
                  <c:v>1393.0</c:v>
                </c:pt>
                <c:pt idx="10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057837696"/>
        <c:axId val="-1057835648"/>
      </c:barChart>
      <c:catAx>
        <c:axId val="-105783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7835648"/>
        <c:crosses val="autoZero"/>
        <c:auto val="1"/>
        <c:lblAlgn val="ctr"/>
        <c:lblOffset val="100"/>
        <c:noMultiLvlLbl val="0"/>
      </c:catAx>
      <c:valAx>
        <c:axId val="-105783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5783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Sheet3!$B$6</c:f>
              <c:strCache>
                <c:ptCount val="1"/>
                <c:pt idx="0">
                  <c:v>cancelled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Sheet3!$B$7:$B$49</c:f>
              <c:numCache>
                <c:formatCode>General</c:formatCode>
                <c:ptCount val="43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  <c:pt idx="42">
                  <c:v>349.0</c:v>
                </c:pt>
              </c:numCache>
            </c:numRef>
          </c:val>
        </c:ser>
        <c:ser>
          <c:idx val="1"/>
          <c:order val="1"/>
          <c:tx>
            <c:strRef>
              <c:f>Sheet3!$C$6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Sheet3!$C$7:$C$49</c:f>
              <c:numCache>
                <c:formatCode>General</c:formatCode>
                <c:ptCount val="43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  <c:pt idx="42">
                  <c:v>1530.0</c:v>
                </c:pt>
              </c:numCache>
            </c:numRef>
          </c:val>
        </c:ser>
        <c:ser>
          <c:idx val="2"/>
          <c:order val="2"/>
          <c:tx>
            <c:strRef>
              <c:f>Sheet3!$D$6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Sheet3!$D$7:$D$49</c:f>
              <c:numCache>
                <c:formatCode>General</c:formatCode>
                <c:ptCount val="43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  <c:pt idx="42">
                  <c:v>50.0</c:v>
                </c:pt>
              </c:numCache>
            </c:numRef>
          </c:val>
        </c:ser>
        <c:ser>
          <c:idx val="3"/>
          <c:order val="3"/>
          <c:tx>
            <c:strRef>
              <c:f>Sheet3!$E$6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Sheet3!$E$7:$E$49</c:f>
              <c:numCache>
                <c:formatCode>General</c:formatCode>
                <c:ptCount val="43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  <c:pt idx="42">
                  <c:v>2185.0</c:v>
                </c:pt>
              </c:numCache>
            </c:numRef>
          </c:val>
        </c:ser>
        <c:ser>
          <c:idx val="4"/>
          <c:order val="4"/>
          <c:tx>
            <c:strRef>
              <c:f>Sheet3!$F$6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Sheet3!$F$7:$F$49</c:f>
              <c:numCache>
                <c:formatCode>General</c:formatCode>
                <c:ptCount val="43"/>
              </c:numCache>
            </c:numRef>
          </c:val>
        </c:ser>
        <c:ser>
          <c:idx val="5"/>
          <c:order val="5"/>
          <c:tx>
            <c:strRef>
              <c:f>Sheet3!$G$6</c:f>
              <c:strCache>
                <c:ptCount val="1"/>
                <c:pt idx="0">
                  <c:v>Grand Total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Sheet3!$A$7:$A$49</c:f>
              <c:strCache>
                <c:ptCount val="43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  <c:pt idx="42">
                  <c:v>Grand Total</c:v>
                </c:pt>
              </c:strCache>
            </c:strRef>
          </c:cat>
          <c:val>
            <c:numRef>
              <c:f>Sheet3!$G$7:$G$49</c:f>
              <c:numCache>
                <c:formatCode>General</c:formatCode>
                <c:ptCount val="43"/>
                <c:pt idx="0">
                  <c:v>100.0</c:v>
                </c:pt>
                <c:pt idx="1">
                  <c:v>20.0</c:v>
                </c:pt>
                <c:pt idx="2">
                  <c:v>24.0</c:v>
                </c:pt>
                <c:pt idx="3">
                  <c:v>40.0</c:v>
                </c:pt>
                <c:pt idx="4">
                  <c:v>40.0</c:v>
                </c:pt>
                <c:pt idx="5">
                  <c:v>180.0</c:v>
                </c:pt>
                <c:pt idx="6">
                  <c:v>80.0</c:v>
                </c:pt>
                <c:pt idx="7">
                  <c:v>40.0</c:v>
                </c:pt>
                <c:pt idx="8">
                  <c:v>60.0</c:v>
                </c:pt>
                <c:pt idx="9">
                  <c:v>40.0</c:v>
                </c:pt>
                <c:pt idx="10">
                  <c:v>140.0</c:v>
                </c:pt>
                <c:pt idx="11">
                  <c:v>20.0</c:v>
                </c:pt>
                <c:pt idx="12">
                  <c:v>140.0</c:v>
                </c:pt>
                <c:pt idx="13">
                  <c:v>160.0</c:v>
                </c:pt>
                <c:pt idx="14">
                  <c:v>60.0</c:v>
                </c:pt>
                <c:pt idx="15">
                  <c:v>20.0</c:v>
                </c:pt>
                <c:pt idx="16">
                  <c:v>20.0</c:v>
                </c:pt>
                <c:pt idx="17">
                  <c:v>40.0</c:v>
                </c:pt>
                <c:pt idx="18">
                  <c:v>140.0</c:v>
                </c:pt>
                <c:pt idx="19">
                  <c:v>20.0</c:v>
                </c:pt>
                <c:pt idx="20">
                  <c:v>60.0</c:v>
                </c:pt>
                <c:pt idx="21">
                  <c:v>20.0</c:v>
                </c:pt>
                <c:pt idx="22">
                  <c:v>160.0</c:v>
                </c:pt>
                <c:pt idx="23">
                  <c:v>20.0</c:v>
                </c:pt>
                <c:pt idx="24">
                  <c:v>1066.0</c:v>
                </c:pt>
                <c:pt idx="25">
                  <c:v>40.0</c:v>
                </c:pt>
                <c:pt idx="26">
                  <c:v>20.0</c:v>
                </c:pt>
                <c:pt idx="27">
                  <c:v>20.0</c:v>
                </c:pt>
                <c:pt idx="28">
                  <c:v>260.0</c:v>
                </c:pt>
                <c:pt idx="29">
                  <c:v>40.0</c:v>
                </c:pt>
                <c:pt idx="30">
                  <c:v>60.0</c:v>
                </c:pt>
                <c:pt idx="31">
                  <c:v>40.0</c:v>
                </c:pt>
                <c:pt idx="32">
                  <c:v>60.0</c:v>
                </c:pt>
                <c:pt idx="33">
                  <c:v>187.0</c:v>
                </c:pt>
                <c:pt idx="34">
                  <c:v>80.0</c:v>
                </c:pt>
                <c:pt idx="35">
                  <c:v>60.0</c:v>
                </c:pt>
                <c:pt idx="36">
                  <c:v>57.0</c:v>
                </c:pt>
                <c:pt idx="37">
                  <c:v>100.0</c:v>
                </c:pt>
                <c:pt idx="38">
                  <c:v>200.0</c:v>
                </c:pt>
                <c:pt idx="39">
                  <c:v>160.0</c:v>
                </c:pt>
                <c:pt idx="40">
                  <c:v>20.0</c:v>
                </c:pt>
                <c:pt idx="42">
                  <c:v>4114.0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112912896"/>
        <c:axId val="-1113549744"/>
      </c:barChart>
      <c:catAx>
        <c:axId val="-1112912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3549744"/>
        <c:crosses val="autoZero"/>
        <c:auto val="1"/>
        <c:lblAlgn val="ctr"/>
        <c:lblOffset val="100"/>
        <c:noMultiLvlLbl val="0"/>
      </c:catAx>
      <c:valAx>
        <c:axId val="-111354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11291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Sheet4!$B$2:$B$6</c:f>
              <c:strCache>
                <c:ptCount val="5"/>
                <c:pt idx="0">
                  <c:v>(All)</c:v>
                </c:pt>
                <c:pt idx="2">
                  <c:v>Column Labels</c:v>
                </c:pt>
                <c:pt idx="3">
                  <c:v>cancelled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Sheet4!$B$7:$B$19</c:f>
              <c:numCache>
                <c:formatCode>General</c:formatCode>
                <c:ptCount val="13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27.0</c:v>
                </c:pt>
                <c:pt idx="5">
                  <c:v>27.0</c:v>
                </c:pt>
                <c:pt idx="6">
                  <c:v>43.0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  <c:pt idx="12">
                  <c:v>349.0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Sheet4!$C$2:$C$6</c:f>
              <c:strCache>
                <c:ptCount val="5"/>
                <c:pt idx="0">
                  <c:v>(All)</c:v>
                </c:pt>
                <c:pt idx="2">
                  <c:v>Column Labels</c:v>
                </c:pt>
                <c:pt idx="3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Sheet4!$C$7:$C$19</c:f>
              <c:numCache>
                <c:formatCode>General</c:formatCode>
                <c:ptCount val="13"/>
                <c:pt idx="0">
                  <c:v>148.0</c:v>
                </c:pt>
                <c:pt idx="1">
                  <c:v>106.0</c:v>
                </c:pt>
                <c:pt idx="2">
                  <c:v>108.0</c:v>
                </c:pt>
                <c:pt idx="3">
                  <c:v>103.0</c:v>
                </c:pt>
                <c:pt idx="4">
                  <c:v>125.0</c:v>
                </c:pt>
                <c:pt idx="5">
                  <c:v>148.0</c:v>
                </c:pt>
                <c:pt idx="6">
                  <c:v>148.0</c:v>
                </c:pt>
                <c:pt idx="7">
                  <c:v>135.0</c:v>
                </c:pt>
                <c:pt idx="8">
                  <c:v>126.0</c:v>
                </c:pt>
                <c:pt idx="9">
                  <c:v>151.0</c:v>
                </c:pt>
                <c:pt idx="10">
                  <c:v>113.0</c:v>
                </c:pt>
                <c:pt idx="11">
                  <c:v>119.0</c:v>
                </c:pt>
                <c:pt idx="12">
                  <c:v>1530.0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Sheet4!$E$2:$E$6</c:f>
              <c:strCache>
                <c:ptCount val="5"/>
                <c:pt idx="0">
                  <c:v>(All)</c:v>
                </c:pt>
                <c:pt idx="2">
                  <c:v>Column Labels</c:v>
                </c:pt>
                <c:pt idx="3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Sheet4!$A$7:$A$18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Sheet4!$E$7:$E$19</c:f>
              <c:numCache>
                <c:formatCode>General</c:formatCode>
                <c:ptCount val="13"/>
                <c:pt idx="0">
                  <c:v>184.0</c:v>
                </c:pt>
                <c:pt idx="1">
                  <c:v>202.0</c:v>
                </c:pt>
                <c:pt idx="2">
                  <c:v>180.0</c:v>
                </c:pt>
                <c:pt idx="3">
                  <c:v>193.0</c:v>
                </c:pt>
                <c:pt idx="4">
                  <c:v>232.0</c:v>
                </c:pt>
                <c:pt idx="5">
                  <c:v>213.0</c:v>
                </c:pt>
                <c:pt idx="6">
                  <c:v>191.0</c:v>
                </c:pt>
                <c:pt idx="7">
                  <c:v>167.0</c:v>
                </c:pt>
                <c:pt idx="8">
                  <c:v>149.0</c:v>
                </c:pt>
                <c:pt idx="9">
                  <c:v>183.0</c:v>
                </c:pt>
                <c:pt idx="10">
                  <c:v>181.0</c:v>
                </c:pt>
                <c:pt idx="11">
                  <c:v>110.0</c:v>
                </c:pt>
                <c:pt idx="12">
                  <c:v>2185.0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060336672"/>
        <c:axId val="-1060444112"/>
      </c:lineChart>
      <c:catAx>
        <c:axId val="-106033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0444112"/>
        <c:crosses val="autoZero"/>
        <c:auto val="1"/>
        <c:lblAlgn val="ctr"/>
        <c:lblOffset val="100"/>
        <c:noMultiLvlLbl val="0"/>
      </c:catAx>
      <c:valAx>
        <c:axId val="-106044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06033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368300</xdr:colOff>
      <xdr:row>0</xdr:row>
      <xdr:rowOff>152400</xdr:rowOff>
    </xdr:from>
    <xdr:to>
      <xdr:col>22</xdr:col>
      <xdr:colOff>0</xdr:colOff>
      <xdr:row>41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3</xdr:row>
      <xdr:rowOff>177800</xdr:rowOff>
    </xdr:from>
    <xdr:to>
      <xdr:col>16</xdr:col>
      <xdr:colOff>546100</xdr:colOff>
      <xdr:row>48</xdr:row>
      <xdr:rowOff>165100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1</xdr:row>
      <xdr:rowOff>0</xdr:rowOff>
    </xdr:from>
    <xdr:to>
      <xdr:col>10</xdr:col>
      <xdr:colOff>1219200</xdr:colOff>
      <xdr:row>19</xdr:row>
      <xdr:rowOff>101600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49.057655671299" createdVersion="4" refreshedVersion="4" minRefreshableVersion="3" recordCount="4280">
  <cacheSource type="worksheet">
    <worksheetSource ref="A1:R41135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49.771300115739" createdVersion="4" refreshedVersion="4" minRefreshableVersion="3" recordCount="4115">
  <cacheSource type="worksheet">
    <worksheetSource ref="A1:T41135" sheet="Sheet1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2">
      <sharedItems containsString="0" containsBlank="1" containsNumber="1" minValue="0" maxValue="2260300"/>
    </cacheField>
    <cacheField name="average donation" numFmtId="2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" numFmtId="14">
      <sharedItems containsNonDate="0" containsDate="1" containsString="0" containsBlank="1" minDate="2009-05-16T19:55:13" maxDate="2017-03-15T07:30:07" count="4115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  <m/>
      </sharedItems>
      <fieldGroup base="18">
        <rangePr groupBy="months" startDate="2009-05-16T19:55:13" endDate="2017-03-15T07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NonDate="0" containsDate="1" containsString="0" containsBlank="1" minDate="2009-08-10T11:26:00" maxDate="2017-05-03T11:12:00" count="4093">
        <d v="2015-07-22T19:00:00"/>
        <d v="2017-03-02T06:24:43"/>
        <d v="2016-02-15T08:51:23"/>
        <d v="2014-08-07T04:21:47"/>
        <d v="2015-12-19T12:01:19"/>
        <d v="2016-07-28T21:35:00"/>
        <d v="2014-06-13T17:44:10"/>
        <d v="2016-07-04T17:07:47"/>
        <d v="2016-04-15T13:00:00"/>
        <d v="2016-04-16T18:29:04"/>
        <d v="2014-06-24T17:37:59"/>
        <d v="2016-08-21T19:00:00"/>
        <d v="2014-07-15T19:00:00"/>
        <d v="2016-06-23T12:27:00"/>
        <d v="2014-07-13T05:59:00"/>
        <d v="2015-09-27T12:14:00"/>
        <d v="2014-06-15T21:30:00"/>
        <d v="2014-11-04T10:33:42"/>
        <d v="2014-09-17T05:00:56"/>
        <d v="2015-07-20T11:35:34"/>
        <d v="2015-09-13T10:11:52"/>
        <d v="2014-09-26T07:03:09"/>
        <d v="2014-12-31T23:59:00"/>
        <d v="2015-04-30T07:20:00"/>
        <d v="2015-09-15T11:39:00"/>
        <d v="2016-01-08T16:36:01"/>
        <d v="2014-08-17T04:22:24"/>
        <d v="2014-11-15T20:57:13"/>
        <d v="2015-12-16T15:08:04"/>
        <d v="2014-07-22T08:09:28"/>
        <d v="2014-08-20T23:01:55"/>
        <d v="2016-01-25T11:00:34"/>
        <d v="2016-05-12T19:59:00"/>
        <d v="2015-11-08T08:51:41"/>
        <d v="2014-08-04T23:43:21"/>
        <d v="2015-04-27T16:00:00"/>
        <d v="2015-04-03T22:22:05"/>
        <d v="2015-02-27T08:37:59"/>
        <d v="2013-05-10T17:22:24"/>
        <d v="2014-05-25T14:59:00"/>
        <d v="2014-06-18T20:00:00"/>
        <d v="2014-10-05T05:39:14"/>
        <d v="2014-12-28T07:20:26"/>
        <d v="2014-07-12T16:00:00"/>
        <d v="2014-10-06T18:22:17"/>
        <d v="2016-04-27T06:58:27"/>
        <d v="2015-12-15T15:09:34"/>
        <d v="2014-12-19T12:40:07"/>
        <d v="2015-03-01T04:00:00"/>
        <d v="2015-10-23T20:14:05"/>
        <d v="2015-01-30T09:00:00"/>
        <d v="2015-08-10T14:17:17"/>
        <d v="2014-07-17T08:50:46"/>
        <d v="2014-04-04T14:00:00"/>
        <d v="2015-12-25T09:07:01"/>
        <d v="2016-05-27T15:15:16"/>
        <d v="2015-06-08T08:00:00"/>
        <d v="2015-04-25T11:59:22"/>
        <d v="2014-11-19T10:52:52"/>
        <d v="2015-09-14T13:00:00"/>
        <d v="2014-03-22T16:00:00"/>
        <d v="2013-06-06T11:32:37"/>
        <d v="2013-03-03T11:11:18"/>
        <d v="2013-12-27T20:59:00"/>
        <d v="2013-07-07T16:26:21"/>
        <d v="2014-08-10T21:59:00"/>
        <d v="2016-07-18T12:23:40"/>
        <d v="2012-07-15T06:00:04"/>
        <d v="2014-02-23T05:39:51"/>
        <d v="2011-10-01T22:59:00"/>
        <d v="2011-09-04T13:30:45"/>
        <d v="2012-05-27T22:30:57"/>
        <d v="2012-11-14T16:00:00"/>
        <d v="2011-05-02T19:59:00"/>
        <d v="2016-01-21T03:41:35"/>
        <d v="2013-04-22T21:01:12"/>
        <d v="2011-12-27T09:35:58"/>
        <d v="2012-05-20T18:59:00"/>
        <d v="2016-09-01T09:32:01"/>
        <d v="2014-04-25T10:38:13"/>
        <d v="2013-12-09T18:00:56"/>
        <d v="2012-07-13T19:02:00"/>
        <d v="2011-10-09T11:41:01"/>
        <d v="2015-02-22T03:30:00"/>
        <d v="2011-05-15T10:11:26"/>
        <d v="2011-09-22T19:00:37"/>
        <d v="2015-12-27T06:20:45"/>
        <d v="2010-06-02T17:41:00"/>
        <d v="2014-06-22T07:48:51"/>
        <d v="2013-06-02T10:03:12"/>
        <d v="2011-07-11T23:08:19"/>
        <d v="2011-05-17T01:39:24"/>
        <d v="2017-02-01T00:00:00"/>
        <d v="2012-07-03T13:00:00"/>
        <d v="2014-04-07T09:13:42"/>
        <d v="2012-02-25T16:07:21"/>
        <d v="2010-07-31T19:00:00"/>
        <d v="2011-07-11T19:14:42"/>
        <d v="2012-12-07T15:30:00"/>
        <d v="2014-01-22T13:39:59"/>
        <d v="2012-11-04T11:04:46"/>
        <d v="2013-01-24T10:38:30"/>
        <d v="2010-12-22T19:08:53"/>
        <d v="2014-03-07T11:20:30"/>
        <d v="2011-04-02T17:00:00"/>
        <d v="2016-05-13T16:00:00"/>
        <d v="2012-04-02T10:38:21"/>
        <d v="2011-04-24T15:34:47"/>
        <d v="2013-05-31T06:42:50"/>
        <d v="2011-02-25T16:37:10"/>
        <d v="2013-11-13T21:59:00"/>
        <d v="2015-05-30T23:59:47"/>
        <d v="2014-04-12T18:00:00"/>
        <d v="2011-08-06T07:00:00"/>
        <d v="2012-01-12T22:34:48"/>
        <d v="2012-02-04T09:44:04"/>
        <d v="2011-04-08T02:55:55"/>
        <d v="2010-06-09T11:00:00"/>
        <d v="2011-07-28T17:17:16"/>
        <d v="2011-08-13T15:00:00"/>
        <d v="2016-10-02T17:11:47"/>
        <d v="2015-04-18T02:16:00"/>
        <d v="2016-10-10T02:21:47"/>
        <d v="2014-10-28T14:00:00"/>
        <d v="2015-05-15T14:17:22"/>
        <d v="2017-02-03T15:51:20"/>
        <d v="2015-06-10T18:00:00"/>
        <d v="2015-04-03T05:59:01"/>
        <d v="2016-10-19T21:28:13"/>
        <d v="2014-10-30T14:29:43"/>
        <d v="2014-06-16T12:16:00"/>
        <d v="2016-07-05T16:00:00"/>
        <d v="2014-11-07T12:30:07"/>
        <d v="2016-05-31T09:31:00"/>
        <d v="2015-09-04T09:00:00"/>
        <d v="2014-07-01T11:00:00"/>
        <d v="2015-05-16T02:16:00"/>
        <d v="2015-10-12T05:46:33"/>
        <d v="2015-07-31T20:59:00"/>
        <d v="2015-07-12T14:06:12"/>
        <d v="2015-03-19T19:45:32"/>
        <d v="2015-05-30T19:40:23"/>
        <d v="2014-11-16T14:26:18"/>
        <d v="2016-09-02T21:55:00"/>
        <d v="2015-04-13T09:17:52"/>
        <d v="2015-08-11T05:00:52"/>
        <d v="2017-01-17T16:23:18"/>
        <d v="2015-01-08T10:18:00"/>
        <d v="2016-02-26T22:45:36"/>
        <d v="2014-12-25T00:00:00"/>
        <d v="2015-05-25T19:53:02"/>
        <d v="2015-06-18T05:13:11"/>
        <d v="2014-09-22T17:51:40"/>
        <d v="2014-12-02T07:04:04"/>
        <d v="2015-06-03T05:08:15"/>
        <d v="2015-07-23T05:25:35"/>
        <d v="2014-08-02T18:59:56"/>
        <d v="2016-02-26T13:52:52"/>
        <d v="2014-10-21T17:50:28"/>
        <d v="2016-07-03T02:25:45"/>
        <d v="2015-08-15T13:54:51"/>
        <d v="2014-07-02T08:29:55"/>
        <d v="2014-08-16T15:42:00"/>
        <d v="2015-09-30T16:00:00"/>
        <d v="2014-09-19T10:18:21"/>
        <d v="2016-01-12T07:48:44"/>
        <d v="2017-01-15T17:49:22"/>
        <d v="2015-08-04T14:15:35"/>
        <d v="2015-03-19T11:02:50"/>
        <d v="2014-10-18T04:07:39"/>
        <d v="2015-08-29T21:28:00"/>
        <d v="2016-08-11T20:20:14"/>
        <d v="2015-03-19T00:28:43"/>
        <d v="2015-02-28T05:45:08"/>
        <d v="2015-05-08T10:12:56"/>
        <d v="2014-08-29T10:40:11"/>
        <d v="2015-08-05T11:46:39"/>
        <d v="2015-03-23T16:08:46"/>
        <d v="2015-11-26T15:55:45"/>
        <d v="2016-03-03T17:55:55"/>
        <d v="2015-04-13T11:00:00"/>
        <d v="2015-06-22T09:48:15"/>
        <d v="2017-01-06T16:17:12"/>
        <d v="2014-11-26T12:26:50"/>
        <d v="2014-08-31T19:59:00"/>
        <d v="2016-08-18T13:52:19"/>
        <d v="2017-03-03T12:00:00"/>
        <d v="2015-07-20T22:59:00"/>
        <d v="2014-09-04T20:23:35"/>
        <d v="2016-09-03T08:34:37"/>
        <d v="2016-06-16T07:37:26"/>
        <d v="2015-10-02T02:35:38"/>
        <d v="2014-10-17T11:00:32"/>
        <d v="2014-11-28T15:26:06"/>
        <d v="2016-03-06T15:55:31"/>
        <d v="2015-07-10T08:05:32"/>
        <d v="2015-10-10T13:00:00"/>
        <d v="2017-02-17T13:00:00"/>
        <d v="2014-10-05T01:12:02"/>
        <d v="2016-08-31T18:58:22"/>
        <d v="2014-09-14T18:00:03"/>
        <d v="2015-02-08T11:38:49"/>
        <d v="2015-10-08T12:59:00"/>
        <d v="2015-01-29T12:21:04"/>
        <d v="2016-08-04T06:00:03"/>
        <d v="2015-10-06T07:10:22"/>
        <d v="2016-08-05T16:06:23"/>
        <d v="2015-01-03T20:43:58"/>
        <d v="2014-12-16T00:52:47"/>
        <d v="2015-07-10T14:08:55"/>
        <d v="2015-09-30T21:00:00"/>
        <d v="2015-09-18T19:50:17"/>
        <d v="2016-04-16T12:08:40"/>
        <d v="2015-08-16T06:06:41"/>
        <d v="2015-03-06T07:22:29"/>
        <d v="2016-02-17T15:59:00"/>
        <d v="2015-04-22T14:00:37"/>
        <d v="2014-12-28T07:22:29"/>
        <d v="2015-05-15T07:04:49"/>
        <d v="2016-03-31T22:59:00"/>
        <d v="2015-08-20T12:06:00"/>
        <d v="2015-03-28T11:06:04"/>
        <d v="2015-03-26T18:39:00"/>
        <d v="2016-05-21T17:05:00"/>
        <d v="2015-07-09T21:38:46"/>
        <d v="2016-04-08T14:04:14"/>
        <d v="2015-05-31T01:29:00"/>
        <d v="2015-07-09T13:27:21"/>
        <d v="2015-06-01T08:28:25"/>
        <d v="2016-02-13T14:24:57"/>
        <d v="2015-06-04T10:39:11"/>
        <d v="2016-01-02T15:00:51"/>
        <d v="2015-02-27T11:49:06"/>
        <d v="2016-09-29T13:52:52"/>
        <d v="2015-06-20T16:50:59"/>
        <d v="2015-07-09T13:48:17"/>
        <d v="2016-01-04T16:00:00"/>
        <d v="2016-03-08T05:51:09"/>
        <d v="2016-12-30T01:00:00"/>
        <d v="2015-11-08T04:00:00"/>
        <d v="2013-05-05T09:00:11"/>
        <d v="2014-12-21T08:45:04"/>
        <d v="2011-12-20T03:49:50"/>
        <d v="2014-02-21T17:08:24"/>
        <d v="2010-03-15T23:06:00"/>
        <d v="2012-08-15T17:16:25"/>
        <d v="2010-12-18T01:43:25"/>
        <d v="2010-10-15T19:39:00"/>
        <d v="2012-01-07T10:35:09"/>
        <d v="2010-08-22T09:40:00"/>
        <d v="2013-06-06T05:34:51"/>
        <d v="2012-05-16T11:00:00"/>
        <d v="2010-05-31T19:59:00"/>
        <d v="2012-02-15T07:37:15"/>
        <d v="2015-10-16T18:00:00"/>
        <d v="2011-03-16T03:38:02"/>
        <d v="2013-03-16T10:27:47"/>
        <d v="2016-05-19T07:02:42"/>
        <d v="2011-06-17T17:14:26"/>
        <d v="2015-04-08T09:42:49"/>
        <d v="2010-07-17T01:59:00"/>
        <d v="2012-06-07T06:55:00"/>
        <d v="2011-02-25T21:57:08"/>
        <d v="2012-09-27T14:54:54"/>
        <d v="2012-05-11T06:53:15"/>
        <d v="2010-05-10T12:16:00"/>
        <d v="2010-04-22T19:51:00"/>
        <d v="2014-06-25T02:51:39"/>
        <d v="2011-11-06T20:39:38"/>
        <d v="2017-02-21T20:43:42"/>
        <d v="2011-05-24T20:00:00"/>
        <d v="2014-01-02T00:00:00"/>
        <d v="2010-04-28T10:49:00"/>
        <d v="2011-07-03T03:57:46"/>
        <d v="2012-04-04T22:59:00"/>
        <d v="2012-11-09T17:46:06"/>
        <d v="2012-04-27T16:57:54"/>
        <d v="2015-05-23T13:23:39"/>
        <d v="2012-10-11T16:58:59"/>
        <d v="2017-02-26T18:01:00"/>
        <d v="2014-05-30T06:10:35"/>
        <d v="2009-08-10T11:26:00"/>
        <d v="2010-02-22T14:00:00"/>
        <d v="2011-05-31T20:59:00"/>
        <d v="2012-01-21T09:43:00"/>
        <d v="2013-09-19T10:08:48"/>
        <d v="2013-03-25T10:35:24"/>
        <d v="2012-11-01T20:00:00"/>
        <d v="2012-06-25T20:03:13"/>
        <d v="2013-11-02T02:57:14"/>
        <d v="2011-02-01T23:59:00"/>
        <d v="2013-04-30T16:01:00"/>
        <d v="2011-10-28T19:59:00"/>
        <d v="2014-04-20T08:01:54"/>
        <d v="2010-07-19T08:00:00"/>
        <d v="2013-10-31T16:00:00"/>
        <d v="2012-09-07T03:24:43"/>
        <d v="2015-04-30T19:59:00"/>
        <d v="2014-05-09T13:00:00"/>
        <d v="2010-11-16T22:24:20"/>
        <d v="2011-04-24T15:02:18"/>
        <d v="2013-03-19T08:42:15"/>
        <d v="2012-02-24T12:33:58"/>
        <d v="2012-06-01T17:42:26"/>
        <d v="2012-08-31T18:00:00"/>
        <d v="2012-03-10T07:07:29"/>
        <d v="2013-03-20T11:05:33"/>
        <d v="2013-02-07T14:40:01"/>
        <d v="2011-03-10T08:40:10"/>
        <d v="2012-09-03T10:02:14"/>
        <d v="2011-10-19T18:00:00"/>
        <d v="2011-12-31T23:59:00"/>
        <d v="2013-04-14T13:03:52"/>
        <d v="2010-08-11T07:59:00"/>
        <d v="2013-03-01T11:59:48"/>
        <d v="2012-08-22T10:32:14"/>
        <d v="2014-12-10T20:59:00"/>
        <d v="2013-12-11T08:14:43"/>
        <d v="2013-03-26T15:55:51"/>
        <d v="2010-02-01T23:59:00"/>
        <d v="2015-12-22T15:00:00"/>
        <d v="2016-11-08T03:43:06"/>
        <d v="2016-05-13T05:40:48"/>
        <d v="2016-12-20T23:59:00"/>
        <d v="2015-08-01T07:01:48"/>
        <d v="2016-12-19T20:30:33"/>
        <d v="2017-03-14T14:57:00"/>
        <d v="2015-03-22T00:00:00"/>
        <d v="2015-10-31T20:00:00"/>
        <d v="2015-11-06T20:00:00"/>
        <d v="2013-05-16T19:59:00"/>
        <d v="2016-06-17T05:57:14"/>
        <d v="2015-10-28T00:00:00"/>
        <d v="2016-04-07T06:16:31"/>
        <d v="2015-05-15T11:00:00"/>
        <d v="2015-05-08T14:00:00"/>
        <d v="2015-11-13T07:18:38"/>
        <d v="2015-03-13T18:05:08"/>
        <d v="2016-09-02T17:00:00"/>
        <d v="2015-04-29T10:14:28"/>
        <d v="2017-03-08T13:00:00"/>
        <d v="2014-09-30T19:59:00"/>
        <d v="2016-04-29T10:44:25"/>
        <d v="2014-11-13T19:00:00"/>
        <d v="2015-05-31T18:20:00"/>
        <d v="2015-05-20T14:39:50"/>
        <d v="2015-10-14T04:00:21"/>
        <d v="2015-11-14T04:53:29"/>
        <d v="2015-08-21T06:05:16"/>
        <d v="2017-02-24T03:58:28"/>
        <d v="2016-09-10T19:59:00"/>
        <d v="2016-04-07T14:09:14"/>
        <d v="2014-10-07T20:01:08"/>
        <d v="2015-11-19T12:00:19"/>
        <d v="2016-04-08T10:52:01"/>
        <d v="2014-12-01T00:03:14"/>
        <d v="2016-03-16T10:16:33"/>
        <d v="2015-04-23T21:19:57"/>
        <d v="2016-06-15T07:00:00"/>
        <d v="2014-11-13T21:12:00"/>
        <d v="2015-07-22T19:11:00"/>
        <d v="2014-11-22T17:01:46"/>
        <d v="2014-08-07T16:00:00"/>
        <d v="2010-05-02T11:22:00"/>
        <d v="2014-06-20T19:59:00"/>
        <d v="2014-02-28T06:33:19"/>
        <d v="2012-05-20T11:01:58"/>
        <d v="2013-04-30T20:59:00"/>
        <d v="2015-03-15T05:32:02"/>
        <d v="2012-01-15T05:14:29"/>
        <d v="2017-01-06T11:05:00"/>
        <d v="2013-02-01T10:25:39"/>
        <d v="2016-04-05T08:00:00"/>
        <d v="2012-07-18T13:53:18"/>
        <d v="2011-09-16T13:20:31"/>
        <d v="2014-03-01T09:18:00"/>
        <d v="2016-08-25T02:51:56"/>
        <d v="2015-11-13T23:01:00"/>
        <d v="2016-01-25T15:52:00"/>
        <d v="2012-05-03T08:31:12"/>
        <d v="2016-01-23T09:16:32"/>
        <d v="2012-07-29T21:00:00"/>
        <d v="2012-09-06T09:01:40"/>
        <d v="2014-05-18T18:49:19"/>
        <d v="2015-01-06T10:45:47"/>
        <d v="2014-11-21T07:01:41"/>
        <d v="2015-08-10T14:49:51"/>
        <d v="2015-08-14T22:00:00"/>
        <d v="2016-07-27T17:49:40"/>
        <d v="2014-03-07T14:59:00"/>
        <d v="2015-05-07T16:52:52"/>
        <d v="2011-12-17T16:59:00"/>
        <d v="2011-09-07T19:00:00"/>
        <d v="2013-10-10T09:00:52"/>
        <d v="2016-04-17T10:38:02"/>
        <d v="2012-04-27T13:32:00"/>
        <d v="2012-07-07T05:33:26"/>
        <d v="2010-08-31T19:44:00"/>
        <d v="2015-04-29T11:02:06"/>
        <d v="2016-12-14T04:00:00"/>
        <d v="2014-05-16T19:30:00"/>
        <d v="2011-08-07T12:12:50"/>
        <d v="2015-11-05T05:56:57"/>
        <d v="2011-08-09T23:08:00"/>
        <d v="2014-02-05T15:04:00"/>
        <d v="2014-03-05T18:02:19"/>
        <d v="2011-05-08T21:59:00"/>
        <d v="2011-11-19T13:54:10"/>
        <d v="2013-11-05T10:39:50"/>
        <d v="2016-07-22T12:42:24"/>
        <d v="2015-06-18T15:33:17"/>
        <d v="2013-12-21T21:00:00"/>
        <d v="2012-07-25T09:49:38"/>
        <d v="2012-07-19T13:03:31"/>
        <d v="2013-10-11T17:31:05"/>
        <d v="2014-10-17T04:00:00"/>
        <d v="2014-02-08T01:30:31"/>
        <d v="2013-04-07T20:33:00"/>
        <d v="2015-07-22T22:46:37"/>
        <d v="2013-06-29T12:13:07"/>
        <d v="2014-03-13T20:40:31"/>
        <d v="2015-08-21T03:47:36"/>
        <d v="2014-09-10T22:14:57"/>
        <d v="2013-06-05T14:13:50"/>
        <d v="2012-03-26T00:01:39"/>
        <d v="2015-11-27T13:40:04"/>
        <d v="2016-03-01T09:05:14"/>
        <d v="2015-10-22T10:59:00"/>
        <d v="2014-06-16T14:00:00"/>
        <d v="2009-11-26T20:59:00"/>
        <d v="2013-09-10T18:34:27"/>
        <d v="2016-07-05T12:54:43"/>
        <d v="2015-10-21T09:26:21"/>
        <d v="2015-10-11T07:07:02"/>
        <d v="2013-12-01T13:01:42"/>
        <d v="2013-09-13T09:56:20"/>
        <d v="2013-07-31T00:41:53"/>
        <d v="2016-10-07T23:38:46"/>
        <d v="2015-11-17T23:15:58"/>
        <d v="2014-10-17T10:16:58"/>
        <d v="2016-03-24T14:39:13"/>
        <d v="2013-11-02T11:03:16"/>
        <d v="2015-02-19T13:19:43"/>
        <d v="2014-02-09T16:21:41"/>
        <d v="2012-02-15T13:46:01"/>
        <d v="2015-05-21T00:02:55"/>
        <d v="2015-03-03T18:00:20"/>
        <d v="2013-03-23T04:19:23"/>
        <d v="2014-05-14T10:11:35"/>
        <d v="2013-10-17T05:38:05"/>
        <d v="2014-02-14T14:43:20"/>
        <d v="2014-01-25T09:09:51"/>
        <d v="2015-05-13T08:53:35"/>
        <d v="2015-02-19T11:47:59"/>
        <d v="2014-11-26T05:14:00"/>
        <d v="2012-04-16T16:31:00"/>
        <d v="2013-10-21T19:59:00"/>
        <d v="2014-08-16T10:25:12"/>
        <d v="2013-05-14T08:47:40"/>
        <d v="2011-11-13T08:22:07"/>
        <d v="2014-05-31T20:00:00"/>
        <d v="2013-06-02T12:19:27"/>
        <d v="2011-08-09T19:02:21"/>
        <d v="2011-09-24T09:02:33"/>
        <d v="2016-05-18T12:22:15"/>
        <d v="2014-06-26T18:52:54"/>
        <d v="2012-09-07T14:37:44"/>
        <d v="2012-09-28T08:18:54"/>
        <d v="2012-07-10T19:51:05"/>
        <d v="2014-09-05T15:45:24"/>
        <d v="2014-01-15T20:00:00"/>
        <d v="2014-04-19T08:19:39"/>
        <d v="2014-08-23T14:08:38"/>
        <d v="2014-09-17T08:45:19"/>
        <d v="2017-02-16T23:53:49"/>
        <d v="2015-05-05T18:04:03"/>
        <d v="2014-06-02T19:59:00"/>
        <d v="2012-05-18T12:02:14"/>
        <d v="2015-04-01T12:51:49"/>
        <d v="2014-11-21T02:47:15"/>
        <d v="2013-08-09T04:00:15"/>
        <d v="2012-10-10T08:08:09"/>
        <d v="2016-04-14T06:34:00"/>
        <d v="2013-01-28T20:44:32"/>
        <d v="2015-11-05T15:32:52"/>
        <d v="2013-05-17T04:08:19"/>
        <d v="2014-06-01T14:37:19"/>
        <d v="2016-12-25T07:16:34"/>
        <d v="2017-01-08T17:18:20"/>
        <d v="2012-01-05T03:33:00"/>
        <d v="2012-08-22T15:14:45"/>
        <d v="2016-01-27T15:34:59"/>
        <d v="2016-10-12T16:50:30"/>
        <d v="2015-05-20T09:25:38"/>
        <d v="2014-07-02T19:00:00"/>
        <d v="2015-07-16T11:51:45"/>
        <d v="2014-02-10T14:21:14"/>
        <d v="2014-12-24T21:00:00"/>
        <d v="2011-12-23T10:17:29"/>
        <d v="2009-10-12T12:59:00"/>
        <d v="2010-05-08T14:16:00"/>
        <d v="2011-07-08T21:37:31"/>
        <d v="2012-03-18T04:17:05"/>
        <d v="2015-01-17T04:38:23"/>
        <d v="2012-04-10T14:36:27"/>
        <d v="2015-12-24T18:21:26"/>
        <d v="2013-08-10T05:15:20"/>
        <d v="2012-10-19T15:00:57"/>
        <d v="2012-05-25T06:14:00"/>
        <d v="2015-06-28T07:09:30"/>
        <d v="2016-02-29T20:13:59"/>
        <d v="2013-04-05T22:16:22"/>
        <d v="2016-11-20T10:48:47"/>
        <d v="2016-08-14T23:00:00"/>
        <d v="2014-08-09T06:44:07"/>
        <d v="2015-12-29T03:46:41"/>
        <d v="2015-05-27T10:41:20"/>
        <d v="2017-02-02T06:46:01"/>
        <d v="2015-09-06T06:46:00"/>
        <d v="2012-12-05T01:23:41"/>
        <d v="2015-12-10T08:51:01"/>
        <d v="2016-10-31T20:59:00"/>
        <d v="2016-03-20T15:58:45"/>
        <d v="2015-09-20T19:11:16"/>
        <d v="2016-06-01T09:12:49"/>
        <d v="2014-09-13T01:37:21"/>
        <d v="2015-08-07T09:00:00"/>
        <d v="2017-02-17T08:05:00"/>
        <d v="2015-06-21T13:20:00"/>
        <d v="2017-01-10T21:00:00"/>
        <d v="2015-06-23T18:00:00"/>
        <d v="2016-12-16T22:59:00"/>
        <d v="2016-05-12T16:10:08"/>
        <d v="2016-05-16T02:26:05"/>
        <d v="2015-11-01T15:00:00"/>
        <d v="2017-01-06T05:05:05"/>
        <d v="2015-08-03T10:00:00"/>
        <d v="2015-11-04T11:26:31"/>
        <d v="2016-05-13T11:04:23"/>
        <d v="2016-07-04T17:11:47"/>
        <d v="2015-02-04T11:36:46"/>
        <d v="2015-10-28T17:07:14"/>
        <d v="2016-05-03T08:41:56"/>
        <d v="2014-10-31T18:12:42"/>
        <d v="2016-07-04T07:46:00"/>
        <d v="2015-11-15T07:13:09"/>
        <d v="2015-10-17T08:01:55"/>
        <d v="2016-02-10T08:42:44"/>
        <d v="2015-10-29T13:40:48"/>
        <d v="2015-07-08T07:17:02"/>
        <d v="2017-01-30T21:00:00"/>
        <d v="2015-08-01T09:53:00"/>
        <d v="2016-01-09T06:48:16"/>
        <d v="2014-11-14T10:16:31"/>
        <d v="2014-10-19T08:26:12"/>
        <d v="2016-06-12T00:29:03"/>
        <d v="2016-01-06T12:38:37"/>
        <d v="2016-12-02T15:36:43"/>
        <d v="2015-03-24T12:11:45"/>
        <d v="2015-12-12T22:47:40"/>
        <d v="2014-12-17T10:30:45"/>
        <d v="2015-10-26T07:48:33"/>
        <d v="2016-12-18T01:20:15"/>
        <d v="2015-02-16T17:40:47"/>
        <d v="2016-03-12T14:37:55"/>
        <d v="2015-07-10T10:50:49"/>
        <d v="2016-07-14T08:25:33"/>
        <d v="2015-01-01T12:13:14"/>
        <d v="2016-01-16T03:00:00"/>
        <d v="2016-01-01T12:20:12"/>
        <d v="2016-02-18T11:09:29"/>
        <d v="2015-07-26T19:59:00"/>
        <d v="2015-11-04T10:11:28"/>
        <d v="2015-01-17T17:12:00"/>
        <d v="2016-10-19T02:38:27"/>
        <d v="2015-06-13T08:37:23"/>
        <d v="2015-03-28T02:19:12"/>
        <d v="2016-05-20T06:08:22"/>
        <d v="2015-09-07T05:53:13"/>
        <d v="2014-12-25T12:27:03"/>
        <d v="2016-09-22T13:47:47"/>
        <d v="2015-08-01T16:18:24"/>
        <d v="2015-03-15T10:00:00"/>
        <d v="2015-03-19T13:31:27"/>
        <d v="2015-03-16T08:11:56"/>
        <d v="2015-11-30T16:00:00"/>
        <d v="2015-02-15T12:30:07"/>
        <d v="2015-04-16T10:10:33"/>
        <d v="2016-11-17T11:28:06"/>
        <d v="2015-07-08T06:44:59"/>
        <d v="2016-02-08T05:01:00"/>
        <d v="2015-07-22T05:02:10"/>
        <d v="2014-12-02T21:34:20"/>
        <d v="2015-04-06T07:15:45"/>
        <d v="2016-04-16T10:43:26"/>
        <d v="2015-05-03T17:40:38"/>
        <d v="2016-11-02T13:31:32"/>
        <d v="2016-07-31T08:00:00"/>
        <d v="2014-12-04T16:03:01"/>
        <d v="2015-03-08T07:16:00"/>
        <d v="2015-05-09T11:09:22"/>
        <d v="2014-12-26T12:35:39"/>
        <d v="2015-06-18T11:03:35"/>
        <d v="2014-08-14T07:20:23"/>
        <d v="2014-08-27T16:50:56"/>
        <d v="2015-08-23T00:35:08"/>
        <d v="2015-05-24T07:00:00"/>
        <d v="2015-11-22T12:48:56"/>
        <d v="2015-06-15T14:06:20"/>
        <d v="2015-11-28T17:49:04"/>
        <d v="2015-04-22T11:56:26"/>
        <d v="2016-01-19T05:27:17"/>
        <d v="2016-09-01T16:45:46"/>
        <d v="2015-09-30T20:59:00"/>
        <d v="2016-06-23T17:29:00"/>
        <d v="2015-09-24T18:55:59"/>
        <d v="2017-02-25T01:01:47"/>
        <d v="2015-05-08T00:14:03"/>
        <d v="2015-12-09T11:26:43"/>
        <d v="2014-11-25T08:36:30"/>
        <d v="2014-08-25T09:12:18"/>
        <d v="2016-07-07T15:42:17"/>
        <d v="2016-07-01T10:35:38"/>
        <d v="2015-05-27T16:13:17"/>
        <d v="2015-05-14T15:44:01"/>
        <d v="2017-03-26T12:29:37"/>
        <d v="2015-08-15T05:22:00"/>
        <d v="2016-03-14T15:00:00"/>
        <d v="2014-07-13T08:37:37"/>
        <d v="2016-05-14T07:18:28"/>
        <d v="2015-09-05T21:10:00"/>
        <d v="2016-05-28T10:32:09"/>
        <d v="2015-11-25T08:49:25"/>
        <d v="2016-06-17T15:00:00"/>
        <d v="2015-02-26T14:17:09"/>
        <d v="2015-04-11T18:12:42"/>
        <d v="2015-06-06T02:47:00"/>
        <d v="2017-02-25T15:04:00"/>
        <d v="2017-03-25T05:14:22"/>
        <d v="2014-10-13T05:59:55"/>
        <d v="2016-11-24T15:00:00"/>
        <d v="2015-08-13T05:40:48"/>
        <d v="2015-08-19T07:37:54"/>
        <d v="2015-05-31T07:24:35"/>
        <d v="2014-10-28T17:00:00"/>
        <d v="2016-08-11T16:37:54"/>
        <d v="2014-08-11T12:27:47"/>
        <d v="2016-03-17T09:25:49"/>
        <d v="2014-10-14T08:38:28"/>
        <d v="2014-09-16T13:53:33"/>
        <d v="2014-12-18T17:53:04"/>
        <d v="2014-12-12T16:25:11"/>
        <d v="2016-12-01T09:34:10"/>
        <d v="2015-08-20T06:50:40"/>
        <d v="2015-07-08T14:58:33"/>
        <d v="2015-03-12T13:58:32"/>
        <d v="2016-04-17T10:18:39"/>
        <d v="2015-12-23T12:17:52"/>
        <d v="2015-07-26T10:00:00"/>
        <d v="2015-08-23T06:14:55"/>
        <d v="2014-11-09T10:47:59"/>
        <d v="2016-10-23T07:29:19"/>
        <d v="2015-01-16T02:30:47"/>
        <d v="2015-07-18T12:14:16"/>
        <d v="2015-04-13T07:59:35"/>
        <d v="2017-01-13T09:04:21"/>
        <d v="2014-08-17T11:58:18"/>
        <d v="2016-10-29T00:57:43"/>
        <d v="2015-05-11T11:57:02"/>
        <d v="2016-07-06T07:00:58"/>
        <d v="2016-06-19T00:10:00"/>
        <d v="2015-01-13T20:00:00"/>
        <d v="2014-12-31T20:59:00"/>
        <d v="2014-09-01T12:10:17"/>
        <d v="2014-08-11T18:47:07"/>
        <d v="2014-12-31T22:59:00"/>
        <d v="2015-02-07T10:26:21"/>
        <d v="2016-06-28T01:41:35"/>
        <d v="2016-05-21T01:02:18"/>
        <d v="2016-09-03T08:41:49"/>
        <d v="2014-09-17T04:02:11"/>
        <d v="2016-10-26T11:20:04"/>
        <d v="2017-03-14T09:22:02"/>
        <d v="2016-10-31T13:36:04"/>
        <d v="2014-07-24T19:00:00"/>
        <d v="2015-01-12T12:47:52"/>
        <d v="2015-08-03T08:09:30"/>
        <d v="2017-02-05T10:00:53"/>
        <d v="2015-10-14T18:30:53"/>
        <d v="2016-12-07T20:59:00"/>
        <d v="2016-09-08T22:00:00"/>
        <d v="2015-06-30T16:40:46"/>
        <d v="2016-12-22T01:01:03"/>
        <d v="2015-04-30T11:23:47"/>
        <d v="2017-02-01T07:55:59"/>
        <d v="2014-10-31T04:30:20"/>
        <d v="2014-07-25T14:15:02"/>
        <d v="2016-02-03T04:33:09"/>
        <d v="2014-09-17T18:00:00"/>
        <d v="2013-11-22T08:00:00"/>
        <d v="2017-01-10T08:31:21"/>
        <d v="2014-07-23T07:54:40"/>
        <d v="2016-11-24T10:26:27"/>
        <d v="2017-01-31T15:32:00"/>
        <d v="2017-02-19T20:37:48"/>
        <d v="2017-01-21T03:47:58"/>
        <d v="2016-12-14T10:39:00"/>
        <d v="2017-01-01T07:55:27"/>
        <d v="2014-09-13T05:56:40"/>
        <d v="2014-12-04T16:59:19"/>
        <d v="2014-08-19T16:44:00"/>
        <d v="2016-12-14T04:01:08"/>
        <d v="2016-02-14T08:20:32"/>
        <d v="2016-06-05T04:42:12"/>
        <d v="2017-02-28T10:54:42"/>
        <d v="2015-11-04T19:10:40"/>
        <d v="2014-11-30T16:00:00"/>
        <d v="2014-09-05T12:30:02"/>
        <d v="2017-02-17T21:59:00"/>
        <d v="2016-02-22T16:57:56"/>
        <d v="2012-01-29T07:34:51"/>
        <d v="2014-08-01T05:43:27"/>
        <d v="2012-04-08T10:19:38"/>
        <d v="2015-07-29T19:59:00"/>
        <d v="2011-06-30T07:19:23"/>
        <d v="2015-12-13T07:01:52"/>
        <d v="2013-04-11T17:01:27"/>
        <d v="2013-01-14T13:20:00"/>
        <d v="2011-08-21T12:05:57"/>
        <d v="2012-09-18T20:27:41"/>
        <d v="2011-12-07T09:53:11"/>
        <d v="2012-01-21T22:00:00"/>
        <d v="2013-09-29T02:11:01"/>
        <d v="2013-12-20T02:04:52"/>
        <d v="2015-05-08T21:00:00"/>
        <d v="2014-12-03T16:39:00"/>
        <d v="2013-11-20T20:59:00"/>
        <d v="2014-02-14T12:00:00"/>
        <d v="2014-11-30T20:59:00"/>
        <d v="2014-08-11T04:03:49"/>
        <d v="2015-06-20T19:31:22"/>
        <d v="2013-06-11T07:33:26"/>
        <d v="2014-03-21T13:01:52"/>
        <d v="2012-04-16T13:00:00"/>
        <d v="2012-12-13T14:58:23"/>
        <d v="2013-05-03T05:44:05"/>
        <d v="2012-09-22T19:59:00"/>
        <d v="2015-01-15T02:54:00"/>
        <d v="2014-08-10T12:19:26"/>
        <d v="2017-01-28T14:35:30"/>
        <d v="2013-02-24T13:04:32"/>
        <d v="2011-08-04T07:07:55"/>
        <d v="2016-10-16T03:00:00"/>
        <d v="2015-02-14T06:09:51"/>
        <d v="2013-01-05T09:58:41"/>
        <d v="2013-05-19T16:41:00"/>
        <d v="2011-04-18T09:24:19"/>
        <d v="2012-12-05T17:18:34"/>
        <d v="2010-10-08T12:04:28"/>
        <d v="2014-07-08T23:55:39"/>
        <d v="2016-11-26T11:20:13"/>
        <d v="2014-02-02T10:02:06"/>
        <d v="2016-12-03T22:00:00"/>
        <d v="2013-08-15T02:43:28"/>
        <d v="2015-09-09T20:09:21"/>
        <d v="2014-10-19T05:01:24"/>
        <d v="2015-02-16T10:48:03"/>
        <d v="2015-05-20T19:26:50"/>
        <d v="2013-12-15T20:58:10"/>
        <d v="2013-12-26T15:54:54"/>
        <d v="2013-02-24T15:59:29"/>
        <d v="2016-01-30T11:46:42"/>
        <d v="2009-10-31T19:59:00"/>
        <d v="2015-05-10T15:01:00"/>
        <d v="2014-02-23T10:43:38"/>
        <d v="2011-12-15T17:26:35"/>
        <d v="2015-10-10T21:00:00"/>
        <d v="2013-07-31T15:32:57"/>
        <d v="2014-04-30T08:51:20"/>
        <d v="2010-10-14T20:00:00"/>
        <d v="2011-05-03T08:10:25"/>
        <d v="2013-06-07T16:01:14"/>
        <d v="2012-08-25T10:11:42"/>
        <d v="2012-04-27T14:00:00"/>
        <d v="2014-03-16T18:35:19"/>
        <d v="2013-02-28T06:15:15"/>
        <d v="2012-05-11T07:47:00"/>
        <d v="2013-11-01T07:03:46"/>
        <d v="2012-07-06T19:59:00"/>
        <d v="2013-01-20T23:59:00"/>
        <d v="2013-01-31T17:08:59"/>
        <d v="2013-11-12T21:59:00"/>
        <d v="2013-11-07T13:58:03"/>
        <d v="2013-07-02T20:59:00"/>
        <d v="2011-09-05T09:06:00"/>
        <d v="2012-04-06T20:59:00"/>
        <d v="2013-09-15T13:10:00"/>
        <d v="2012-04-28T20:00:00"/>
        <d v="2014-09-30T06:09:47"/>
        <d v="2012-04-27T08:00:46"/>
        <d v="2014-09-11T02:24:14"/>
        <d v="2011-07-01T11:05:20"/>
        <d v="2012-09-16T20:05:00"/>
        <d v="2011-05-28T17:00:00"/>
        <d v="2011-07-22T19:59:00"/>
        <d v="2011-07-16T15:00:00"/>
        <d v="2011-09-07T08:35:39"/>
        <d v="2017-02-28T18:00:00"/>
        <d v="2014-12-21T20:59:00"/>
        <d v="2014-01-19T12:00:30"/>
        <d v="2012-08-31T17:21:02"/>
        <d v="2013-07-10T08:52:00"/>
        <d v="2013-03-01T05:58:00"/>
        <d v="2012-07-20T15:02:45"/>
        <d v="2011-05-31T10:04:00"/>
        <d v="2014-11-01T14:01:43"/>
        <d v="2013-04-08T22:30:00"/>
        <d v="2012-03-10T20:59:00"/>
        <d v="2012-08-07T09:01:00"/>
        <d v="2013-12-20T20:44:00"/>
        <d v="2014-06-08T21:00:00"/>
        <d v="2015-05-03T20:01:00"/>
        <d v="2012-10-05T14:44:10"/>
        <d v="2015-03-22T14:20:52"/>
        <d v="2010-04-17T22:59:00"/>
        <d v="2012-10-28T23:21:24"/>
        <d v="2012-03-25T15:55:30"/>
        <d v="2012-02-14T11:49:00"/>
        <d v="2012-06-25T08:24:00"/>
        <d v="2016-07-13T11:14:00"/>
        <d v="2013-03-22T03:37:05"/>
        <d v="2012-04-27T07:31:34"/>
        <d v="2012-01-21T00:13:00"/>
        <d v="2014-04-19T13:04:35"/>
        <d v="2013-06-30T19:59:00"/>
        <d v="2012-05-18T19:00:00"/>
        <d v="2013-10-06T17:21:58"/>
        <d v="2014-05-01T15:57:42"/>
        <d v="2012-01-17T13:33:05"/>
        <d v="2012-09-22T10:19:16"/>
        <d v="2016-09-23T21:26:27"/>
        <d v="2014-11-10T13:07:43"/>
        <d v="2013-10-13T19:59:00"/>
        <d v="2016-12-08T00:00:00"/>
        <d v="2014-10-31T20:59:00"/>
        <d v="2016-09-04T19:59:00"/>
        <d v="2014-03-10T06:00:00"/>
        <d v="2015-07-10T11:09:36"/>
        <d v="2015-04-14T11:00:33"/>
        <d v="2015-03-15T18:34:24"/>
        <d v="2016-04-24T20:59:00"/>
        <d v="2016-07-31T11:45:00"/>
        <d v="2016-10-24T13:00:00"/>
        <d v="2015-02-16T11:58:29"/>
        <d v="2016-12-27T21:05:46"/>
        <d v="2016-07-23T19:00:17"/>
        <d v="2016-10-25T11:00:00"/>
        <d v="2015-11-25T06:57:11"/>
        <d v="2015-04-15T14:59:00"/>
        <d v="2015-06-03T16:00:00"/>
        <d v="2013-11-22T04:35:13"/>
        <d v="2016-09-16T15:10:04"/>
        <d v="2013-11-11T06:19:08"/>
        <d v="2012-02-11T18:49:26"/>
        <d v="2013-10-16T01:59:00"/>
        <d v="2013-01-16T10:33:17"/>
        <d v="2015-02-28T07:10:00"/>
        <d v="2009-11-30T20:59:00"/>
        <d v="2014-01-06T16:39:58"/>
        <d v="2013-04-08T11:17:37"/>
        <d v="2013-08-31T16:32:03"/>
        <d v="2013-11-29T06:28:15"/>
        <d v="2011-03-10T11:48:47"/>
        <d v="2012-11-10T21:00:40"/>
        <d v="2013-05-04T06:00:34"/>
        <d v="2015-09-21T09:22:11"/>
        <d v="2013-02-04T03:55:27"/>
        <d v="2013-12-19T10:56:00"/>
        <d v="2010-12-22T21:35:24"/>
        <d v="2012-05-29T11:55:05"/>
        <d v="2012-10-29T23:42:18"/>
        <d v="2012-01-13T22:01:26"/>
        <d v="2011-09-06T12:39:10"/>
        <d v="2016-03-02T14:27:15"/>
        <d v="2012-05-11T18:31:00"/>
        <d v="2016-12-30T14:35:11"/>
        <d v="2016-09-15T12:53:33"/>
        <d v="2012-05-27T15:00:55"/>
        <d v="2011-08-31T22:00:00"/>
        <d v="2014-10-05T10:49:03"/>
        <d v="2013-11-21T09:46:19"/>
        <d v="2014-08-20T16:45:30"/>
        <d v="2010-07-31T20:00:00"/>
        <d v="2015-04-01T12:32:43"/>
        <d v="2016-06-05T15:33:30"/>
        <d v="2010-10-24T19:03:49"/>
        <d v="2015-08-27T20:00:00"/>
        <d v="2012-11-28T09:31:48"/>
        <d v="2012-01-15T10:11:50"/>
        <d v="2011-05-27T18:22:42"/>
        <d v="2016-03-30T11:23:22"/>
        <d v="2010-06-08T11:11:00"/>
        <d v="2014-08-30T07:30:00"/>
        <d v="2012-09-22T18:25:00"/>
        <d v="2016-01-02T17:55:37"/>
        <d v="2011-01-23T21:45:26"/>
        <d v="2014-03-12T19:33:10"/>
        <d v="2011-09-10T20:37:03"/>
        <d v="2010-07-26T20:59:00"/>
        <d v="2012-07-22T20:00:00"/>
        <d v="2017-03-03T05:05:19"/>
        <d v="2014-01-23T16:07:25"/>
        <d v="2012-12-10T19:37:27"/>
        <d v="2012-05-04T19:20:19"/>
        <d v="2012-08-25T10:19:07"/>
        <d v="2012-02-29T20:59:00"/>
        <d v="2010-10-21T21:00:00"/>
        <d v="2014-07-13T18:30:00"/>
        <d v="2014-12-01T14:59:21"/>
        <d v="2012-12-19T07:24:05"/>
        <d v="2013-11-14T09:07:02"/>
        <d v="2011-12-11T21:06:16"/>
        <d v="2014-10-01T04:43:13"/>
        <d v="2014-11-21T16:02:03"/>
        <d v="2013-02-13T14:37:49"/>
        <d v="2013-11-27T14:08:31"/>
        <d v="2010-07-08T14:40:00"/>
        <d v="2012-05-14T11:44:55"/>
        <d v="2012-11-17T16:00:00"/>
        <d v="2012-04-08T20:42:49"/>
        <d v="2010-06-25T13:32:00"/>
        <d v="2014-03-16T14:00:00"/>
        <d v="2013-03-22T14:15:45"/>
        <d v="2014-05-11T20:03:29"/>
        <d v="2014-05-03T22:00:00"/>
        <d v="2016-01-29T00:00:29"/>
        <d v="2012-01-18T12:00:00"/>
        <d v="2013-11-03T12:09:17"/>
        <d v="2012-09-02T03:30:48"/>
        <d v="2013-06-30T11:58:00"/>
        <d v="2015-08-10T16:12:06"/>
        <d v="2017-02-09T18:19:05"/>
        <d v="2016-02-18T12:14:20"/>
        <d v="2016-11-29T09:01:45"/>
        <d v="2016-04-18T06:00:00"/>
        <d v="2017-02-18T15:59:00"/>
        <d v="2016-09-09T10:00:48"/>
        <d v="2016-06-30T10:45:06"/>
        <d v="2016-03-12T11:52:44"/>
        <d v="2016-02-20T17:02:56"/>
        <d v="2016-01-17T10:01:01"/>
        <d v="2016-06-04T07:41:12"/>
        <d v="2016-11-18T07:43:32"/>
        <d v="2015-01-24T19:56:39"/>
        <d v="2015-08-20T12:00:39"/>
        <d v="2016-09-12T23:05:00"/>
        <d v="2015-04-26T12:55:59"/>
        <d v="2016-11-17T06:15:33"/>
        <d v="2015-04-09T20:59:00"/>
        <d v="2015-01-18T20:11:05"/>
        <d v="2017-03-14T06:02:35"/>
        <d v="2017-02-20T11:00:00"/>
        <d v="2016-02-11T09:05:53"/>
        <d v="2016-10-17T07:15:19"/>
        <d v="2015-09-01T07:05:19"/>
        <d v="2016-10-25T19:59:00"/>
        <d v="2016-10-06T07:15:32"/>
        <d v="2016-04-21T21:06:14"/>
        <d v="2014-08-15T12:20:34"/>
        <d v="2017-02-08T23:16:47"/>
        <d v="2017-01-22T20:59:00"/>
        <d v="2015-06-01T09:01:00"/>
        <d v="2014-09-03T22:59:00"/>
        <d v="2015-11-08T17:21:33"/>
        <d v="2016-03-25T08:59:16"/>
        <d v="2016-06-28T08:43:05"/>
        <d v="2015-08-13T17:24:57"/>
        <d v="2016-02-21T14:36:37"/>
        <d v="2016-02-24T23:25:01"/>
        <d v="2016-06-20T10:59:00"/>
        <d v="2014-11-30T14:42:02"/>
        <d v="2014-08-09T14:43:42"/>
        <d v="2016-10-02T10:04:46"/>
        <d v="2016-08-23T12:54:00"/>
        <d v="2015-03-27T17:46:48"/>
        <d v="2015-12-31T15:00:00"/>
        <d v="2016-01-09T16:00:00"/>
        <d v="2014-06-22T23:04:10"/>
        <d v="2016-10-01T00:33:45"/>
        <d v="2016-09-28T14:24:55"/>
        <d v="2014-09-03T10:49:24"/>
        <d v="2016-07-12T10:51:00"/>
        <d v="2016-05-07T13:11:59"/>
        <d v="2016-11-11T21:00:00"/>
        <d v="2014-11-30T14:59:00"/>
        <d v="2014-11-29T08:00:00"/>
        <d v="2014-07-27T07:27:00"/>
        <d v="2014-11-27T19:28:17"/>
        <d v="2015-11-18T21:03:21"/>
        <d v="2014-11-13T00:02:00"/>
        <d v="2017-03-14T16:26:00"/>
        <d v="2017-01-30T09:16:53"/>
        <d v="2015-12-16T21:59:00"/>
        <d v="2017-03-16T08:01:01"/>
        <d v="2016-02-18T09:00:27"/>
        <d v="2015-10-30T06:59:43"/>
        <d v="2014-12-11T23:11:00"/>
        <d v="2016-12-14T07:00:23"/>
        <d v="2016-12-28T11:25:15"/>
        <d v="2016-06-19T06:30:46"/>
        <d v="2016-09-04T18:59:00"/>
        <d v="2014-12-18T13:33:15"/>
        <d v="2017-01-24T02:34:12"/>
        <d v="2015-12-29T12:00:00"/>
        <d v="2014-12-31T16:03:35"/>
        <d v="2015-11-25T14:04:55"/>
        <d v="2016-04-06T17:34:16"/>
        <d v="2015-11-21T09:12:15"/>
        <d v="2016-07-14T03:48:53"/>
        <d v="2015-02-04T15:22:29"/>
        <d v="2015-06-01T16:47:00"/>
        <d v="2015-10-16T20:00:00"/>
        <d v="2015-05-17T07:31:17"/>
        <d v="2015-06-20T14:04:21"/>
        <d v="2016-01-31T05:56:03"/>
        <d v="2015-03-16T11:00:37"/>
        <d v="2016-03-31T00:46:56"/>
        <d v="2014-10-22T16:49:07"/>
        <d v="2017-03-06T12:00:00"/>
        <d v="2015-04-04T13:59:00"/>
        <d v="2016-09-12T03:35:49"/>
        <d v="2015-12-16T10:20:10"/>
        <d v="2016-06-23T08:00:25"/>
        <d v="2016-12-12T09:34:40"/>
        <d v="2016-08-04T19:59:00"/>
        <d v="2015-02-11T07:23:40"/>
        <d v="2013-01-07T00:00:00"/>
        <d v="2015-05-17T21:00:00"/>
        <d v="2016-03-18T20:33:43"/>
        <d v="2016-12-12T23:59:00"/>
        <d v="2016-08-27T09:00:09"/>
        <d v="2014-07-30T17:26:32"/>
        <d v="2014-09-12T02:00:00"/>
        <d v="2015-05-19T22:04:15"/>
        <d v="2015-03-05T12:27:00"/>
        <d v="2014-08-23T12:59:10"/>
        <d v="2015-12-26T12:26:00"/>
        <d v="2014-11-05T12:38:35"/>
        <d v="2016-09-24T17:16:29"/>
        <d v="2016-02-12T02:20:45"/>
        <d v="2015-09-14T11:07:57"/>
        <d v="2014-08-26T16:20:25"/>
        <d v="2016-06-06T12:09:00"/>
        <d v="2017-03-05T20:08:52"/>
        <d v="2014-08-10T14:00:00"/>
        <d v="2016-03-07T15:49:05"/>
        <d v="2015-04-24T08:16:17"/>
        <d v="2016-12-04T13:54:43"/>
        <d v="2015-03-25T16:00:00"/>
        <d v="2015-03-13T09:57:36"/>
        <d v="2015-04-15T13:54:53"/>
        <d v="2016-05-01T17:00:00"/>
        <d v="2016-07-12T11:22:21"/>
        <d v="2016-08-30T16:44:22"/>
        <d v="2013-07-06T21:28:23"/>
        <d v="2014-02-19T01:08:42"/>
        <d v="2013-08-04T15:06:22"/>
        <d v="2013-12-21T12:32:11"/>
        <d v="2016-04-09T23:54:24"/>
        <d v="2013-11-25T22:30:59"/>
        <d v="2012-09-30T16:17:02"/>
        <d v="2015-11-17T11:04:53"/>
        <d v="2014-02-05T11:58:17"/>
        <d v="2011-10-16T15:09:01"/>
        <d v="2014-01-03T20:09:05"/>
        <d v="2012-05-06T13:41:56"/>
        <d v="2014-09-11T01:04:10"/>
        <d v="2016-01-13T20:00:11"/>
        <d v="2011-07-21T20:42:01"/>
        <d v="2016-05-14T05:35:36"/>
        <d v="2014-05-10T19:18:53"/>
        <d v="2015-01-28T14:14:52"/>
        <d v="2012-08-10T13:44:48"/>
        <d v="2014-08-02T07:49:43"/>
        <d v="2014-08-08T13:53:24"/>
        <d v="2016-03-14T07:06:15"/>
        <d v="2014-08-24T12:48:11"/>
        <d v="2014-06-15T09:08:07"/>
        <d v="2014-04-24T11:11:07"/>
        <d v="2015-06-25T20:32:55"/>
        <d v="2015-05-28T20:27:33"/>
        <d v="2016-04-10T10:41:12"/>
        <d v="2013-01-05T16:37:18"/>
        <d v="2016-02-11T15:22:17"/>
        <d v="2011-10-09T09:07:13"/>
        <d v="2013-08-30T04:53:40"/>
        <d v="2014-10-03T19:30:00"/>
        <d v="2014-03-02T11:01:17"/>
        <d v="2014-04-13T10:18:15"/>
        <d v="2015-05-13T12:04:28"/>
        <d v="2016-02-13T18:39:31"/>
        <d v="2016-07-14T10:12:00"/>
        <d v="2013-12-08T21:59:00"/>
        <d v="2016-06-17T21:19:50"/>
        <d v="2014-06-11T01:50:21"/>
        <d v="2014-03-23T18:15:27"/>
        <d v="2012-04-04T08:46:15"/>
        <d v="2014-07-23T12:40:24"/>
        <d v="2012-04-13T06:17:15"/>
        <d v="2016-11-18T11:03:10"/>
        <d v="2012-12-07T14:23:42"/>
        <d v="2016-01-07T20:53:10"/>
        <d v="2015-01-19T00:30:00"/>
        <d v="2014-08-14T15:27:00"/>
        <d v="2013-10-09T00:18:07"/>
        <d v="2016-03-30T07:41:35"/>
        <d v="2012-06-09T12:20:08"/>
        <d v="2015-12-25T06:21:53"/>
        <d v="2014-04-04T18:59:39"/>
        <d v="2014-04-06T11:01:04"/>
        <d v="2011-10-28T12:56:40"/>
        <d v="2016-03-13T13:25:16"/>
        <d v="2013-05-30T08:53:45"/>
        <d v="2014-04-19T04:34:08"/>
        <d v="2015-04-30T08:00:51"/>
        <d v="2015-09-25T06:58:50"/>
        <d v="2016-07-13T23:51:34"/>
        <d v="2014-11-14T13:30:00"/>
        <d v="2014-08-07T07:35:17"/>
        <d v="2016-06-04T22:21:33"/>
        <d v="2014-11-25T16:55:00"/>
        <d v="2015-12-24T13:47:48"/>
        <d v="2016-12-31T18:46:11"/>
        <d v="2014-07-31T01:46:21"/>
        <d v="2014-11-28T20:33:00"/>
        <d v="2016-08-06T15:44:54"/>
        <d v="2015-12-19T08:07:09"/>
        <d v="2016-04-23T11:40:21"/>
        <d v="2017-01-21T13:45:31"/>
        <d v="2015-01-01T00:20:26"/>
        <d v="2015-08-06T03:05:21"/>
        <d v="2015-07-09T08:47:30"/>
        <d v="2015-02-16T16:08:47"/>
        <d v="2015-12-16T20:38:46"/>
        <d v="2015-04-28T20:22:00"/>
        <d v="2014-10-02T09:56:32"/>
        <d v="2014-05-02T14:52:53"/>
        <d v="2014-10-19T15:19:43"/>
        <d v="2016-11-30T21:06:21"/>
        <d v="2016-06-16T09:02:46"/>
        <d v="2016-01-08T14:54:35"/>
        <d v="2015-09-06T18:27:43"/>
        <d v="2015-05-15T09:01:52"/>
        <d v="2015-06-18T09:08:25"/>
        <d v="2015-09-05T18:36:46"/>
        <d v="2014-08-14T10:20:08"/>
        <d v="2015-02-23T17:42:42"/>
        <d v="2014-12-05T08:04:40"/>
        <d v="2014-12-08T18:12:08"/>
        <d v="2015-06-30T07:45:00"/>
        <d v="2015-03-27T18:43:06"/>
        <d v="2015-05-19T07:06:29"/>
        <d v="2014-09-25T08:24:24"/>
        <d v="2014-08-09T09:22:00"/>
        <d v="2016-06-18T09:23:02"/>
        <d v="2014-07-05T21:08:50"/>
        <d v="2015-06-25T20:00:00"/>
        <d v="2014-09-12T09:38:15"/>
        <d v="2016-09-21T17:17:45"/>
        <d v="2015-02-22T00:29:23"/>
        <d v="2015-05-30T13:26:11"/>
        <d v="2014-11-13T12:18:47"/>
        <d v="2014-08-20T08:22:32"/>
        <d v="2015-08-02T20:27:37"/>
        <d v="2016-05-08T12:12:07"/>
        <d v="2015-07-15T09:28:59"/>
        <d v="2017-03-06T05:00:00"/>
        <d v="2014-10-15T07:51:36"/>
        <d v="2014-08-16T13:44:12"/>
        <d v="2015-10-28T09:17:07"/>
        <d v="2014-06-28T11:21:54"/>
        <d v="2015-03-01T00:08:41"/>
        <d v="2017-01-12T08:42:00"/>
        <d v="2016-11-01T19:59:00"/>
        <d v="2017-02-06T06:23:31"/>
        <d v="2015-06-07T20:00:00"/>
        <d v="2015-06-01T14:42:00"/>
        <d v="2015-05-17T10:00:00"/>
        <d v="2016-12-28T08:49:00"/>
        <d v="2016-06-29T15:29:55"/>
        <d v="2014-08-31T07:58:45"/>
        <d v="2016-03-20T05:29:20"/>
        <d v="2017-02-11T04:09:38"/>
        <d v="2016-04-09T09:37:33"/>
        <d v="2015-04-08T03:42:59"/>
        <d v="2015-12-20T01:00:00"/>
        <d v="2015-12-18T11:38:59"/>
        <d v="2016-06-12T21:59:00"/>
        <d v="2015-12-30T19:00:00"/>
        <d v="2015-07-08T10:30:00"/>
        <d v="2015-04-16T03:27:36"/>
        <d v="2016-07-15T06:34:06"/>
        <d v="2015-06-26T22:55:54"/>
        <d v="2015-05-31T06:45:27"/>
        <d v="2015-12-03T21:00:00"/>
        <d v="2015-06-13T04:09:11"/>
        <d v="2017-03-11T05:29:00"/>
        <d v="2016-03-31T02:00:00"/>
        <d v="2016-03-24T08:01:04"/>
        <d v="2017-02-25T12:18:25"/>
        <d v="2015-05-31T13:00:00"/>
        <d v="2016-06-09T12:47:41"/>
        <d v="2015-11-26T17:00:00"/>
        <d v="2017-01-31T10:08:20"/>
        <d v="2015-06-09T12:10:05"/>
        <d v="2014-05-30T14:09:16"/>
        <d v="2015-10-02T15:03:00"/>
        <d v="2016-07-14T11:25:40"/>
        <d v="2015-10-31T19:00:00"/>
        <d v="2016-10-20T03:05:13"/>
        <d v="2015-08-25T07:05:12"/>
        <d v="2016-12-03T16:00:00"/>
        <d v="2016-03-31T20:00:00"/>
        <d v="2016-11-09T21:15:09"/>
        <d v="2014-06-06T05:11:42"/>
        <d v="2013-10-22T13:44:38"/>
        <d v="2014-04-20T17:00:00"/>
        <d v="2014-08-06T23:00:00"/>
        <d v="2011-09-28T09:30:08"/>
        <d v="2012-04-16T08:00:00"/>
        <d v="2011-02-24T15:20:30"/>
        <d v="2015-08-27T17:00:00"/>
        <d v="2013-10-06T12:21:10"/>
        <d v="2012-02-21T14:46:14"/>
        <d v="2015-02-02T10:55:42"/>
        <d v="2013-12-14T19:14:59"/>
        <d v="2012-07-28T08:00:00"/>
        <d v="2012-08-23T22:47:45"/>
        <d v="2011-08-06T06:38:56"/>
        <d v="2012-01-05T15:06:07"/>
        <d v="2013-07-12T13:51:00"/>
        <d v="2014-11-02T21:59:00"/>
        <d v="2011-09-11T05:18:00"/>
        <d v="2011-07-08T13:00:00"/>
        <d v="2013-04-22T13:00:00"/>
        <d v="2014-06-14T06:23:54"/>
        <d v="2011-12-05T18:02:29"/>
        <d v="2013-05-05T23:00:55"/>
        <d v="2014-06-12T22:59:00"/>
        <d v="2012-07-07T09:46:51"/>
        <d v="2014-09-06T07:25:31"/>
        <d v="2011-09-25T11:32:47"/>
        <d v="2013-10-24T15:42:49"/>
        <d v="2014-09-03T10:48:27"/>
        <d v="2010-12-31T20:59:00"/>
        <d v="2013-12-01T13:17:32"/>
        <d v="2012-02-12T14:03:51"/>
        <d v="2011-04-02T17:03:10"/>
        <d v="2013-08-31T06:40:12"/>
        <d v="2014-06-08T19:59:00"/>
        <d v="2014-02-26T12:13:40"/>
        <d v="2014-01-29T00:13:47"/>
        <d v="2014-02-16T10:18:12"/>
        <d v="2014-03-28T17:00:00"/>
        <d v="2013-10-29T07:54:43"/>
        <d v="2010-11-30T07:43:35"/>
        <d v="2014-01-11T13:02:25"/>
        <d v="2013-07-24T06:02:38"/>
        <d v="2013-09-20T12:17:27"/>
        <d v="2016-04-15T16:00:00"/>
        <d v="2012-03-25T11:34:02"/>
        <d v="2013-11-13T09:24:19"/>
        <d v="2010-06-14T20:00:00"/>
        <d v="2014-08-31T09:31:31"/>
        <d v="2012-08-30T08:33:45"/>
        <d v="2013-08-07T12:49:47"/>
        <d v="2009-08-31T20:00:00"/>
        <d v="2012-09-04T05:29:07"/>
        <d v="2014-06-24T18:00:00"/>
        <d v="2014-03-23T17:22:50"/>
        <d v="2011-03-01T10:10:54"/>
        <d v="2013-07-28T09:50:36"/>
        <d v="2013-12-08T20:59:00"/>
        <d v="2013-03-10T20:00:00"/>
        <d v="2016-12-31T08:59:00"/>
        <d v="2015-06-20T05:59:35"/>
        <d v="2015-02-17T06:00:00"/>
        <d v="2015-06-12T06:54:16"/>
        <d v="2016-08-09T20:00:00"/>
        <d v="2017-01-03T19:14:05"/>
        <d v="2015-04-22T22:59:00"/>
        <d v="2015-04-06T23:00:00"/>
        <d v="2015-10-06T14:59:00"/>
        <d v="2015-11-14T09:49:31"/>
        <d v="2015-10-19T03:00:00"/>
        <d v="2015-07-29T09:00:00"/>
        <d v="2016-03-13T16:12:53"/>
        <d v="2016-05-01T09:55:58"/>
        <d v="2016-04-28T08:20:32"/>
        <d v="2015-07-14T11:32:39"/>
        <d v="2016-06-01T10:57:00"/>
        <d v="2015-07-20T19:00:00"/>
        <d v="2016-11-30T18:23:31"/>
        <d v="2016-07-31T03:00:00"/>
        <d v="2017-03-12T19:40:05"/>
        <d v="2016-07-21T09:30:00"/>
        <d v="2014-12-04T02:58:54"/>
        <d v="2016-02-17T04:04:39"/>
        <d v="2016-10-08T06:43:32"/>
        <d v="2015-10-15T13:11:08"/>
        <d v="2016-08-19T08:00:50"/>
        <d v="2016-11-30T12:15:19"/>
        <d v="2015-04-18T08:52:02"/>
        <d v="2016-03-03T09:01:54"/>
        <d v="2016-10-21T08:04:20"/>
        <d v="2015-11-05T17:00:00"/>
        <d v="2016-02-28T15:05:09"/>
        <d v="2016-07-21T06:00:00"/>
        <d v="2015-01-10T17:02:52"/>
        <d v="2014-07-11T08:00:00"/>
        <d v="2016-12-30T15:00:00"/>
        <d v="2016-12-23T09:58:57"/>
        <d v="2015-05-21T07:45:25"/>
        <d v="2016-04-25T22:55:00"/>
        <d v="2016-10-13T07:12:32"/>
        <d v="2016-12-29T18:03:55"/>
        <d v="2015-01-15T11:00:28"/>
        <d v="2015-05-29T08:17:15"/>
        <d v="2016-10-14T07:25:34"/>
        <d v="2014-12-01T22:19:05"/>
        <d v="2016-07-01T20:00:00"/>
        <d v="2016-08-17T04:05:54"/>
        <d v="2017-01-26T17:26:48"/>
        <d v="2014-07-15T18:33:45"/>
        <d v="2016-03-11T10:34:47"/>
        <d v="2015-12-05T14:28:22"/>
        <d v="2014-12-17T12:43:48"/>
        <d v="2017-03-03T05:51:19"/>
        <d v="2015-08-02T11:17:13"/>
        <d v="2014-12-08T08:31:55"/>
        <d v="2014-08-15T06:17:33"/>
        <d v="2016-10-01T06:58:37"/>
        <d v="2015-07-17T11:35:39"/>
        <d v="2016-08-18T19:59:00"/>
        <d v="2016-06-30T10:57:19"/>
        <d v="2014-07-14T11:32:39"/>
        <d v="2013-06-26T17:49:11"/>
        <d v="2015-03-07T07:18:45"/>
        <d v="2014-12-18T04:08:53"/>
        <d v="2015-12-15T22:59:00"/>
        <d v="2015-12-25T16:18:54"/>
        <d v="2016-02-12T09:45:44"/>
        <d v="2015-09-04T19:59:00"/>
        <d v="2013-03-10T16:00:00"/>
        <d v="2016-06-11T11:22:59"/>
        <d v="2012-11-30T02:00:00"/>
        <d v="2013-07-04T16:56:00"/>
        <d v="2013-02-28T21:59:00"/>
        <d v="2011-06-25T05:42:03"/>
        <d v="2011-07-06T11:33:10"/>
        <d v="2012-08-02T13:37:00"/>
        <d v="2014-06-21T09:12:52"/>
        <d v="2013-09-07T14:25:31"/>
        <d v="2016-02-14T23:59:00"/>
        <d v="2015-01-07T08:41:46"/>
        <d v="2015-03-16T08:35:52"/>
        <d v="2014-11-26T16:54:23"/>
        <d v="2015-11-13T17:04:10"/>
        <d v="2015-06-14T20:34:54"/>
        <d v="2014-04-11T06:15:46"/>
        <d v="2013-10-15T16:04:50"/>
        <d v="2015-05-07T10:12:22"/>
        <d v="2012-07-12T09:45:32"/>
        <d v="2016-12-30T14:50:33"/>
        <d v="2016-03-24T18:53:08"/>
        <d v="2017-01-14T17:35:19"/>
        <d v="2016-12-03T09:03:26"/>
        <d v="2017-02-02T20:11:00"/>
        <d v="2016-08-01T10:13:30"/>
        <d v="2015-06-05T03:47:56"/>
        <d v="2015-06-08T18:00:00"/>
        <d v="2016-12-28T21:08:45"/>
        <d v="2013-05-06T11:12:16"/>
        <d v="2016-12-22T17:47:58"/>
        <d v="2015-07-05T09:38:42"/>
        <d v="2016-04-29T04:11:00"/>
        <d v="2015-07-29T07:31:29"/>
        <d v="2015-06-02T20:30:00"/>
        <d v="2016-10-17T08:14:00"/>
        <d v="2016-08-13T03:32:37"/>
        <d v="2015-04-27T09:12:00"/>
        <d v="2015-08-21T20:59:00"/>
        <d v="2016-03-02T19:43:06"/>
        <d v="2016-08-01T08:22:03"/>
        <d v="2017-02-28T19:00:00"/>
        <d v="2017-01-14T13:48:01"/>
        <d v="2015-02-13T15:58:02"/>
        <d v="2016-10-27T13:19:00"/>
        <d v="2016-07-05T12:58:54"/>
        <d v="2014-10-06T16:06:13"/>
        <d v="2016-06-11T21:30:00"/>
        <d v="2013-05-26T15:54:34"/>
        <d v="2015-04-30T16:16:51"/>
        <d v="2013-07-25T17:30:35"/>
        <d v="2015-02-22T04:14:45"/>
        <d v="2014-11-28T09:20:01"/>
        <d v="2015-12-12T02:00:00"/>
        <d v="2014-08-12T04:52:58"/>
        <d v="2015-11-13T13:55:56"/>
        <d v="2014-12-31T20:12:15"/>
        <d v="2016-06-02T23:38:40"/>
        <d v="2015-02-05T17:25:00"/>
        <d v="2014-12-03T17:31:39"/>
        <d v="2016-02-20T02:29:30"/>
        <d v="2017-01-02T22:04:27"/>
        <d v="2015-08-16T08:13:11"/>
        <d v="2015-11-21T15:13:39"/>
        <d v="2015-09-15T03:11:00"/>
        <d v="2016-02-25T02:57:14"/>
        <d v="2016-10-09T02:56:59"/>
        <d v="2016-06-28T08:01:26"/>
        <d v="2015-02-08T13:58:29"/>
        <d v="2016-09-20T21:45:04"/>
        <d v="2016-01-01T00:38:51"/>
        <d v="2016-11-15T10:13:22"/>
        <d v="2015-04-28T19:09:19"/>
        <d v="2015-08-24T01:22:00"/>
        <d v="2016-09-18T12:26:25"/>
        <d v="2016-04-02T00:06:57"/>
        <d v="2015-04-09T17:27:22"/>
        <d v="2014-12-19T11:31:28"/>
        <d v="2015-11-25T22:03:36"/>
        <d v="2015-07-20T10:43:48"/>
        <d v="2016-12-10T03:00:00"/>
        <d v="2015-06-08T07:00:00"/>
        <d v="2015-10-11T10:43:40"/>
        <d v="2016-02-21T00:24:17"/>
        <d v="2014-07-12T20:59:00"/>
        <d v="2016-04-27T05:55:00"/>
        <d v="2015-03-07T11:55:01"/>
        <d v="2016-05-26T09:57:43"/>
        <d v="2015-09-11T10:22:49"/>
        <d v="2016-05-25T07:29:18"/>
        <d v="2017-01-02T14:13:29"/>
        <d v="2015-09-12T12:57:42"/>
        <d v="2015-06-14T05:00:55"/>
        <d v="2016-04-21T02:44:38"/>
        <d v="2016-07-08T09:32:14"/>
        <d v="2015-05-21T21:25:00"/>
        <d v="2015-05-10T11:28:25"/>
        <d v="2016-02-19T20:06:37"/>
        <d v="2014-11-18T16:00:59"/>
        <d v="2014-07-28T08:52:43"/>
        <d v="2017-04-15T07:42:27"/>
        <d v="2016-04-24T13:59:00"/>
        <d v="2014-09-05T05:39:00"/>
        <d v="2017-01-03T08:02:45"/>
        <d v="2015-11-11T14:30:44"/>
        <d v="2014-08-10T20:00:00"/>
        <d v="2015-12-02T09:25:00"/>
        <d v="2014-11-30T15:45:00"/>
        <d v="2014-10-20T16:00:00"/>
        <d v="2013-04-10T07:54:31"/>
        <d v="2013-04-07T12:52:18"/>
        <d v="2013-02-16T07:52:38"/>
        <d v="2012-03-21T19:00:00"/>
        <d v="2016-01-11T21:00:00"/>
        <d v="2012-03-25T10:14:45"/>
        <d v="2011-06-11T16:20:49"/>
        <d v="2013-02-15T06:21:49"/>
        <d v="2012-12-28T11:51:03"/>
        <d v="2015-04-09T14:58:54"/>
        <d v="2013-10-16T05:01:43"/>
        <d v="2012-03-01T15:30:39"/>
        <d v="2013-09-13T09:28:12"/>
        <d v="2014-12-19T20:59:00"/>
        <d v="2011-09-09T17:00:22"/>
        <d v="2011-12-22T19:00:00"/>
        <d v="2013-05-14T12:55:13"/>
        <d v="2014-05-09T19:59:00"/>
        <d v="2013-07-26T09:00:00"/>
        <d v="2013-11-02T14:09:05"/>
        <d v="2012-09-06T23:51:00"/>
        <d v="2016-07-21T20:37:55"/>
        <d v="2012-07-21T06:51:00"/>
        <d v="2015-06-20T11:06:13"/>
        <d v="2015-02-26T20:02:41"/>
        <d v="2016-08-02T14:01:11"/>
        <d v="2014-01-05T05:31:00"/>
        <d v="2012-11-15T07:40:52"/>
        <d v="2013-10-02T05:27:54"/>
        <d v="2015-02-15T07:38:00"/>
        <d v="2011-06-18T13:14:06"/>
        <d v="2013-06-16T12:47:55"/>
        <d v="2015-04-03T07:38:00"/>
        <d v="2011-08-27T10:57:11"/>
        <d v="2014-09-16T03:24:19"/>
        <d v="2013-07-31T11:43:00"/>
        <d v="2014-09-03T15:36:18"/>
        <d v="2016-08-04T16:10:33"/>
        <d v="2013-05-01T13:42:37"/>
        <d v="2015-07-08T06:00:23"/>
        <d v="2016-03-25T14:00:00"/>
        <d v="2016-10-23T00:20:01"/>
        <d v="2014-06-10T00:33:00"/>
        <d v="2016-03-22T12:01:00"/>
        <d v="2014-07-24T10:51:44"/>
        <d v="2010-05-15T00:10:00"/>
        <d v="2014-06-27T06:44:41"/>
        <d v="2017-02-14T14:59:00"/>
        <d v="2014-07-19T01:14:38"/>
        <d v="2015-11-18T07:00:04"/>
        <d v="2017-02-05T08:25:39"/>
        <d v="2014-07-16T07:17:46"/>
        <d v="2015-09-27T06:20:40"/>
        <d v="2016-03-15T21:04:57"/>
        <d v="2016-10-06T06:00:00"/>
        <d v="2014-12-05T22:00:00"/>
        <d v="2014-05-31T11:40:52"/>
        <d v="2014-06-20T13:59:00"/>
        <d v="2014-12-18T20:00:00"/>
        <d v="2016-06-06T20:01:31"/>
        <d v="2014-10-17T11:55:39"/>
        <d v="2014-12-22T16:00:00"/>
        <d v="2017-02-20T04:01:30"/>
        <d v="2016-08-18T08:52:18"/>
        <d v="2016-01-18T22:37:27"/>
        <d v="2017-03-14T05:24:46"/>
        <d v="2017-01-31T16:00:00"/>
        <d v="2015-03-19T06:05:20"/>
        <d v="2015-10-23T10:24:55"/>
        <d v="2014-11-30T19:00:00"/>
        <d v="2016-02-15T07:00:00"/>
        <d v="2016-05-01T19:59:00"/>
        <d v="2015-09-04T08:11:02"/>
        <d v="2016-05-23T14:00:00"/>
        <d v="2015-08-27T11:15:10"/>
        <d v="2016-08-06T10:00:00"/>
        <d v="2015-01-22T10:46:10"/>
        <d v="2017-01-03T14:03:39"/>
        <d v="2014-11-25T17:15:00"/>
        <d v="2014-12-31T09:05:38"/>
        <d v="2015-06-30T15:55:00"/>
        <d v="2014-11-22T05:13:54"/>
        <d v="2015-03-31T16:18:00"/>
        <d v="2015-03-02T13:16:00"/>
        <d v="2014-09-16T21:06:39"/>
        <d v="2017-02-23T02:14:42"/>
        <d v="2015-11-08T14:10:20"/>
        <d v="2015-11-02T20:15:59"/>
        <d v="2016-05-12T02:47:14"/>
        <d v="2015-05-27T11:47:19"/>
        <d v="2015-09-01T22:47:27"/>
        <d v="2015-08-01T22:03:10"/>
        <d v="2015-09-17T09:00:00"/>
        <d v="2016-07-03T19:40:24"/>
        <d v="2014-09-20T07:40:33"/>
        <d v="2015-08-28T04:12:00"/>
        <d v="2015-04-28T17:16:39"/>
        <d v="2014-11-12T17:29:53"/>
        <d v="2013-11-06T18:00:03"/>
        <d v="2009-12-01T16:50:00"/>
        <d v="2014-03-14T08:49:11"/>
        <d v="2015-05-28T12:05:00"/>
        <d v="2011-06-08T09:31:01"/>
        <d v="2016-07-27T14:00:00"/>
        <d v="2014-02-16T16:00:00"/>
        <d v="2014-12-23T17:29:45"/>
        <d v="2013-05-25T08:18:34"/>
        <d v="2016-04-08T10:31:22"/>
        <d v="2015-06-19T10:28:03"/>
        <d v="2016-02-28T15:59:00"/>
        <d v="2017-03-31T19:59:00"/>
        <d v="2015-02-17T14:15:29"/>
        <d v="2014-07-09T04:34:56"/>
        <d v="2015-06-30T13:06:08"/>
        <d v="2012-07-24T12:20:48"/>
        <d v="2010-09-01T18:00:00"/>
        <d v="2013-08-28T15:54:51"/>
        <d v="2012-05-20T17:12:06"/>
        <d v="2015-12-19T02:46:30"/>
        <d v="2015-10-26T13:20:00"/>
        <d v="2014-09-25T13:43:11"/>
        <d v="2014-05-30T07:35:01"/>
        <d v="2016-12-25T03:00:00"/>
        <d v="2015-04-04T17:30:22"/>
        <d v="2014-12-13T14:49:25"/>
        <d v="2015-01-31T12:12:00"/>
        <d v="2015-10-09T15:38:06"/>
        <d v="2015-09-23T12:34:24"/>
        <d v="2016-04-03T08:25:41"/>
        <d v="2015-03-27T16:44:45"/>
        <d v="2015-02-28T12:17:35"/>
        <d v="2016-05-15T08:21:00"/>
        <d v="2014-06-18T12:13:00"/>
        <d v="2014-12-13T03:19:29"/>
        <d v="2016-09-20T00:29:57"/>
        <d v="2015-07-26T08:00:58"/>
        <d v="2016-04-08T03:56:16"/>
        <d v="2014-07-14T21:11:00"/>
        <d v="2011-05-04T18:13:53"/>
        <d v="2011-10-14T15:00:00"/>
        <d v="2012-01-27T20:04:19"/>
        <d v="2012-03-17T11:17:15"/>
        <d v="2011-07-31T23:00:00"/>
        <d v="2011-03-23T17:40:38"/>
        <d v="2012-06-14T11:24:11"/>
        <d v="2013-12-31T21:26:00"/>
        <d v="2011-11-02T00:00:00"/>
        <d v="2012-12-15T14:11:50"/>
        <d v="2013-06-04T16:00:32"/>
        <d v="2013-01-02T12:59:44"/>
        <d v="2012-07-21T17:40:02"/>
        <d v="2014-08-03T09:00:00"/>
        <d v="2011-12-12T18:13:16"/>
        <d v="2012-11-22T14:00:00"/>
        <d v="2013-11-01T11:00:00"/>
        <d v="2013-03-08T07:42:15"/>
        <d v="2014-09-14T20:28:06"/>
        <d v="2013-02-23T00:09:00"/>
        <d v="2012-05-27T19:59:00"/>
        <d v="2014-12-16T23:59:00"/>
        <d v="2013-08-27T08:31:29"/>
        <d v="2013-01-09T00:48:55"/>
        <d v="2012-09-11T08:47:33"/>
        <d v="2013-12-01T13:21:07"/>
        <d v="2012-11-25T20:59:00"/>
        <d v="2014-06-17T09:41:22"/>
        <d v="2014-02-20T12:48:53"/>
        <d v="2012-03-01T22:59:00"/>
        <d v="2012-10-12T12:37:41"/>
        <d v="2011-09-24T00:10:54"/>
        <d v="2012-01-15T21:00:00"/>
        <d v="2011-06-01T21:59:00"/>
        <d v="2016-07-11T12:51:01"/>
        <d v="2011-06-11T20:00:00"/>
        <d v="2009-12-31T15:39:00"/>
        <d v="2013-02-28T13:25:00"/>
        <d v="2012-03-03T07:39:25"/>
        <d v="2010-08-02T17:59:00"/>
        <d v="2014-12-19T06:19:04"/>
        <d v="2011-06-13T16:35:27"/>
        <d v="2012-09-24T11:46:52"/>
        <d v="2012-11-21T18:26:00"/>
        <d v="2013-09-18T06:49:00"/>
        <d v="2014-08-14T10:11:00"/>
        <d v="2012-06-09T01:49:37"/>
        <d v="2011-03-20T07:54:42"/>
        <d v="2014-05-23T08:25:55"/>
        <d v="2013-10-09T02:27:17"/>
        <d v="2011-04-25T22:59:00"/>
        <d v="2013-11-24T04:49:53"/>
        <d v="2011-04-24T12:01:36"/>
        <d v="2012-04-18T13:22:40"/>
        <d v="2012-04-05T10:00:20"/>
        <d v="2012-12-13T14:17:32"/>
        <d v="2012-05-24T10:46:08"/>
        <d v="2012-12-18T06:20:00"/>
        <d v="2013-12-17T04:00:00"/>
        <d v="2016-04-30T13:59:00"/>
        <d v="2016-01-17T13:00:00"/>
        <d v="2011-12-30T21:45:36"/>
        <d v="2015-01-31T16:31:47"/>
        <d v="2012-03-15T19:59:00"/>
        <d v="2011-02-21T19:00:00"/>
        <d v="2013-03-27T21:04:33"/>
        <d v="2014-03-10T22:59:00"/>
        <d v="2011-11-27T20:35:39"/>
        <d v="2016-05-31T13:14:36"/>
        <d v="2010-07-04T20:00:00"/>
        <d v="2016-08-01T05:03:34"/>
        <d v="2012-06-04T07:45:30"/>
        <d v="2015-03-06T13:04:52"/>
        <d v="2016-08-17T22:59:00"/>
        <d v="2011-10-16T14:03:00"/>
        <d v="2012-04-20T19:59:00"/>
        <d v="2016-04-15T21:59:00"/>
        <d v="2014-02-06T12:31:11"/>
        <d v="2011-07-21T17:39:05"/>
        <d v="2014-07-12T10:11:07"/>
        <d v="2017-03-28T18:00:00"/>
        <d v="2017-04-13T20:07:40"/>
        <d v="2017-04-07T10:45:38"/>
        <d v="2017-03-17T10:34:01"/>
        <d v="2017-03-23T21:00:23"/>
        <d v="2017-04-27T11:15:19"/>
        <d v="2017-04-10T12:15:00"/>
        <d v="2017-04-09T03:49:54"/>
        <d v="2017-03-16T13:37:10"/>
        <d v="2017-04-06T01:20:42"/>
        <d v="2017-04-02T17:00:00"/>
        <d v="2017-03-26T15:59:00"/>
        <d v="2017-04-09T12:00:00"/>
        <d v="2017-03-26T20:36:00"/>
        <d v="2017-04-09T17:00:00"/>
        <d v="2017-03-31T16:40:11"/>
        <d v="2017-04-09T15:47:28"/>
        <d v="2017-03-25T19:33:00"/>
        <d v="2017-04-11T12:44:05"/>
        <d v="2017-03-31T20:00:00"/>
        <d v="2015-01-15T07:56:45"/>
        <d v="2015-03-30T11:52:30"/>
        <d v="2015-08-30T22:45:37"/>
        <d v="2015-02-15T19:21:13"/>
        <d v="2015-09-09T08:00:00"/>
        <d v="2015-08-22T23:21:12"/>
        <d v="2016-03-28T08:18:15"/>
        <d v="2016-05-01T12:48:26"/>
        <d v="2014-08-31T11:39:00"/>
        <d v="2016-01-18T05:00:00"/>
        <d v="2014-09-01T07:30:34"/>
        <d v="2015-06-30T13:55:53"/>
        <d v="2014-10-05T11:13:32"/>
        <d v="2015-05-01T14:02:41"/>
        <d v="2015-03-30T19:22:00"/>
        <d v="2016-12-09T06:51:39"/>
        <d v="2016-04-20T20:00:00"/>
        <d v="2016-05-13T20:59:00"/>
        <d v="2014-09-17T04:49:51"/>
        <d v="2014-11-09T11:47:51"/>
        <d v="2015-12-11T03:04:23"/>
        <d v="2016-04-02T16:10:00"/>
        <d v="2015-06-30T22:00:00"/>
        <d v="2014-10-30T14:22:42"/>
        <d v="2014-08-24T15:14:09"/>
        <d v="2014-06-27T14:04:24"/>
        <d v="2015-04-05T03:00:00"/>
        <d v="2015-10-21T07:01:14"/>
        <d v="2016-06-09T17:15:06"/>
        <d v="2015-10-24T18:06:23"/>
        <d v="2015-06-11T07:00:00"/>
        <d v="2016-01-15T21:00:00"/>
        <d v="2016-09-13T13:30:00"/>
        <d v="2015-05-07T16:52:36"/>
        <d v="2016-08-07T11:32:25"/>
        <d v="2015-11-08T13:40:33"/>
        <d v="2015-07-20T14:46:32"/>
        <d v="2014-10-02T12:59:02"/>
        <d v="2016-05-04T11:58:52"/>
        <d v="2015-07-16T11:37:02"/>
        <d v="2015-06-10T07:04:31"/>
        <d v="2017-01-07T13:00:00"/>
        <d v="2016-08-26T19:59:00"/>
        <d v="2015-03-08T05:31:17"/>
        <d v="2016-12-21T18:00:00"/>
        <d v="2016-11-23T18:00:00"/>
        <d v="2015-11-13T07:00:00"/>
        <d v="2015-09-02T14:49:03"/>
        <d v="2017-03-01T11:00:00"/>
        <d v="2016-04-19T12:05:04"/>
        <d v="2015-03-19T09:45:23"/>
        <d v="2016-10-13T22:04:42"/>
        <d v="2016-03-21T08:59:28"/>
        <d v="2015-04-03T12:02:33"/>
        <d v="2015-10-05T10:56:01"/>
        <d v="2016-08-28T20:01:09"/>
        <d v="2017-01-28T11:29:00"/>
        <d v="2016-07-14T14:56:32"/>
        <d v="2015-03-25T10:53:49"/>
        <d v="2016-02-25T08:08:33"/>
        <d v="2015-09-12T05:37:40"/>
        <d v="2016-03-11T15:34:05"/>
        <d v="2016-10-23T12:50:40"/>
        <d v="2014-08-03T03:39:39"/>
        <d v="2014-08-13T15:31:52"/>
        <d v="2014-08-25T12:38:08"/>
        <d v="2014-08-03T07:48:04"/>
        <d v="2014-09-27T05:27:24"/>
        <d v="2015-01-13T11:39:19"/>
        <d v="2014-10-14T10:43:14"/>
        <d v="2014-10-23T15:30:40"/>
        <d v="2014-07-06T09:13:56"/>
        <d v="2015-01-19T10:14:58"/>
        <d v="2014-11-29T06:59:00"/>
        <d v="2014-10-24T15:26:00"/>
        <d v="2014-10-29T14:57:51"/>
        <d v="2015-02-20T00:34:13"/>
        <d v="2015-03-27T11:43:15"/>
        <d v="2016-09-02T08:36:20"/>
        <d v="2016-07-02T06:25:10"/>
        <d v="2016-09-15T06:49:05"/>
        <d v="2016-02-21T05:48:09"/>
        <d v="2015-05-21T14:47:58"/>
        <d v="2015-01-30T19:25:00"/>
        <d v="2014-10-15T16:00:00"/>
        <d v="2014-12-15T05:12:57"/>
        <d v="2015-04-04T06:43:57"/>
        <d v="2014-10-31T14:45:42"/>
        <d v="2015-01-11T22:00:03"/>
        <d v="2015-02-05T08:11:18"/>
        <d v="2015-01-29T09:46:05"/>
        <d v="2015-08-09T22:59:00"/>
        <d v="2014-11-27T14:24:00"/>
        <d v="2015-02-11T05:13:42"/>
        <d v="2016-10-14T08:00:00"/>
        <d v="2016-07-24T02:32:46"/>
        <d v="2016-12-15T05:39:49"/>
        <d v="2016-02-03T23:50:33"/>
        <d v="2014-11-11T13:13:28"/>
        <d v="2016-10-10T06:32:50"/>
        <d v="2015-12-15T04:10:00"/>
        <d v="2015-06-27T13:59:00"/>
        <d v="2015-02-13T17:43:02"/>
        <d v="2015-11-14T09:16:44"/>
        <d v="2015-10-02T10:00:00"/>
        <d v="2014-09-30T07:19:09"/>
        <d v="2014-09-27T17:38:33"/>
        <d v="2017-02-11T08:20:30"/>
        <d v="2015-03-01T13:47:19"/>
        <d v="2014-08-21T13:50:26"/>
        <d v="2014-10-23T20:00:00"/>
        <d v="2016-07-02T23:38:56"/>
        <d v="2014-08-08T13:20:12"/>
        <d v="2015-02-27T23:32:16"/>
        <d v="2015-07-01T13:45:37"/>
        <d v="2016-07-25T11:00:00"/>
        <d v="2017-01-29T22:59:00"/>
        <d v="2015-04-02T20:37:30"/>
        <d v="2014-07-30T10:03:16"/>
        <d v="2015-03-31T17:01:30"/>
        <d v="2012-03-02T23:39:27"/>
        <d v="2014-01-31T11:01:00"/>
        <d v="2012-10-24T08:26:16"/>
        <d v="2014-01-07T18:08:00"/>
        <d v="2013-07-11T12:01:43"/>
        <d v="2014-02-17T14:10:17"/>
        <d v="2011-03-02T23:49:21"/>
        <d v="2014-05-09T14:00:00"/>
        <d v="2011-01-21T14:00:00"/>
        <d v="2014-02-24T08:25:07"/>
        <d v="2012-05-12T15:54:23"/>
        <d v="2011-03-04T04:57:07"/>
        <d v="2013-03-01T23:59:00"/>
        <d v="2015-01-24T15:08:15"/>
        <d v="2016-03-31T07:51:11"/>
        <d v="2013-02-17T11:25:29"/>
        <d v="2012-03-17T16:08:55"/>
        <d v="2011-09-30T19:00:00"/>
        <d v="2016-10-01T09:19:42"/>
        <d v="2013-05-06T20:59:00"/>
        <d v="2014-05-19T20:59:00"/>
        <d v="2015-03-01T21:59:00"/>
        <d v="2011-02-20T15:52:34"/>
        <d v="2011-06-10T19:00:00"/>
        <d v="2016-06-16T20:55:00"/>
        <d v="2012-12-15T07:36:17"/>
        <d v="2015-04-20T21:40:32"/>
        <d v="2011-07-30T22:59:00"/>
        <d v="2012-10-17T12:17:39"/>
        <d v="2014-07-10T15:01:40"/>
        <d v="2014-07-27T17:00:00"/>
        <d v="2015-04-24T16:00:00"/>
        <d v="2012-11-13T18:26:57"/>
        <d v="2013-05-23T16:30:37"/>
        <d v="2014-01-06T04:55:40"/>
        <d v="2014-07-18T12:31:12"/>
        <d v="2014-09-12T10:26:53"/>
        <d v="2011-12-15T21:48:41"/>
        <d v="2011-09-22T10:28:49"/>
        <d v="2014-02-06T09:01:24"/>
        <d v="2015-01-25T23:12:21"/>
        <d v="2017-03-07T23:30:00"/>
        <d v="2014-06-12T11:08:05"/>
        <d v="2014-05-04T09:11:40"/>
        <d v="2016-11-06T01:49:07"/>
        <d v="2017-02-28T20:00:00"/>
        <d v="2016-11-05T14:11:52"/>
        <d v="2015-12-14T23:59:00"/>
        <d v="2017-01-03T16:04:09"/>
        <d v="2016-01-30T20:17:00"/>
        <d v="2014-11-20T11:48:21"/>
        <d v="2015-06-29T19:06:42"/>
        <d v="2015-07-08T08:45:00"/>
        <d v="2016-06-28T15:15:33"/>
        <d v="2016-08-06T13:35:08"/>
        <d v="2014-06-15T22:50:05"/>
        <d v="2015-02-28T16:42:05"/>
        <d v="2014-06-12T16:12:35"/>
        <d v="2016-03-14T06:35:29"/>
        <d v="2016-03-30T04:36:20"/>
        <d v="2015-03-09T18:39:49"/>
        <d v="2012-07-10T15:48:00"/>
        <d v="2012-04-08T13:45:08"/>
        <d v="2012-11-27T04:00:00"/>
        <d v="2012-08-10T14:00:00"/>
        <d v="2014-11-12T14:45:38"/>
        <d v="2015-12-03T13:30:00"/>
        <d v="2010-05-31T20:59:00"/>
        <d v="2013-03-11T10:02:26"/>
        <d v="2012-12-15T10:52:08"/>
        <d v="2010-07-21T22:00:00"/>
        <d v="2011-06-07T07:18:01"/>
        <d v="2011-04-15T19:59:00"/>
        <d v="2012-02-12T13:43:03"/>
        <d v="2015-10-20T09:55:22"/>
        <d v="2012-04-12T09:02:45"/>
        <d v="2014-03-04T13:00:00"/>
        <d v="2016-02-01T10:00:00"/>
        <d v="2015-03-25T13:36:06"/>
        <d v="2012-10-06T01:59:00"/>
        <d v="2015-05-22T05:00:00"/>
        <d v="2015-03-04T10:57:27"/>
        <d v="2017-01-27T10:29:51"/>
        <d v="2016-01-02T08:27:01"/>
        <d v="2014-09-07T14:13:14"/>
        <d v="2016-06-23T08:06:23"/>
        <d v="2014-05-23T06:05:25"/>
        <d v="2016-12-29T14:01:40"/>
        <d v="2014-10-23T02:17:59"/>
        <d v="2015-10-31T14:45:00"/>
        <d v="2014-08-08T16:48:54"/>
        <d v="2015-06-03T21:26:00"/>
        <d v="2014-10-08T04:16:18"/>
        <d v="2014-10-31T19:59:00"/>
        <d v="2014-09-01T17:10:22"/>
        <d v="2016-11-07T10:12:55"/>
        <d v="2017-02-09T22:28:53"/>
        <d v="2014-08-12T10:57:31"/>
        <d v="2015-05-19T13:00:49"/>
        <d v="2015-10-21T15:00:00"/>
        <d v="2012-07-13T21:19:03"/>
        <d v="2013-12-11T22:08:27"/>
        <d v="2011-09-26T20:59:00"/>
        <d v="2014-01-15T11:33:00"/>
        <d v="2013-10-10T16:00:00"/>
        <d v="2010-11-01T16:26:00"/>
        <d v="2012-03-07T20:59:00"/>
        <d v="2013-05-07T07:33:14"/>
        <d v="2011-07-04T16:31:06"/>
        <d v="2013-07-07T05:24:42"/>
        <d v="2012-05-21T19:30:00"/>
        <d v="2012-01-24T11:26:13"/>
        <d v="2014-09-26T19:08:27"/>
        <d v="2011-12-24T21:00:00"/>
        <d v="2014-06-20T20:59:00"/>
        <d v="2011-12-05T21:59:00"/>
        <d v="2012-06-14T19:59:00"/>
        <d v="2013-07-01T21:00:00"/>
        <d v="2013-03-10T14:38:28"/>
        <d v="2011-06-14T19:59:00"/>
        <d v="2014-05-14T22:58:51"/>
        <d v="2011-07-04T11:52:20"/>
        <d v="2016-08-10T22:28:36"/>
        <d v="2014-05-01T06:01:30"/>
        <d v="2015-07-11T22:02:38"/>
        <d v="2014-04-19T18:36:01"/>
        <d v="2009-11-22T21:59:00"/>
        <d v="2016-06-06T09:02:00"/>
        <d v="2014-07-10T02:09:11"/>
        <d v="2011-04-21T20:21:13"/>
        <d v="2016-11-07T03:05:37"/>
        <d v="2013-10-16T06:33:35"/>
        <d v="2012-03-01T19:00:00"/>
        <d v="2016-03-11T21:00:00"/>
        <d v="2012-05-23T11:00:00"/>
        <d v="2015-04-18T13:10:05"/>
        <d v="2012-10-26T18:21:53"/>
        <d v="2013-03-23T14:42:41"/>
        <d v="2014-09-30T16:00:00"/>
        <d v="2014-12-21T00:42:21"/>
        <d v="2012-10-05T19:59:00"/>
        <d v="2014-05-13T10:43:56"/>
        <d v="2014-09-16T02:18:54"/>
        <d v="2016-04-21T22:32:52"/>
        <d v="2012-01-11T17:00:00"/>
        <d v="2014-08-14T04:58:18"/>
        <d v="2014-05-01T07:55:29"/>
        <d v="2016-12-03T07:05:15"/>
        <d v="2016-08-05T11:01:08"/>
        <d v="2013-04-19T19:38:21"/>
        <d v="2013-11-14T20:00:00"/>
        <d v="2012-11-17T17:17:24"/>
        <d v="2016-08-05T23:00:00"/>
        <d v="2013-08-19T00:01:09"/>
        <d v="2013-03-10T10:07:31"/>
        <d v="2013-07-13T13:35:25"/>
        <d v="2015-12-18T23:59:00"/>
        <d v="2012-06-11T23:00:00"/>
        <d v="2015-11-18T20:59:00"/>
        <d v="2016-04-03T04:01:02"/>
        <d v="2014-07-09T09:24:25"/>
        <d v="2016-12-04T07:04:47"/>
        <d v="2016-09-01T23:00:00"/>
        <d v="2014-11-30T11:58:01"/>
        <d v="2016-08-02T15:00:00"/>
        <d v="2016-03-14T01:24:43"/>
        <d v="2015-03-01T07:21:16"/>
        <d v="2015-08-20T10:19:02"/>
        <d v="2016-12-11T08:20:08"/>
        <d v="2016-02-12T20:42:12"/>
        <d v="2015-07-03T13:26:26"/>
        <d v="2015-02-17T19:26:31"/>
        <d v="2015-12-21T06:07:17"/>
        <d v="2016-12-06T17:09:02"/>
        <d v="2015-07-16T13:38:56"/>
        <d v="2014-07-10T11:40:11"/>
        <d v="2014-08-26T14:20:12"/>
        <d v="2014-07-31T18:50:38"/>
        <d v="2014-11-13T04:35:08"/>
        <d v="2016-01-06T14:50:13"/>
        <d v="2015-06-12T12:00:00"/>
        <d v="2017-01-23T09:05:43"/>
        <d v="2010-07-02T15:00:00"/>
        <d v="2014-07-10T06:31:03"/>
        <d v="2013-10-15T19:59:00"/>
        <d v="2014-12-03T05:00:45"/>
        <d v="2010-08-23T20:00:00"/>
        <d v="2011-09-19T06:30:22"/>
        <d v="2016-11-23T00:45:43"/>
        <d v="2016-08-18T15:54:51"/>
        <d v="2016-01-11T15:00:00"/>
        <d v="2015-02-05T11:44:01"/>
        <d v="2016-07-08T15:03:34"/>
        <d v="2013-03-24T20:08:59"/>
        <d v="2011-09-09T13:02:43"/>
        <d v="2013-03-09T13:08:19"/>
        <d v="2012-03-23T20:00:00"/>
        <d v="2015-08-13T00:46:49"/>
        <d v="2016-09-22T09:00:21"/>
        <d v="2014-05-14T15:04:00"/>
        <d v="2014-09-23T17:41:37"/>
        <d v="2016-06-11T05:39:32"/>
        <d v="2015-06-11T02:05:53"/>
        <d v="2012-08-12T19:00:00"/>
        <d v="2015-06-10T20:25:46"/>
        <d v="2014-04-20T19:59:00"/>
        <d v="2015-03-30T10:31:59"/>
        <d v="2010-03-15T13:55:00"/>
        <d v="2014-08-26T16:31:21"/>
        <d v="2012-11-29T15:54:56"/>
        <d v="2015-01-08T17:00:00"/>
        <d v="2016-12-14T21:00:00"/>
        <d v="2014-04-25T17:58:38"/>
        <d v="2015-05-06T22:58:00"/>
        <d v="2015-12-18T17:00:00"/>
        <d v="2014-05-09T12:45:19"/>
        <d v="2013-12-29T22:02:33"/>
        <d v="2013-07-01T10:00:00"/>
        <d v="2016-11-30T20:59:00"/>
        <d v="2013-11-15T15:15:03"/>
        <d v="2016-11-10T05:37:07"/>
        <d v="2016-01-22T08:59:34"/>
        <d v="2016-12-10T20:59:00"/>
        <d v="2015-06-13T08:25:14"/>
        <d v="2012-07-08T18:07:27"/>
        <d v="2013-05-22T20:07:24"/>
        <d v="2015-04-16T16:00:00"/>
        <d v="2013-05-23T07:38:11"/>
        <d v="2013-12-02T14:59:00"/>
        <d v="2015-05-30T17:42:58"/>
        <d v="2013-12-25T16:32:17"/>
        <d v="2016-02-19T18:00:53"/>
        <d v="2015-11-25T07:49:11"/>
        <d v="2014-05-02T04:30:10"/>
        <d v="2014-12-02T20:00:00"/>
        <d v="2013-04-17T10:15:42"/>
        <d v="2016-02-26T03:52:12"/>
        <d v="2015-03-02T12:00:00"/>
        <d v="2016-01-31T13:59:00"/>
        <d v="2014-07-23T07:25:50"/>
        <d v="2016-12-31T10:20:54"/>
        <d v="2016-03-24T00:11:38"/>
        <d v="2016-05-15T09:35:01"/>
        <d v="2013-05-31T04:00:00"/>
        <d v="2013-12-25T00:00:29"/>
        <d v="2014-08-23T10:31:23"/>
        <d v="2015-05-24T12:29:36"/>
        <d v="2016-10-20T12:11:55"/>
        <d v="2016-01-02T15:19:51"/>
        <d v="2016-06-28T07:45:23"/>
        <d v="2016-10-01T22:41:24"/>
        <d v="2016-05-07T05:57:12"/>
        <d v="2015-05-08T08:01:58"/>
        <d v="2016-05-06T11:49:42"/>
        <d v="2013-07-25T08:21:28"/>
        <d v="2014-07-23T13:08:09"/>
        <d v="2015-06-05T13:00:00"/>
        <d v="2016-12-18T10:30:57"/>
        <d v="2015-06-25T11:00:00"/>
        <d v="2015-11-11T15:58:20"/>
        <d v="2012-05-15T20:59:00"/>
        <d v="2011-11-23T19:53:16"/>
        <d v="2012-06-04T09:19:55"/>
        <d v="2014-05-03T22:59:00"/>
        <d v="2012-07-15T12:03:07"/>
        <d v="2011-12-13T20:59:00"/>
        <d v="2011-09-07T20:54:18"/>
        <d v="2010-09-10T19:59:00"/>
        <d v="2013-08-01T17:49:54"/>
        <d v="2013-02-24T01:09:15"/>
        <d v="2011-03-01T12:00:00"/>
        <d v="2011-10-07T08:58:52"/>
        <d v="2012-12-22T13:30:32"/>
        <d v="2012-03-04T19:00:00"/>
        <d v="2011-10-02T09:36:13"/>
        <d v="2012-10-25T19:59:00"/>
        <d v="2011-12-01T07:02:15"/>
        <d v="2012-03-07T18:43:55"/>
        <d v="2015-07-01T19:40:00"/>
        <d v="2012-06-29T19:59:00"/>
        <d v="2012-02-12T19:35:14"/>
        <d v="2011-05-05T12:50:48"/>
        <d v="2012-11-09T11:07:07"/>
        <d v="2013-05-30T16:00:00"/>
        <d v="2014-11-20T20:00:00"/>
        <d v="2013-01-25T21:09:34"/>
        <d v="2014-11-12T10:03:13"/>
        <d v="2012-09-09T19:55:00"/>
        <d v="2015-07-05T09:00:17"/>
        <d v="2014-05-27T20:59:00"/>
        <d v="2011-08-14T17:00:00"/>
        <d v="2013-04-15T14:16:33"/>
        <d v="2014-09-23T12:46:16"/>
        <d v="2010-12-08T20:59:00"/>
        <d v="2011-02-19T17:56:41"/>
        <d v="2012-10-02T10:40:03"/>
        <d v="2015-10-26T20:59:00"/>
        <d v="2011-07-24T12:08:56"/>
        <d v="2012-08-15T19:07:25"/>
        <d v="2014-01-01T15:08:56"/>
        <d v="2017-01-11T09:49:08"/>
        <d v="2017-01-06T23:12:49"/>
        <d v="2010-03-14T22:59:00"/>
        <d v="2010-11-29T21:00:00"/>
        <d v="2015-08-04T16:33:53"/>
        <d v="2014-12-08T15:21:27"/>
        <d v="2015-03-12T03:07:43"/>
        <d v="2014-09-21T10:32:49"/>
        <d v="2016-03-09T16:35:00"/>
        <d v="2014-08-15T18:04:23"/>
        <d v="2015-07-11T20:58:11"/>
        <d v="2014-02-03T03:41:32"/>
        <d v="2011-04-23T22:59:00"/>
        <d v="2013-04-27T13:16:31"/>
        <d v="2012-10-04T15:07:13"/>
        <d v="2013-10-19T04:13:06"/>
        <d v="2014-12-05T10:30:29"/>
        <d v="2013-11-08T17:18:59"/>
        <d v="2016-11-03T10:00:08"/>
        <d v="2013-01-11T12:00:24"/>
        <d v="2014-11-13T22:39:19"/>
        <d v="2015-12-30T08:50:10"/>
        <d v="2010-07-21T11:00:00"/>
        <d v="2013-09-14T05:07:20"/>
        <d v="2013-11-26T22:41:54"/>
        <d v="2016-02-11T08:18:30"/>
        <d v="2014-11-16T00:05:48"/>
        <d v="2015-04-02T08:36:22"/>
        <d v="2010-07-30T16:00:00"/>
        <d v="2016-07-12T22:49:59"/>
        <d v="2016-06-29T12:20:14"/>
        <d v="2014-03-15T10:58:29"/>
        <d v="2015-01-09T23:59:00"/>
        <d v="2014-01-28T07:10:27"/>
        <d v="2016-03-31T08:56:25"/>
        <d v="2013-09-16T12:30:06"/>
        <d v="2016-12-22T23:59:00"/>
        <d v="2013-02-04T12:29:34"/>
        <d v="2011-07-16T09:32:54"/>
        <d v="2012-05-19T09:05:05"/>
        <d v="2015-09-23T12:27:39"/>
        <d v="2014-07-24T10:23:11"/>
        <d v="2015-06-07T19:50:00"/>
        <d v="2016-06-24T19:59:00"/>
        <d v="2016-04-08T07:00:35"/>
        <d v="2014-12-05T13:06:58"/>
        <d v="2012-09-14T17:35:37"/>
        <d v="2017-02-09T21:00:00"/>
        <d v="2017-03-02T08:49:11"/>
        <d v="2015-08-22T10:00:22"/>
        <d v="2015-06-21T21:00:00"/>
        <d v="2015-04-18T05:55:20"/>
        <d v="2013-09-09T19:59:00"/>
        <d v="2016-05-05T05:01:47"/>
        <d v="2016-07-20T16:13:06"/>
        <d v="2015-05-02T07:11:49"/>
        <d v="2016-06-05T22:01:07"/>
        <d v="2017-01-18T07:16:37"/>
        <d v="2015-04-10T20:06:32"/>
        <d v="2015-11-13T09:04:28"/>
        <d v="2017-02-20T16:07:33"/>
        <d v="2014-10-02T13:37:05"/>
        <d v="2017-02-08T21:00:00"/>
        <d v="2016-01-25T08:00:00"/>
        <d v="2013-03-26T00:23:59"/>
        <d v="2016-09-06T18:00:00"/>
        <d v="2015-04-02T19:59:00"/>
        <d v="2016-10-25T09:00:00"/>
        <d v="2016-04-21T14:00:00"/>
        <d v="2016-03-22T22:59:00"/>
        <d v="2017-02-14T12:00:27"/>
        <d v="2016-12-15T15:00:00"/>
        <d v="2016-11-20T20:59:00"/>
        <d v="2016-03-26T09:11:30"/>
        <d v="2015-08-11T10:31:40"/>
        <d v="2016-12-01T23:00:00"/>
        <d v="2015-02-28T06:00:59"/>
        <d v="2015-11-14T05:20:00"/>
        <d v="2015-10-15T01:59:58"/>
        <d v="2015-07-05T19:00:00"/>
        <d v="2013-01-16T12:19:25"/>
        <d v="2012-11-01T12:22:48"/>
        <d v="2015-09-24T12:38:02"/>
        <d v="2013-03-08T23:28:39"/>
        <d v="2012-06-01T11:43:09"/>
        <d v="2012-04-15T22:10:24"/>
        <d v="2013-11-15T21:39:33"/>
        <d v="2012-04-06T20:00:00"/>
        <d v="2014-04-14T15:00:00"/>
        <d v="2012-04-14T09:36:00"/>
        <d v="2014-04-09T22:59:00"/>
        <d v="2013-11-03T17:00:00"/>
        <d v="2015-05-15T11:49:39"/>
        <d v="2014-02-06T11:00:48"/>
        <d v="2012-03-12T22:59:00"/>
        <d v="2015-07-23T10:02:25"/>
        <d v="2015-11-02T00:00:00"/>
        <d v="2012-08-28T16:00:00"/>
        <d v="2015-08-19T09:15:12"/>
        <d v="2013-07-26T17:27:16"/>
        <d v="2016-04-22T16:00:00"/>
        <d v="2012-01-28T10:54:07"/>
        <d v="2015-06-27T07:22:48"/>
        <d v="2016-10-29T11:00:00"/>
        <d v="2014-09-21T11:00:15"/>
        <d v="2016-02-11T20:59:00"/>
        <d v="2013-11-13T12:22:35"/>
        <d v="2015-08-15T22:40:36"/>
        <d v="2013-09-02T20:00:00"/>
        <d v="2014-04-25T13:08:47"/>
        <d v="2013-06-24T21:00:00"/>
        <d v="2014-07-18T19:00:00"/>
        <d v="2015-12-13T16:00:00"/>
        <d v="2017-01-05T11:47:27"/>
        <d v="2015-03-28T15:31:51"/>
        <d v="2016-02-01T06:48:43"/>
        <d v="2014-11-11T23:59:00"/>
        <d v="2017-03-10T06:55:16"/>
        <d v="2013-11-30T20:02:00"/>
        <d v="2016-04-22T11:49:04"/>
        <d v="2017-03-02T11:51:40"/>
        <d v="2013-11-26T19:02:00"/>
        <d v="2017-03-12T19:00:00"/>
        <d v="2016-10-16T12:30:00"/>
        <d v="2014-02-21T10:00:00"/>
        <d v="2015-09-04T11:00:10"/>
        <d v="2015-07-29T07:59:25"/>
        <d v="2016-12-14T13:01:18"/>
        <d v="2013-04-02T07:52:45"/>
        <d v="2016-12-02T17:07:53"/>
        <d v="2014-08-16T00:17:57"/>
        <d v="2016-08-05T23:52:18"/>
        <d v="2015-11-18T08:09:07"/>
        <d v="2017-01-24T07:32:48"/>
        <d v="2016-05-07T14:50:51"/>
        <d v="2016-11-22T02:50:46"/>
        <d v="2016-06-19T15:00:00"/>
        <d v="2015-06-11T10:01:27"/>
        <d v="2016-12-08T11:18:56"/>
        <d v="2014-03-26T15:24:10"/>
        <d v="2017-02-14T09:23:40"/>
        <d v="2014-11-17T16:00:00"/>
        <d v="2015-01-31T11:58:33"/>
        <d v="2016-05-22T19:00:00"/>
        <d v="2016-11-22T12:28:27"/>
        <d v="2016-04-26T18:00:00"/>
        <d v="2014-12-20T17:00:00"/>
        <d v="2017-03-11T17:58:35"/>
        <d v="2017-03-06T21:00:00"/>
        <d v="2017-01-10T13:59:00"/>
        <d v="2016-12-09T16:00:04"/>
        <d v="2015-12-07T08:47:16"/>
        <d v="2017-03-12T04:10:42"/>
        <d v="2014-02-23T04:00:57"/>
        <d v="2014-12-22T06:47:59"/>
        <d v="2014-01-05T07:38:09"/>
        <d v="2012-02-27T08:17:03"/>
        <d v="2016-01-03T14:59:00"/>
        <d v="2015-02-03T20:00:00"/>
        <d v="2015-09-17T06:59:51"/>
        <d v="2011-07-24T22:50:00"/>
        <d v="2016-01-13T20:11:26"/>
        <d v="2012-05-08T18:00:04"/>
        <d v="2011-03-11T20:00:00"/>
        <d v="2012-06-28T20:27:23"/>
        <d v="2013-09-05T19:59:00"/>
        <d v="2014-06-23T08:01:00"/>
        <d v="2012-06-26T10:00:00"/>
        <d v="2013-12-06T15:22:00"/>
        <d v="2009-12-01T09:00:00"/>
        <d v="2012-04-22T20:00:00"/>
        <d v="2012-04-18T08:44:36"/>
        <d v="2012-09-24T19:59:00"/>
        <d v="2013-01-20T09:21:20"/>
        <d v="2013-01-26T14:54:16"/>
        <d v="2012-02-23T09:33:46"/>
        <d v="2012-03-13T19:59:00"/>
        <d v="2014-03-26T11:10:33"/>
        <d v="2011-02-05T16:46:49"/>
        <d v="2012-06-28T09:26:56"/>
        <d v="2013-06-20T19:31:36"/>
        <d v="2013-12-30T23:00:00"/>
        <d v="2011-12-12T19:39:56"/>
        <d v="2014-08-08T10:00:00"/>
        <d v="2012-03-09T20:02:09"/>
        <d v="2012-05-05T11:15:28"/>
        <d v="2014-08-28T17:00:00"/>
        <d v="2013-03-09T15:42:17"/>
        <d v="2013-03-21T10:03:35"/>
        <d v="2014-05-06T16:06:29"/>
        <d v="2014-04-18T15:00:00"/>
        <d v="2012-05-03T15:00:26"/>
        <d v="2012-06-07T05:14:17"/>
        <d v="2012-05-05T09:25:43"/>
        <d v="2009-12-09T10:24:00"/>
        <d v="2010-02-14T21:00:00"/>
        <d v="2009-09-25T19:59:00"/>
        <d v="2013-12-14T17:58:05"/>
        <d v="2014-04-02T10:36:40"/>
        <d v="2017-04-03T21:15:01"/>
        <d v="2017-04-09T12:29:29"/>
        <d v="2017-03-20T10:07:27"/>
        <d v="2017-03-26T12:14:45"/>
        <d v="2017-03-29T15:32:11"/>
        <d v="2017-04-30T09:00:00"/>
        <d v="2014-08-26T14:00:40"/>
        <d v="2015-06-14T10:45:37"/>
        <d v="2014-07-17T06:59:06"/>
        <d v="2015-12-24T16:00:00"/>
        <d v="2014-08-17T16:08:10"/>
        <d v="2015-02-06T07:04:31"/>
        <d v="2014-05-29T09:50:00"/>
        <d v="2014-11-05T09:34:00"/>
        <d v="2014-06-11T05:44:03"/>
        <d v="2014-03-08T14:11:35"/>
        <d v="2014-06-26T07:22:23"/>
        <d v="2014-06-29T13:31:24"/>
        <d v="2016-12-18T23:59:00"/>
        <d v="2016-10-30T07:25:38"/>
        <d v="2015-07-12T11:31:44"/>
        <d v="2014-10-05T21:00:00"/>
        <d v="2016-01-08T11:47:00"/>
        <d v="2016-06-24T09:27:49"/>
        <d v="2015-03-31T15:39:00"/>
        <d v="2016-10-17T11:10:31"/>
        <d v="2016-08-25T06:34:36"/>
        <d v="2016-02-20T14:22:18"/>
        <d v="2015-08-11T10:37:08"/>
        <d v="2017-01-03T12:12:50"/>
        <d v="2015-04-29T18:25:39"/>
        <d v="2015-06-06T07:12:32"/>
        <d v="2015-04-21T08:13:42"/>
        <d v="2015-01-10T09:21:00"/>
        <d v="2015-05-02T14:02:16"/>
        <d v="2015-06-05T10:48:24"/>
        <d v="2015-10-17T06:52:58"/>
        <d v="2015-01-30T16:39:00"/>
        <d v="2015-08-03T07:35:24"/>
        <d v="2016-02-07T08:58:00"/>
        <d v="2016-04-30T14:00:00"/>
        <d v="2014-12-11T08:31:10"/>
        <d v="2015-12-28T16:16:40"/>
        <d v="2015-10-26T14:25:56"/>
        <d v="2016-01-17T15:00:00"/>
        <d v="2015-10-21T04:45:33"/>
        <d v="2016-04-25T14:16:56"/>
        <d v="2015-04-14T08:19:25"/>
        <d v="2016-02-10T11:30:11"/>
        <d v="2014-12-17T20:32:21"/>
        <d v="2015-06-25T10:39:56"/>
        <d v="2015-04-23T17:39:31"/>
        <d v="2015-08-29T07:53:44"/>
        <d v="2015-02-12T12:14:20"/>
        <d v="2016-09-09T12:03:57"/>
        <d v="2015-12-10T14:12:46"/>
        <d v="2016-11-25T13:53:03"/>
        <d v="2015-08-25T16:18:50"/>
        <d v="2015-10-04T16:23:36"/>
        <d v="2015-10-01T11:02:22"/>
        <d v="2015-04-10T14:27:28"/>
        <d v="2015-08-03T20:30:03"/>
        <d v="2015-02-21T17:21:47"/>
        <d v="2014-11-13T18:37:23"/>
        <d v="2015-08-05T08:50:32"/>
        <d v="2015-01-10T12:07:04"/>
        <d v="2016-07-22T07:02:20"/>
        <d v="2015-01-15T11:29:00"/>
        <d v="2015-07-25T13:59:00"/>
        <d v="2015-01-03T22:17:44"/>
        <d v="2015-03-31T10:04:04"/>
        <d v="2015-10-28T18:53:43"/>
        <d v="2015-08-08T07:33:37"/>
        <d v="2015-02-26T00:41:33"/>
        <d v="2017-01-10T00:57:00"/>
        <d v="2015-10-15T12:22:38"/>
        <d v="2015-01-02T13:14:16"/>
        <d v="2015-07-02T13:59:44"/>
        <d v="2014-12-18T12:28:26"/>
        <d v="2016-04-13T22:26:04"/>
        <d v="2016-03-05T11:44:56"/>
        <d v="2015-05-13T08:18:51"/>
        <d v="2016-03-30T12:10:58"/>
        <d v="2016-01-02T16:56:47"/>
        <d v="2016-09-03T06:02:55"/>
        <d v="2015-01-18T18:39:50"/>
        <d v="2015-04-10T22:00:00"/>
        <d v="2014-11-05T20:22:37"/>
        <d v="2015-08-18T13:01:15"/>
        <d v="2015-09-07T01:47:55"/>
        <d v="2015-08-25T09:34:42"/>
        <d v="2016-11-26T10:41:13"/>
        <d v="2014-05-31T15:30:00"/>
        <d v="2015-08-21T19:59:00"/>
        <d v="2016-07-15T12:42:26"/>
        <d v="2015-03-14T07:00:00"/>
        <d v="2014-08-10T13:13:07"/>
        <d v="2015-03-24T11:34:04"/>
        <d v="2015-02-18T09:43:09"/>
        <d v="2014-11-09T17:41:35"/>
        <d v="2015-02-21T08:29:56"/>
        <d v="2015-03-11T08:23:56"/>
        <d v="2014-12-31T08:54:50"/>
        <d v="2014-10-27T13:25:08"/>
        <d v="2016-05-27T14:04:00"/>
        <d v="2015-08-07T20:04:52"/>
        <d v="2016-03-22T22:38:53"/>
        <d v="2015-03-12T09:49:11"/>
        <d v="2017-02-05T08:44:00"/>
        <d v="2016-02-11T19:08:24"/>
        <d v="2016-06-27T18:23:33"/>
        <d v="2015-03-07T21:14:57"/>
        <d v="2016-02-27T13:35:43"/>
        <d v="2015-08-03T20:27:54"/>
        <d v="2015-10-04T22:39:46"/>
        <d v="2016-01-29T06:46:10"/>
        <d v="2015-03-17T10:00:00"/>
        <d v="2015-12-07T14:57:42"/>
        <d v="2015-10-18T11:38:49"/>
        <d v="2016-02-13T13:35:13"/>
        <d v="2015-07-22T20:59:00"/>
        <d v="2015-03-19T07:00:28"/>
        <d v="2014-08-15T07:00:22"/>
        <d v="2016-05-25T10:06:31"/>
        <d v="2015-09-25T20:33:41"/>
        <d v="2016-11-26T07:27:51"/>
        <d v="2016-11-11T20:00:00"/>
        <d v="2016-08-30T21:36:00"/>
        <d v="2014-11-29T20:25:15"/>
        <d v="2014-10-27T19:11:00"/>
        <d v="2017-03-05T13:48:10"/>
        <d v="2015-12-29T15:00:00"/>
        <d v="2017-02-02T08:36:49"/>
        <d v="2017-03-10T20:50:08"/>
        <d v="2016-04-20T10:45:50"/>
        <d v="2017-02-25T15:03:59"/>
        <d v="2016-03-24T05:27:36"/>
        <d v="2016-06-09T11:00:00"/>
        <d v="2016-03-23T06:18:05"/>
        <d v="2017-01-02T20:17:00"/>
        <d v="2012-07-18T20:28:16"/>
        <d v="2013-04-16T11:00:00"/>
        <d v="2015-09-30T11:29:00"/>
        <d v="2012-09-23T09:15:48"/>
        <d v="2013-05-08T18:27:33"/>
        <d v="2012-05-10T09:00:00"/>
        <d v="2012-10-27T21:00:00"/>
        <d v="2011-02-08T02:18:49"/>
        <d v="2012-05-23T17:47:35"/>
        <d v="2012-01-25T15:49:52"/>
        <d v="2010-09-03T17:03:00"/>
        <d v="2012-11-10T10:57:49"/>
        <d v="2010-10-10T16:16:16"/>
        <d v="2010-07-10T14:00:00"/>
        <d v="2014-11-03T00:52:50"/>
        <d v="2012-08-12T08:35:45"/>
        <d v="2013-01-13T14:48:33"/>
        <d v="2012-07-27T18:00:00"/>
        <d v="2015-10-10T14:28:04"/>
        <d v="2012-04-30T07:30:08"/>
        <d v="2011-08-01T10:46:23"/>
        <d v="2012-05-01T09:00:03"/>
        <d v="2011-09-15T14:00:03"/>
        <d v="2011-10-12T15:57:59"/>
        <d v="2012-04-22T08:59:36"/>
        <d v="2012-05-26T17:59:57"/>
        <d v="2011-11-16T08:11:48"/>
        <d v="2013-05-09T08:33:59"/>
        <d v="2012-06-22T21:27:56"/>
        <d v="2011-01-15T17:51:00"/>
        <d v="2012-06-16T01:59:00"/>
        <d v="2013-04-28T20:02:20"/>
        <d v="2012-05-23T07:29:04"/>
        <d v="2012-06-06T14:42:55"/>
        <d v="2013-03-29T14:54:52"/>
        <d v="2011-08-05T13:05:38"/>
        <d v="2015-01-27T15:13:07"/>
        <d v="2012-12-31T10:00:00"/>
        <d v="2012-06-23T10:32:55"/>
        <d v="2015-09-27T10:38:24"/>
        <d v="2014-09-21T11:48:38"/>
        <d v="2016-06-07T13:06:00"/>
        <d v="2014-11-14T17:22:14"/>
        <d v="2015-03-13T16:20:16"/>
        <d v="2015-10-03T13:00:00"/>
        <d v="2015-05-10T17:45:04"/>
        <d v="2014-08-14T14:50:34"/>
        <d v="2015-04-20T10:25:49"/>
        <d v="2015-05-14T15:56:12"/>
        <d v="2016-02-01T02:43:33"/>
        <d v="2014-12-13T13:02:41"/>
        <d v="2017-02-25T16:09:49"/>
        <d v="2014-08-20T01:21:17"/>
        <d v="2015-02-22T12:09:13"/>
        <d v="2014-11-29T08:40:52"/>
        <d v="2015-03-19T10:15:30"/>
        <d v="2014-11-13T09:20:28"/>
        <d v="2014-07-18T19:43:24"/>
        <d v="2016-10-15T11:21:00"/>
        <d v="2015-10-13T15:13:41"/>
        <d v="2016-04-22T06:52:00"/>
        <d v="2014-11-17T16:24:52"/>
        <d v="2014-12-20T20:30:00"/>
        <d v="2012-06-28T12:16:11"/>
        <d v="2014-12-07T20:59:00"/>
        <d v="2013-10-17T19:59:00"/>
        <d v="2015-08-20T03:00:00"/>
        <d v="2012-03-24T16:56:15"/>
        <d v="2015-04-19T20:50:00"/>
        <d v="2015-08-14T19:59:00"/>
        <d v="2012-08-16T12:22:46"/>
        <d v="2013-03-01T10:01:08"/>
        <d v="2009-12-31T22:00:00"/>
        <d v="2014-12-01T11:59:05"/>
        <d v="2013-07-29T18:32:46"/>
        <d v="2011-08-01T07:34:15"/>
        <d v="2013-02-23T20:59:00"/>
        <d v="2015-02-02T13:39:12"/>
        <d v="2011-10-29T08:12:01"/>
        <d v="2013-09-26T02:46:58"/>
        <d v="2013-09-30T19:59:00"/>
        <d v="2011-01-01T19:00:00"/>
        <d v="2012-07-08T04:29:29"/>
        <d v="2015-02-26T16:30:00"/>
        <d v="2013-10-04T21:00:00"/>
        <d v="2012-04-04T09:33:23"/>
        <d v="2016-09-29T20:27:00"/>
        <d v="2013-05-31T09:00:00"/>
        <d v="2015-10-07T19:59:00"/>
        <d v="2012-03-21T12:48:00"/>
        <d v="2017-03-05T11:26:21"/>
        <d v="2012-09-20T20:46:47"/>
        <d v="2015-05-31T19:59:00"/>
        <d v="2012-05-28T07:43:13"/>
        <d v="2012-12-24T15:47:37"/>
        <d v="2014-05-15T09:53:06"/>
        <d v="2015-05-01T05:59:00"/>
        <d v="2011-11-15T11:37:00"/>
        <d v="2015-03-06T14:49:34"/>
        <d v="2015-10-13T04:41:29"/>
        <d v="2016-10-11T04:35:39"/>
        <d v="2015-07-29T19:20:51"/>
        <d v="2014-07-31T16:58:19"/>
        <d v="2016-05-09T12:50:00"/>
        <d v="2014-08-21T15:32:28"/>
        <d v="2015-04-23T13:05:38"/>
        <d v="2016-09-01T07:59:54"/>
        <d v="2015-09-16T18:31:52"/>
        <d v="2017-02-08T13:40:35"/>
        <d v="2016-05-19T00:12:01"/>
        <d v="2015-04-12T18:51:57"/>
        <d v="2014-08-23T06:12:29"/>
        <d v="2016-05-18T11:49:05"/>
        <d v="2015-01-11T18:36:34"/>
        <d v="2015-04-10T15:14:07"/>
        <d v="2014-08-04T11:41:37"/>
        <d v="2015-10-09T09:00:00"/>
        <d v="2014-09-15T11:55:03"/>
        <d v="2015-05-15T19:00:00"/>
        <d v="2015-11-16T08:04:58"/>
        <d v="2016-10-29T15:43:54"/>
        <d v="2015-03-16T09:28:00"/>
        <d v="2015-06-14T20:09:29"/>
        <d v="2014-07-05T15:07:12"/>
        <d v="2015-12-24T23:55:36"/>
        <d v="2015-12-30T08:12:33"/>
        <d v="2015-03-31T05:14:00"/>
        <d v="2016-03-23T03:52:07"/>
        <d v="2016-01-26T06:08:17"/>
        <d v="2016-03-13T12:45:24"/>
        <d v="2014-10-05T11:13:41"/>
        <d v="2015-04-25T12:17:06"/>
        <d v="2014-08-07T15:13:48"/>
        <d v="2017-02-23T21:51:40"/>
        <d v="2014-08-07T07:56:49"/>
        <d v="2016-06-19T00:11:57"/>
        <d v="2015-09-23T12:10:01"/>
        <d v="2014-08-03T10:05:47"/>
        <d v="2016-03-25T12:36:40"/>
        <d v="2012-09-12T19:59:00"/>
        <d v="2014-11-12T13:20:00"/>
        <d v="2013-12-23T13:54:14"/>
        <d v="2012-04-28T17:13:43"/>
        <d v="2016-06-17T04:59:50"/>
        <d v="2014-04-29T09:06:22"/>
        <d v="2015-08-11T18:00:00"/>
        <d v="2017-03-14T16:00:00"/>
        <d v="2012-07-14T21:42:31"/>
        <d v="2016-08-21T22:59:00"/>
        <d v="2017-01-02T14:59:00"/>
        <d v="2015-01-08T19:26:10"/>
        <d v="2012-09-21T11:38:14"/>
        <d v="2014-04-29T21:00:00"/>
        <d v="2016-04-30T04:00:00"/>
        <d v="2015-08-25T15:52:09"/>
        <d v="2014-10-20T12:59:11"/>
        <d v="2015-12-01T12:01:01"/>
        <d v="2015-10-23T03:00:00"/>
        <d v="2015-10-10T17:00:00"/>
        <d v="2015-05-21T09:56:28"/>
        <d v="2016-12-30T09:50:16"/>
        <d v="2016-12-01T22:09:26"/>
        <d v="2012-09-13T02:07:02"/>
        <d v="2016-11-09T12:26:48"/>
        <d v="2015-06-03T07:04:29"/>
        <d v="2015-11-26T12:54:21"/>
        <d v="2014-11-30T15:11:07"/>
        <d v="2015-05-14T04:55:22"/>
        <d v="2016-06-30T02:00:00"/>
        <d v="2015-08-29T20:03:47"/>
        <d v="2016-05-28T17:28:59"/>
        <d v="2014-02-27T15:00:00"/>
        <d v="2016-09-29T07:45:21"/>
        <d v="2015-03-09T13:49:21"/>
        <d v="2016-10-15T17:00:00"/>
        <d v="2016-10-12T05:11:15"/>
        <d v="2015-01-15T13:54:55"/>
        <d v="2015-02-19T12:45:48"/>
        <d v="2015-06-07T19:51:14"/>
        <d v="2014-09-15T12:09:00"/>
        <d v="2016-07-14T22:57:00"/>
        <d v="2017-03-10T11:00:35"/>
        <d v="2014-11-08T13:13:23"/>
        <d v="2015-09-08T23:31:09"/>
        <d v="2015-08-13T22:16:59"/>
        <d v="2016-03-09T09:09:20"/>
        <d v="2016-02-01T15:55:41"/>
        <d v="2016-12-21T06:59:03"/>
        <d v="2015-12-17T11:20:09"/>
        <d v="2014-12-09T19:48:45"/>
        <d v="2014-06-12T20:00:00"/>
        <d v="2015-04-21T05:25:26"/>
        <d v="2016-02-09T12:00:00"/>
        <d v="2017-03-12T11:00:00"/>
        <d v="2016-08-02T17:30:00"/>
        <d v="2016-07-30T13:13:14"/>
        <d v="2015-04-17T17:40:10"/>
        <d v="2015-11-24T10:06:58"/>
        <d v="2013-10-25T15:00:10"/>
        <d v="2015-08-21T09:55:13"/>
        <d v="2015-09-04T07:00:00"/>
        <d v="2015-12-08T22:59:00"/>
        <d v="2015-05-04T13:29:34"/>
        <d v="2015-09-25T13:00:00"/>
        <d v="2016-02-10T14:13:36"/>
        <d v="2015-11-09T06:32:00"/>
        <d v="2016-01-09T16:51:36"/>
        <d v="2014-07-28T16:29:40"/>
        <d v="2014-12-19T11:38:00"/>
        <d v="2015-12-27T22:00:00"/>
        <d v="2014-10-29T14:45:00"/>
        <d v="2016-07-04T20:59:00"/>
        <d v="2014-11-10T13:34:49"/>
        <d v="2016-05-22T06:59:34"/>
        <d v="2014-07-02T16:42:23"/>
        <d v="2015-09-24T11:09:25"/>
        <d v="2015-02-27T16:01:34"/>
        <d v="2016-04-05T20:04:51"/>
        <d v="2014-07-10T13:29:10"/>
        <d v="2014-11-21T21:59:00"/>
        <d v="2015-03-01T10:07:20"/>
        <d v="2014-08-09T13:57:05"/>
        <d v="2015-04-27T07:42:10"/>
        <d v="2014-09-30T15:23:43"/>
        <d v="2015-06-29T07:21:58"/>
        <d v="2015-02-23T19:00:00"/>
        <d v="2016-07-30T15:04:50"/>
        <d v="2015-06-02T18:31:16"/>
        <d v="2015-05-10T09:22:37"/>
        <d v="2015-03-24T23:01:00"/>
        <d v="2014-08-12T19:19:26"/>
        <d v="2014-09-25T19:22:19"/>
        <d v="2015-04-13T19:21:58"/>
        <d v="2014-12-25T12:16:00"/>
        <d v="2015-08-02T14:00:00"/>
        <d v="2014-06-27T13:33:28"/>
        <d v="2014-08-08T13:31:03"/>
        <d v="2014-09-18T12:59:32"/>
        <d v="2017-04-07T09:35:34"/>
        <d v="2017-04-05T10:14:37"/>
        <d v="2017-03-22T07:33:50"/>
        <d v="2017-04-05T11:41:54"/>
        <d v="2017-03-24T12:59:18"/>
        <d v="2014-10-15T22:59:00"/>
        <d v="2013-05-26T22:59:00"/>
        <d v="2016-07-21T08:45:26"/>
        <d v="2016-10-03T19:59:00"/>
        <d v="2014-08-08T18:00:00"/>
        <d v="2014-06-20T14:01:00"/>
        <d v="2013-07-13T10:00:00"/>
        <d v="2015-12-24T07:41:24"/>
        <d v="2016-10-14T15:00:00"/>
        <d v="2016-02-21T01:33:48"/>
        <d v="2015-10-07T23:59:53"/>
        <d v="2014-12-06T14:57:29"/>
        <d v="2016-05-03T15:00:00"/>
        <d v="2016-04-17T15:44:54"/>
        <d v="2016-11-11T04:10:53"/>
        <d v="2013-09-06T11:00:00"/>
        <d v="2017-01-29T12:34:13"/>
        <d v="2014-12-31T13:08:08"/>
        <d v="2015-08-14T23:50:59"/>
        <d v="2017-03-01T09:52:15"/>
        <d v="2016-04-22T05:55:11"/>
        <d v="2015-08-07T08:14:23"/>
        <d v="2015-12-30T06:23:54"/>
        <d v="2015-04-30T21:46:37"/>
        <d v="2013-04-22T04:59:35"/>
        <d v="2014-10-17T20:00:00"/>
        <d v="2013-05-27T16:00:00"/>
        <d v="2015-04-09T21:32:54"/>
        <d v="2016-10-13T13:59:00"/>
        <d v="2013-03-13T12:00:00"/>
        <d v="2014-04-23T07:59:33"/>
        <d v="2014-01-15T11:00:00"/>
        <d v="2016-11-05T19:26:44"/>
        <d v="2014-05-05T13:18:37"/>
        <d v="2015-03-11T15:45:52"/>
        <d v="2014-10-19T18:07:00"/>
        <d v="2012-05-15T09:16:27"/>
        <d v="2016-10-18T23:53:27"/>
        <d v="2012-02-28T17:29:58"/>
        <d v="2012-07-14T15:42:48"/>
        <d v="2014-08-29T10:45:11"/>
        <d v="2012-06-15T19:10:00"/>
        <d v="2016-09-02T09:03:22"/>
        <d v="2015-04-04T10:10:37"/>
        <d v="2012-06-30T12:00:00"/>
        <d v="2014-06-17T13:17:22"/>
        <d v="2011-12-18T10:21:44"/>
        <d v="2012-08-26T13:37:03"/>
        <d v="2014-09-11T07:15:51"/>
        <d v="2015-04-08T10:58:47"/>
        <d v="2014-01-11T13:36:41"/>
        <d v="2016-08-06T07:45:32"/>
        <d v="2016-10-10T02:36:23"/>
        <d v="2016-07-16T00:47:46"/>
        <d v="2013-06-20T03:04:18"/>
        <d v="2013-01-02T17:31:33"/>
        <d v="2012-03-18T15:53:15"/>
        <d v="2013-05-24T05:54:44"/>
        <d v="2012-05-30T11:00:00"/>
        <d v="2012-10-28T05:53:48"/>
        <d v="2011-08-11T08:01:58"/>
        <d v="2015-08-16T15:00:50"/>
        <d v="2012-03-29T05:45:23"/>
        <d v="2014-06-05T11:49:50"/>
        <d v="2014-03-18T07:55:30"/>
        <d v="2013-02-01T09:00:00"/>
        <d v="2013-10-05T12:51:34"/>
        <d v="2016-04-24T12:45:21"/>
        <d v="2013-03-07T19:02:08"/>
        <d v="2011-12-15T16:19:14"/>
        <d v="2015-06-11T23:07:56"/>
        <d v="2015-07-17T08:03:24"/>
        <d v="2014-08-25T15:28:26"/>
        <d v="2015-11-22T07:03:41"/>
        <d v="2017-03-10T02:44:48"/>
        <d v="2015-02-11T23:00:00"/>
        <d v="2015-02-16T20:59:00"/>
        <d v="2015-04-23T04:50:46"/>
        <d v="2014-10-29T10:54:03"/>
        <d v="2016-08-05T13:00:00"/>
        <d v="2014-07-09T05:39:40"/>
        <d v="2014-07-17T20:45:52"/>
        <d v="2016-07-29T08:50:43"/>
        <d v="2015-03-11T20:00:00"/>
        <d v="2015-02-11T14:31:43"/>
        <d v="2016-09-08T20:00:00"/>
        <d v="2015-08-11T21:32:39"/>
        <d v="2015-07-21T02:03:25"/>
        <d v="2016-03-03T11:00:00"/>
        <d v="2014-06-06T15:00:00"/>
        <d v="2014-07-05T04:40:28"/>
        <d v="2014-07-08T14:34:00"/>
        <d v="2015-07-31T08:00:00"/>
        <d v="2016-06-17T08:00:00"/>
        <d v="2015-01-04T05:16:06"/>
        <d v="2014-10-10T03:00:00"/>
        <d v="2015-08-06T07:31:47"/>
        <d v="2015-07-15T16:00:00"/>
        <d v="2014-09-29T02:53:10"/>
        <d v="2015-08-22T04:07:53"/>
        <d v="2015-08-05T03:00:00"/>
        <d v="2015-06-29T12:57:18"/>
        <d v="2015-08-22T12:18:55"/>
        <d v="2016-03-30T06:39:00"/>
        <d v="2014-05-31T19:59:00"/>
        <d v="2015-02-23T03:55:03"/>
        <d v="2015-04-05T20:00:00"/>
        <d v="2016-12-14T09:49:21"/>
        <d v="2015-05-09T01:35:15"/>
        <d v="2016-08-07T10:38:29"/>
        <d v="2015-08-02T08:00:00"/>
        <d v="2015-02-28T07:14:22"/>
        <d v="2015-09-23T06:21:26"/>
        <d v="2015-06-14T04:36:49"/>
        <d v="2016-02-25T16:00:00"/>
        <d v="2014-09-23T14:08:55"/>
        <d v="2015-03-27T07:24:52"/>
        <d v="2015-03-31T14:59:00"/>
        <d v="2015-06-12T17:43:00"/>
        <d v="2015-12-04T11:01:26"/>
        <d v="2015-07-09T23:00:00"/>
        <d v="2016-06-03T08:30:00"/>
        <d v="2015-10-02T15:00:00"/>
        <d v="2016-06-02T02:25:18"/>
        <d v="2014-05-11T19:59:00"/>
        <d v="2015-07-16T11:47:50"/>
        <d v="2014-11-23T14:00:00"/>
        <d v="2015-10-10T18:00:00"/>
        <d v="2015-01-30T15:02:10"/>
        <d v="2015-12-04T16:00:00"/>
        <d v="2017-02-17T20:59:00"/>
        <d v="2015-12-09T14:48:04"/>
        <d v="2014-08-13T14:00:00"/>
        <d v="2014-08-24T20:59:00"/>
        <d v="2015-03-18T09:00:00"/>
        <d v="2015-12-13T10:44:57"/>
        <d v="2014-06-21T03:00:00"/>
        <d v="2016-06-12T20:00:00"/>
        <d v="2017-01-04T05:06:20"/>
        <d v="2015-06-07T16:23:53"/>
        <d v="2015-05-29T08:36:34"/>
        <d v="2016-05-23T11:21:05"/>
        <d v="2015-05-29T07:34:19"/>
        <d v="2016-04-23T02:16:40"/>
        <d v="2014-09-05T16:10:11"/>
        <d v="2016-01-29T15:17:00"/>
        <d v="2014-06-20T17:05:03"/>
        <d v="2014-09-13T20:34:57"/>
        <d v="2015-05-07T09:11:59"/>
        <d v="2016-01-29T15:34:00"/>
        <d v="2015-08-08T13:34:00"/>
        <d v="2017-02-20T10:00:00"/>
        <d v="2014-12-05T03:28:00"/>
        <d v="2015-10-16T00:41:44"/>
        <d v="2016-06-19T11:12:56"/>
        <d v="2015-09-24T06:10:48"/>
        <d v="2014-06-24T10:57:09"/>
        <d v="2014-09-09T08:12:03"/>
        <d v="2015-07-17T05:18:00"/>
        <d v="2015-01-05T18:44:19"/>
        <d v="2016-10-14T14:00:00"/>
        <d v="2016-07-03T20:00:00"/>
        <d v="2016-10-05T11:50:54"/>
        <d v="2016-07-19T06:14:41"/>
        <d v="2014-05-16T20:32:45"/>
        <d v="2014-12-21T09:43:33"/>
        <d v="2015-06-19T18:47:18"/>
        <d v="2015-01-28T11:37:11"/>
        <d v="2017-01-17T12:16:26"/>
        <d v="2016-05-04T19:04:53"/>
        <d v="2015-07-16T09:51:19"/>
        <d v="2016-11-30T09:00:00"/>
        <d v="2015-07-03T06:46:35"/>
        <d v="2016-01-20T09:24:21"/>
        <d v="2015-08-20T09:05:00"/>
        <d v="2014-12-03T07:20:36"/>
        <d v="2016-05-01T06:18:38"/>
        <d v="2016-02-05T20:59:00"/>
        <d v="2014-12-05T09:27:15"/>
        <d v="2015-03-13T16:50:01"/>
        <d v="2015-09-18T19:59:00"/>
        <d v="2015-01-11T02:15:24"/>
        <d v="2014-10-17T20:59:00"/>
        <d v="2014-08-29T12:43:05"/>
        <d v="2014-08-08T19:00:00"/>
        <d v="2016-04-15T12:12:08"/>
        <d v="2014-08-25T13:00:00"/>
        <d v="2015-01-08T18:00:00"/>
        <d v="2015-04-03T14:40:15"/>
        <d v="2014-06-22T13:00:00"/>
        <d v="2016-12-11T22:00:00"/>
        <d v="2015-10-11T07:29:05"/>
        <d v="2015-10-31T07:57:33"/>
        <d v="2016-07-23T17:52:38"/>
        <d v="2014-08-08T21:37:12"/>
        <d v="2015-02-07T13:42:19"/>
        <d v="2015-08-24T02:33:16"/>
        <d v="2015-09-08T20:00:18"/>
        <d v="2014-11-09T04:00:00"/>
        <d v="2016-09-06T17:21:53"/>
        <d v="2015-07-31T17:00:00"/>
        <d v="2016-05-14T13:03:57"/>
        <d v="2016-06-08T09:33:39"/>
        <d v="2014-11-25T11:46:00"/>
        <d v="2015-06-12T12:11:27"/>
        <d v="2015-06-27T10:27:06"/>
        <d v="2016-01-14T19:09:34"/>
        <d v="2014-09-06T14:08:59"/>
        <d v="2015-03-14T12:46:34"/>
        <d v="2016-03-16T00:33:10"/>
        <d v="2014-05-19T03:26:29"/>
        <d v="2015-09-15T21:37:27"/>
        <d v="2015-10-29T07:06:47"/>
        <d v="2014-08-05T06:52:09"/>
        <d v="2015-03-25T10:01:10"/>
        <d v="2014-09-25T13:16:44"/>
        <d v="2015-05-18T12:58:47"/>
        <d v="2015-01-23T19:00:00"/>
        <d v="2015-05-08T19:59:00"/>
        <d v="2014-09-11T06:01:08"/>
        <d v="2015-02-23T10:22:59"/>
        <d v="2014-07-14T21:00:00"/>
        <d v="2016-03-04T15:57:26"/>
        <d v="2014-05-25T05:32:38"/>
        <d v="2015-05-07T06:01:04"/>
        <d v="2014-09-14T22:08:00"/>
        <d v="2015-02-21T03:00:00"/>
        <d v="2016-06-04T14:57:33"/>
        <d v="2014-06-15T07:16:04"/>
        <d v="2016-08-29T09:00:00"/>
        <d v="2014-10-12T20:59:00"/>
        <d v="2014-07-13T02:58:33"/>
        <d v="2015-01-30T08:53:34"/>
        <d v="2014-08-27T17:00:00"/>
        <d v="2015-01-18T10:33:38"/>
        <d v="2015-03-01T15:02:35"/>
        <d v="2015-12-16T12:18:00"/>
        <d v="2015-04-12T19:06:20"/>
        <d v="2015-06-07T13:56:38"/>
        <d v="2015-05-23T19:21:00"/>
        <d v="2016-08-15T04:44:52"/>
        <d v="2016-11-24T09:11:00"/>
        <d v="2015-06-02T07:34:53"/>
        <d v="2015-11-19T12:45:17"/>
        <d v="2016-01-23T00:45:52"/>
        <d v="2014-10-05T11:16:13"/>
        <d v="2016-10-16T20:00:00"/>
        <d v="2015-10-08T11:00:21"/>
        <d v="2017-03-16T05:00:03"/>
        <d v="2015-06-16T09:47:29"/>
        <d v="2016-05-04T15:00:50"/>
        <d v="2015-03-27T15:16:12"/>
        <d v="2016-05-08T09:41:57"/>
        <d v="2016-06-06T16:12:05"/>
        <d v="2014-09-11T10:10:23"/>
        <d v="2015-03-25T20:00:00"/>
        <d v="2015-02-28T22:59:00"/>
        <d v="2015-07-02T03:17:04"/>
        <d v="2014-08-06T13:32:00"/>
        <d v="2015-07-07T09:30:33"/>
        <d v="2015-09-16T09:43:32"/>
        <d v="2015-03-08T19:44:52"/>
        <d v="2016-08-16T19:59:00"/>
        <d v="2015-05-03T14:51:00"/>
        <d v="2014-07-18T08:04:11"/>
        <d v="2014-08-31T07:47:58"/>
        <d v="2016-12-04T17:00:00"/>
        <d v="2015-12-31T20:00:00"/>
        <d v="2014-09-25T17:35:00"/>
        <d v="2014-11-26T19:00:00"/>
        <d v="2016-03-13T04:00:00"/>
        <d v="2015-03-22T18:14:00"/>
        <d v="2014-10-19T21:59:00"/>
        <d v="2015-01-05T22:00:00"/>
        <d v="2015-08-23T18:00:00"/>
        <d v="2015-09-23T05:25:56"/>
        <d v="2016-02-11T08:29:03"/>
        <d v="2014-11-11T08:10:36"/>
        <d v="2016-08-23T22:41:21"/>
        <d v="2016-10-30T20:00:00"/>
        <d v="2016-05-01T03:00:06"/>
        <d v="2016-10-12T16:00:00"/>
        <d v="2016-06-20T00:41:21"/>
        <d v="2015-12-20T20:59:00"/>
        <d v="2016-01-07T05:47:00"/>
        <d v="2017-01-27T12:05:30"/>
        <d v="2016-10-09T10:25:10"/>
        <d v="2016-02-20T12:07:47"/>
        <d v="2014-10-03T03:29:32"/>
        <d v="2017-01-19T07:57:51"/>
        <d v="2015-05-26T13:54:00"/>
        <d v="2017-02-26T20:59:00"/>
        <d v="2014-06-15T20:25:00"/>
        <d v="2017-01-31T10:00:00"/>
        <d v="2016-07-13T13:29:42"/>
        <d v="2012-12-26T12:04:12"/>
        <d v="2016-02-29T21:59:00"/>
        <d v="2014-11-15T14:08:44"/>
        <d v="2014-10-06T08:11:45"/>
        <d v="2014-12-14T10:09:51"/>
        <d v="2015-04-24T21:11:23"/>
        <d v="2016-01-20T21:05:19"/>
        <d v="2014-11-26T06:40:40"/>
        <d v="2015-02-21T11:58:39"/>
        <d v="2015-12-23T14:59:00"/>
        <d v="2015-02-10T08:52:10"/>
        <d v="2015-06-21T12:04:09"/>
        <d v="2014-11-04T21:00:00"/>
        <d v="2014-06-10T20:00:00"/>
        <d v="2014-07-18T05:09:12"/>
        <d v="2014-08-20T12:24:03"/>
        <d v="2015-07-20T14:00:00"/>
        <d v="2014-05-26T19:00:00"/>
        <d v="2015-08-14T12:18:53"/>
        <d v="2016-11-21T21:59:00"/>
        <d v="2016-08-27T14:53:29"/>
        <d v="2015-06-11T08:13:06"/>
        <d v="2012-10-06T15:51:15"/>
        <d v="2014-05-30T08:00:00"/>
        <d v="2017-03-03T03:01:32"/>
        <d v="2015-03-20T07:54:11"/>
        <d v="2016-08-14T22:20:25"/>
        <d v="2014-11-17T20:35:00"/>
        <d v="2015-09-16T09:56:11"/>
        <d v="2016-10-14T13:10:47"/>
        <d v="2015-09-10T17:04:19"/>
        <d v="2016-08-17T18:38:45"/>
        <d v="2016-10-31T19:59:00"/>
        <d v="2013-05-04T05:26:49"/>
        <d v="2013-08-16T03:59:00"/>
        <d v="2010-10-01T20:59:00"/>
        <d v="2016-03-03T22:03:17"/>
        <d v="2013-12-28T23:59:00"/>
        <d v="2015-06-26T15:00:00"/>
        <d v="2016-01-20T12:50:48"/>
        <d v="2015-10-06T08:30:47"/>
        <d v="2015-04-15T18:50:00"/>
        <d v="2016-02-02T09:26:38"/>
        <d v="2014-08-21T19:44:15"/>
        <d v="2014-09-09T20:52:00"/>
        <d v="2016-04-27T05:16:00"/>
        <d v="2014-12-31T13:22:00"/>
        <d v="2015-06-13T16:20:55"/>
        <d v="2016-05-04T20:02:40"/>
        <d v="2017-02-08T01:59:05"/>
        <d v="2015-05-28T07:59:00"/>
        <d v="2014-10-01T19:59:00"/>
        <d v="2015-03-01T17:04:00"/>
        <d v="2015-01-09T14:59:50"/>
        <d v="2014-09-29T07:16:24"/>
        <d v="2016-04-03T06:36:51"/>
        <d v="2016-05-20T00:59:00"/>
        <d v="2014-08-08T14:27:26"/>
        <d v="2015-09-27T22:35:34"/>
        <d v="2014-08-13T10:49:08"/>
        <d v="2015-09-30T10:00:00"/>
        <d v="2016-10-22T14:08:58"/>
        <d v="2015-11-21T22:59:00"/>
        <d v="2014-07-29T17:19:32"/>
        <d v="2016-07-09T21:28:57"/>
        <d v="2015-09-09T14:31:19"/>
        <d v="2015-10-16T08:35:52"/>
        <d v="2014-12-14T12:00:34"/>
        <d v="2016-12-07T09:36:09"/>
        <d v="2015-04-20T21:59:00"/>
        <d v="2016-10-29T17:46:00"/>
        <d v="2015-06-14T11:19:00"/>
        <d v="2016-03-10T05:42:39"/>
        <d v="2016-08-18T18:27:20"/>
        <d v="2015-10-09T07:38:43"/>
        <d v="2017-03-02T14:57:58"/>
        <d v="2015-02-25T19:19:55"/>
        <d v="2015-03-22T08:07:15"/>
        <d v="2014-12-26T17:40:44"/>
        <d v="2015-09-19T20:21:31"/>
        <d v="2015-11-15T15:09:06"/>
        <d v="2014-08-31T21:00:00"/>
        <d v="2015-05-05T10:48:00"/>
        <d v="2015-09-29T13:12:39"/>
        <d v="2015-08-17T08:05:59"/>
        <d v="2016-12-20T20:36:30"/>
        <d v="2015-01-08T05:41:00"/>
        <d v="2016-07-08T17:59:00"/>
        <d v="2015-05-01T10:39:05"/>
        <d v="2016-08-14T14:45:43"/>
        <d v="2015-10-15T14:00:00"/>
        <d v="2015-09-20T11:05:56"/>
        <d v="2016-07-31T16:36:20"/>
        <d v="2015-05-20T11:48:46"/>
        <d v="2016-10-07T06:00:00"/>
        <d v="2016-02-07T16:17:00"/>
        <d v="2016-02-11T20:33:11"/>
        <d v="2014-10-20T06:56:15"/>
        <d v="2015-07-15T23:56:00"/>
        <d v="2016-08-23T00:10:18"/>
        <d v="2015-06-11T19:45:06"/>
        <d v="2015-02-02T18:00:00"/>
        <d v="2014-10-18T21:00:00"/>
        <d v="2015-09-16T14:00:00"/>
        <d v="2015-05-11T11:32:31"/>
        <d v="2015-04-28T07:19:54"/>
        <d v="2014-08-27T19:00:10"/>
        <d v="2017-02-18T16:45:19"/>
        <d v="2014-10-04T06:17:00"/>
        <d v="2016-10-31T18:55:34"/>
        <d v="2015-04-17T09:33:02"/>
        <d v="2014-09-21T07:10:50"/>
        <d v="2016-06-05T02:43:47"/>
        <d v="2015-04-01T04:22:05"/>
        <d v="2016-05-27T05:12:00"/>
        <d v="2016-07-02T07:35:23"/>
        <d v="2015-03-26T16:05:32"/>
        <d v="2016-05-05T13:36:36"/>
        <d v="2014-09-26T08:18:55"/>
        <d v="2016-11-09T15:22:12"/>
        <d v="2016-07-09T15:49:58"/>
        <d v="2015-02-02T10:43:21"/>
        <d v="2016-01-06T20:57:52"/>
        <d v="2016-03-27T15:26:02"/>
        <d v="2015-03-01T12:33:49"/>
        <d v="2017-03-16T10:49:01"/>
        <d v="2017-04-18T11:13:39"/>
        <d v="2017-04-13T20:59:00"/>
        <d v="2017-04-08T04:54:05"/>
        <d v="2017-04-20T23:24:20"/>
        <d v="2017-03-24T04:33:54"/>
        <d v="2017-03-27T08:16:59"/>
        <d v="2017-04-03T19:38:41"/>
        <d v="2017-03-31T14:59:00"/>
        <d v="2017-05-03T11:12:00"/>
        <d v="2017-04-03T07:30:07"/>
        <d v="2017-03-24T20:33:00"/>
        <d v="2017-04-07T08:15:03"/>
        <d v="2017-04-16T12:00:00"/>
        <d v="2017-03-19T03:18:59"/>
        <d v="2017-04-09T00:35:56"/>
        <d v="2017-03-18T22:00:00"/>
        <d v="2017-03-27T15:58:54"/>
        <d v="2017-04-16T07:22:46"/>
        <d v="2014-11-06T16:15:55"/>
        <d v="2014-09-30T20:00:00"/>
        <d v="2012-12-06T18:00:00"/>
        <d v="2011-01-24T20:00:00"/>
        <d v="2014-09-10T12:09:34"/>
        <d v="2013-11-02T12:49:27"/>
        <d v="2011-04-30T20:59:00"/>
        <d v="2012-04-01T12:00:58"/>
        <d v="2012-12-20T03:58:45"/>
        <d v="2012-06-01T14:52:24"/>
        <d v="2014-07-18T21:00:00"/>
        <d v="2013-07-22T12:09:12"/>
        <d v="2012-01-18T15:00:00"/>
        <d v="2014-08-12T20:59:00"/>
        <d v="2014-10-15T04:52:02"/>
        <d v="2014-07-06T18:00:00"/>
        <d v="2014-06-15T10:05:25"/>
        <d v="2014-06-09T11:20:15"/>
        <d v="2014-11-25T23:59:00"/>
        <d v="2014-08-01T20:13:01"/>
        <d v="2014-06-13T14:00:00"/>
        <d v="2013-12-12T20:59:00"/>
        <d v="2014-07-01T20:00:00"/>
        <d v="2016-05-06T06:35:58"/>
        <d v="2012-02-14T09:31:08"/>
        <d v="2014-09-26T13:04:52"/>
        <d v="2014-08-25T12:45:08"/>
        <d v="2011-02-17T13:17:07"/>
        <d v="2013-08-18T07:00:00"/>
        <d v="2014-06-21T08:00:09"/>
        <d v="2014-07-16T06:31:15"/>
        <d v="2013-05-06T08:51:11"/>
        <d v="2014-06-20T01:54:09"/>
        <d v="2014-06-15T08:00:00"/>
        <d v="2012-01-31T09:00:00"/>
        <d v="2013-08-23T11:04:29"/>
        <d v="2014-07-01T15:50:31"/>
        <d v="2014-07-16T15:27:21"/>
        <d v="2014-09-16T13:00:00"/>
        <d v="2014-08-04T07:59:33"/>
        <d v="2015-06-10T01:58:22"/>
        <d v="2015-05-24T00:18:52"/>
        <d v="2016-12-08T20:37:55"/>
        <d v="2016-08-16T10:07:49"/>
        <d v="2015-02-28T14:00:00"/>
        <d v="2015-02-20T15:14:16"/>
        <d v="2015-07-26T17:29:58"/>
        <d v="2015-02-12T06:15:42"/>
        <d v="2015-08-01T06:00:00"/>
        <d v="2015-02-04T03:50:18"/>
        <d v="2015-02-16T02:11:17"/>
        <d v="2014-09-06T13:00:00"/>
        <d v="2016-04-29T21:34:00"/>
        <d v="2014-08-31T10:24:37"/>
        <d v="2015-12-13T21:59:00"/>
        <d v="2015-09-25T15:43:42"/>
        <d v="2015-07-17T08:14:00"/>
        <d v="2015-05-01T00:59:32"/>
        <d v="2015-09-18T22:37:31"/>
        <d v="2015-04-22T21:40:07"/>
        <d v="2014-07-28T06:31:17"/>
        <d v="2014-06-20T15:00:00"/>
        <d v="2012-05-31T19:59:00"/>
        <d v="2014-08-14T18:00:00"/>
        <d v="2014-08-08T11:05:51"/>
        <d v="2015-07-26T10:19:19"/>
        <d v="2016-01-05T15:55:00"/>
        <d v="2015-09-09T19:59:00"/>
        <d v="2015-07-11T06:30:00"/>
        <d v="2016-11-04T05:06:24"/>
        <d v="2014-12-30T16:00:00"/>
        <d v="2015-03-22T14:35:47"/>
        <d v="2017-03-12T13:00:00"/>
        <d v="2015-07-05T08:43:23"/>
        <d v="2015-10-24T13:29:00"/>
        <d v="2015-08-20T12:02:56"/>
        <d v="2017-01-09T21:00:00"/>
        <d v="2016-06-03T13:00:00"/>
        <d v="2015-10-30T06:00:12"/>
        <d v="2017-01-17T13:10:36"/>
        <d v="2015-12-16T20:59:00"/>
        <d v="2014-11-19T23:59:58"/>
        <d v="2016-04-16T14:39:07"/>
        <d v="2016-05-03T19:59:00"/>
        <d v="2017-03-02T11:19:15"/>
        <d v="2017-02-01T15:31:00"/>
        <d v="2016-07-01T00:20:51"/>
        <d v="2016-12-28T14:00:33"/>
        <d v="2015-09-28T19:59:00"/>
        <d v="2015-07-01T04:14:58"/>
        <d v="2015-10-25T15:59:00"/>
        <d v="2017-02-16T15:00:00"/>
        <d v="2014-10-13T22:59:00"/>
        <d v="2014-09-19T10:08:12"/>
        <d v="2015-10-08T16:00:00"/>
        <d v="2016-12-01T09:39:42"/>
        <d v="2015-06-11T18:00:00"/>
        <d v="2015-09-11T19:59:00"/>
        <d v="2015-07-12T02:25:12"/>
        <d v="2015-04-04T12:19:17"/>
        <d v="2015-06-20T09:55:14"/>
        <d v="2014-11-05T10:48:44"/>
        <d v="2015-06-21T09:32:46"/>
        <d v="2016-09-07T03:20:40"/>
        <d v="2016-09-07T19:45:00"/>
        <d v="2015-03-25T17:03:29"/>
        <d v="2014-10-07T10:26:15"/>
        <d v="2015-06-10T19:59:00"/>
        <d v="2017-02-22T05:25:52"/>
        <d v="2015-01-08T13:17:41"/>
        <d v="2016-09-30T19:59:00"/>
        <d v="2015-11-30T09:08:38"/>
        <d v="2015-07-16T09:24:36"/>
        <d v="2014-12-21T20:00:00"/>
        <d v="2015-10-30T13:00:00"/>
        <d v="2015-01-28T14:00:00"/>
        <d v="2015-12-03T09:00:00"/>
        <d v="2015-06-12T13:00:00"/>
        <d v="2015-07-17T10:11:00"/>
        <d v="2016-08-24T13:42:08"/>
        <d v="2015-06-16T03:00:00"/>
        <d v="2015-07-12T04:47:45"/>
        <d v="2014-11-02T03:29:35"/>
        <d v="2015-11-06T05:00:09"/>
        <d v="2016-09-14T11:00:00"/>
        <d v="2016-03-15T13:00:00"/>
        <d v="2015-02-08T20:30:00"/>
        <d v="2016-03-31T19:59:00"/>
        <d v="2014-11-18T09:23:26"/>
        <d v="2015-05-30T12:21:43"/>
        <d v="2016-03-31T17:27:39"/>
        <d v="2015-05-31T21:00:00"/>
        <d v="2015-09-01T16:28:25"/>
        <d v="2016-04-28T20:39:48"/>
        <d v="2016-02-10T13:00:00"/>
        <d v="2016-01-28T21:59:00"/>
        <d v="2017-02-27T21:00:00"/>
        <d v="2016-08-15T12:09:42"/>
        <d v="2015-11-28T10:00:28"/>
        <d v="2016-06-20T15:00:00"/>
        <d v="2017-02-20T00:50:02"/>
        <d v="2017-03-11T04:21:31"/>
        <d v="2015-09-16T19:59:00"/>
        <d v="2015-12-04T11:29:08"/>
        <d v="2017-03-04T02:12:32"/>
        <d v="2015-06-16T04:59:14"/>
        <d v="2016-09-26T02:37:09"/>
        <d v="2015-11-22T14:00:00"/>
        <d v="2015-07-27T14:59:00"/>
        <d v="2015-09-12T16:00:00"/>
        <d v="2015-10-14T14:01:03"/>
        <d v="2015-04-29T09:51:02"/>
        <d v="2016-07-31T22:59:00"/>
        <d v="2016-12-07T00:26:16"/>
        <d v="2015-03-28T06:38:04"/>
        <d v="2016-12-22T06:59:12"/>
        <d v="2015-07-31T12:32:28"/>
        <d v="2016-06-09T19:00:00"/>
        <d v="2016-05-14T17:22:19"/>
        <d v="2016-04-13T13:02:45"/>
        <d v="2016-10-16T07:36:18"/>
        <d v="2015-10-06T14:17:05"/>
        <d v="2015-10-16T23:00:10"/>
        <d v="2016-11-11T14:00:00"/>
        <d v="2016-01-26T17:00:00"/>
        <d v="2015-05-08T12:05:00"/>
        <d v="2016-05-05T23:17:21"/>
        <d v="2014-08-08T05:54:00"/>
        <d v="2016-06-07T16:57:04"/>
        <d v="2016-04-10T18:30:00"/>
        <d v="2015-01-31T06:03:06"/>
        <d v="2016-06-21T17:05:57"/>
        <d v="2014-10-15T19:59:00"/>
        <d v="2016-06-21T19:55:00"/>
        <d v="2016-09-25T00:46:48"/>
        <d v="2016-06-05T05:59:50"/>
        <d v="2015-04-05T09:51:17"/>
        <d v="2015-03-08T08:08:25"/>
        <d v="2016-05-08T00:59:26"/>
        <d v="2014-07-04T17:00:00"/>
        <d v="2014-07-27T15:00:00"/>
        <d v="2015-04-01T12:17:48"/>
        <d v="2015-10-06T08:44:46"/>
        <d v="2014-07-19T12:38:50"/>
        <d v="2015-06-15T08:14:40"/>
        <d v="2015-07-30T04:30:22"/>
        <d v="2014-08-03T15:00:00"/>
        <d v="2016-04-05T00:34:06"/>
        <d v="2014-10-10T13:00:00"/>
        <d v="2017-02-24T05:48:00"/>
        <d v="2016-07-28T07:58:38"/>
        <d v="2016-12-06T15:22:34"/>
        <d v="2016-06-12T09:00:00"/>
        <d v="2015-03-31T20:59:00"/>
        <d v="2016-04-13T05:18:00"/>
        <d v="2014-08-29T20:48:13"/>
        <d v="2015-04-17T16:37:00"/>
        <d v="2015-02-25T16:35:10"/>
        <d v="2016-05-08T13:00:00"/>
        <d v="2016-04-29T19:59:00"/>
        <d v="2016-06-13T09:00:00"/>
        <d v="2015-11-29T15:00:00"/>
        <d v="2014-07-23T03:00:00"/>
        <d v="2016-07-01T15:00:00"/>
        <d v="2016-05-02T15:00:00"/>
        <d v="2015-10-28T20:01:00"/>
        <d v="2016-05-10T03:17:00"/>
        <d v="2016-07-15T11:34:32"/>
        <d v="2014-08-01T02:01:50"/>
        <d v="2014-11-19T00:27:59"/>
        <d v="2017-02-24T17:22:14"/>
        <d v="2016-12-14T07:59:00"/>
        <d v="2014-09-01T07:59:00"/>
        <d v="2015-03-06T20:55:00"/>
        <d v="2014-08-19T08:00:00"/>
        <d v="2015-12-12T18:26:32"/>
        <d v="2015-05-12T17:37:17"/>
        <d v="2015-08-01T14:24:54"/>
        <d v="2014-12-31T21:00:00"/>
        <d v="2017-01-14T16:59:40"/>
        <d v="2016-12-17T00:00:00"/>
        <d v="2015-12-02T12:59:25"/>
        <d v="2015-07-18T08:00:00"/>
        <d v="2015-10-28T09:33:36"/>
        <d v="2014-05-18T06:39:33"/>
        <d v="2015-04-25T07:49:54"/>
        <d v="2015-03-20T08:56:00"/>
        <d v="2014-08-31T05:08:00"/>
        <d v="2015-08-26T15:00:00"/>
        <d v="2014-11-29T15:52:58"/>
        <d v="2015-03-10T19:26:23"/>
        <d v="2016-08-01T14:59:00"/>
        <d v="2016-06-23T10:47:00"/>
        <d v="2015-11-20T19:00:00"/>
        <d v="2014-12-10T12:49:12"/>
        <d v="2014-12-03T07:28:26"/>
        <d v="2014-12-14T10:18:08"/>
        <d v="2015-06-18T03:04:01"/>
        <d v="2016-06-03T05:31:22"/>
        <d v="2014-07-10T10:35:45"/>
        <d v="2014-08-08T14:28:00"/>
        <d v="2016-05-06T12:17:35"/>
        <d v="2014-11-05T16:46:00"/>
        <d v="2014-07-27T06:17:25"/>
        <d v="2015-05-30T10:10:00"/>
        <d v="2016-02-18T14:00:00"/>
        <d v="2014-11-21T09:00:00"/>
        <d v="2015-02-21T14:05:25"/>
        <d v="2014-08-28T14:53:34"/>
        <d v="2015-08-07T09:22:26"/>
        <d v="2015-11-11T18:31:00"/>
        <d v="2015-06-25T03:05:24"/>
        <d v="2015-06-17T04:05:02"/>
        <d v="2016-03-01T15:59:00"/>
        <d v="2014-07-16T03:49:36"/>
        <d v="2014-07-06T02:08:09"/>
        <d v="2014-07-18T15:48:24"/>
        <d v="2016-07-31T12:58:00"/>
        <d v="2016-06-05T23:00:00"/>
        <d v="2015-10-07T16:32:52"/>
        <d v="2014-09-27T15:01:02"/>
        <d v="2015-02-27T20:59:00"/>
        <d v="2016-11-30T23:59:00"/>
        <d v="2016-04-17T15:30:00"/>
        <d v="2015-04-23T10:30:00"/>
        <d v="2014-10-25T16:43:00"/>
        <d v="2014-05-23T12:01:47"/>
        <d v="2016-04-06T13:30:00"/>
        <d v="2016-02-13T16:00:00"/>
        <d v="2015-03-04T10:59:23"/>
        <d v="2015-04-24T13:52:21"/>
        <d v="2015-02-04T22:59:00"/>
        <d v="2014-10-04T06:48:56"/>
        <d v="2014-09-20T18:00:00"/>
        <d v="2014-07-02T07:29:12"/>
        <d v="2015-02-28T09:00:00"/>
        <d v="2016-11-01T16:31:01"/>
        <d v="2014-07-30T14:41:41"/>
        <d v="2014-08-18T09:32:33"/>
        <d v="2016-02-05T14:00:00"/>
        <d v="2014-06-16T19:00:00"/>
        <d v="2014-07-10T01:07:49"/>
        <d v="2016-08-06T19:00:00"/>
        <d v="2014-08-21T08:28:00"/>
        <d v="2015-08-19T09:03:40"/>
        <d v="2015-05-02T13:00:00"/>
        <d v="2016-01-18T20:59:00"/>
        <d v="2014-07-11T08:15:00"/>
        <d v="2015-11-13T12:17:00"/>
        <d v="2015-05-30T12:11:12"/>
        <d v="2014-09-09T04:35:46"/>
        <d v="2016-06-08T05:59:00"/>
        <d v="2015-10-23T04:43:56"/>
        <d v="2015-02-05T04:20:00"/>
        <d v="2016-03-18T12:20:12"/>
        <d v="2014-12-16T18:51:29"/>
        <d v="2016-07-08T20:00:00"/>
        <d v="2015-04-02T07:54:31"/>
        <d v="2015-04-21T09:22:07"/>
        <d v="2014-07-22T19:59:00"/>
        <d v="2016-08-13T15:29:16"/>
        <d v="2014-07-31T08:45:59"/>
        <d v="2016-10-13T10:00:27"/>
        <d v="2014-07-31T22:59:00"/>
        <d v="2015-02-11T21:59:00"/>
        <d v="2015-02-02T20:27:00"/>
        <d v="2016-05-20T03:31:00"/>
        <d v="2014-08-15T04:39:12"/>
        <d v="2016-10-28T19:00:00"/>
        <d v="2015-07-10T10:00:00"/>
        <d v="2016-10-10T19:59:00"/>
        <d v="2016-08-22T19:07:17"/>
        <d v="2015-08-09T08:00:00"/>
        <d v="2016-04-19T15:27:30"/>
        <d v="2015-03-20T07:07:12"/>
        <d v="2016-09-20T19:00:00"/>
        <d v="2016-04-28T07:24:05"/>
        <d v="2016-07-15T13:38:00"/>
        <d v="2014-08-31T12:00:00"/>
        <d v="2014-11-05T21:59:00"/>
        <d v="2015-03-20T12:27:00"/>
        <d v="2016-07-20T04:02:11"/>
        <d v="2014-11-02T16:00:00"/>
        <d v="2014-10-26T19:00:00"/>
        <d v="2015-05-16T19:00:00"/>
        <d v="2015-03-16T13:00:00"/>
        <d v="2014-06-21T12:31:20"/>
        <d v="2015-07-10T13:00:00"/>
        <d v="2015-01-01T21:56:28"/>
        <d v="2014-07-06T10:31:06"/>
        <d v="2014-07-03T08:03:01"/>
        <d v="2016-06-15T10:14:59"/>
        <d v="2016-02-02T08:38:00"/>
        <d v="2015-06-02T22:59:00"/>
        <d v="2015-06-24T14:34:12"/>
        <d v="2015-04-17T08:00:00"/>
        <d v="2014-05-24T13:00:00"/>
        <d v="2016-04-13T11:15:24"/>
        <d v="2015-05-17T21:59:44"/>
        <d v="2015-10-25T16:13:17"/>
        <d v="2014-08-16T21:11:00"/>
        <d v="2016-11-25T22:00:00"/>
        <d v="2014-11-01T09:18:00"/>
        <d v="2016-09-11T12:19:26"/>
        <d v="2016-06-02T14:00:00"/>
        <d v="2016-05-28T13:44:00"/>
        <d v="2015-06-30T22:59:00"/>
        <d v="2016-03-06T20:59:00"/>
        <d v="2015-09-11T10:19:55"/>
        <d v="2016-03-15T19:59:00"/>
        <d v="2016-07-24T03:28:48"/>
        <d v="2015-11-19T10:58:11"/>
        <d v="2014-05-12T20:00:00"/>
        <d v="2014-08-23T09:37:20"/>
        <d v="2016-05-31T14:08:57"/>
        <d v="2016-05-10T13:00:00"/>
        <d v="2014-11-20T20:55:00"/>
        <d v="2014-07-02T06:54:06"/>
        <d v="2014-11-07T10:30:00"/>
        <d v="2015-04-23T03:53:12"/>
        <d v="2014-06-03T20:59:00"/>
        <d v="2015-02-01T20:59:00"/>
        <d v="2015-05-31T10:32:51"/>
        <d v="2014-09-07T19:00:00"/>
        <d v="2014-07-04T03:00:00"/>
        <d v="2014-10-02T06:21:00"/>
        <d v="2015-03-04T06:22:30"/>
        <d v="2015-09-06T05:47:00"/>
        <d v="2014-09-29T00:40:20"/>
        <d v="2015-09-15T02:06:00"/>
        <d v="2016-09-25T15:00:00"/>
        <d v="2014-09-12T20:00:00"/>
        <d v="2016-04-27T21:59:00"/>
        <d v="2015-07-10T19:59:00"/>
        <d v="2017-01-18T04:01:58"/>
        <d v="2015-07-12T17:00:00"/>
        <d v="2016-04-10T12:00:00"/>
        <d v="2016-06-30T07:42:14"/>
        <d v="2014-09-17T19:59:00"/>
        <d v="2015-11-11T11:16:07"/>
        <d v="2015-10-01T07:00:23"/>
        <d v="2015-12-20T03:59:00"/>
        <d v="2014-11-16T23:59:00"/>
        <d v="2016-08-17T02:05:40"/>
        <d v="2016-09-08T10:08:42"/>
        <d v="2016-06-25T16:04:51"/>
        <d v="2015-08-31T09:31:15"/>
        <d v="2014-09-07T06:23:42"/>
        <d v="2015-06-25T10:07:39"/>
        <d v="2015-03-07T11:57:37"/>
        <d v="2015-04-11T11:22:39"/>
        <d v="2015-03-31T19:59:00"/>
        <d v="2016-05-13T19:59:00"/>
        <d v="2016-03-04T17:00:00"/>
        <d v="2015-09-04T01:27:53"/>
        <d v="2016-05-02T13:26:38"/>
        <d v="2014-05-22T14:07:00"/>
        <d v="2014-06-28T06:05:24"/>
        <d v="2015-08-11T16:00:00"/>
        <d v="2015-02-11T09:00:00"/>
        <d v="2016-11-17T03:36:34"/>
        <d v="2014-08-17T07:35:24"/>
        <d v="2014-05-04T22:38:31"/>
        <d v="2015-06-26T13:00:00"/>
        <d v="2015-07-31T00:58:00"/>
        <d v="2015-05-26T18:45:00"/>
        <d v="2015-08-05T10:36:00"/>
        <d v="2016-03-13T14:00:00"/>
        <d v="2016-08-01T11:00:00"/>
        <d v="2015-10-05T08:00:00"/>
        <d v="2014-12-31T09:50:08"/>
        <d v="2015-01-23T04:11:23"/>
        <d v="2015-06-10T11:27:24"/>
        <d v="2014-09-17T09:46:34"/>
        <d v="2015-01-08T08:31:36"/>
        <d v="2014-12-30T23:00:00"/>
        <d v="2014-10-30T12:36:53"/>
        <d v="2015-06-21T05:41:22"/>
        <d v="2014-11-08T02:00:46"/>
        <d v="2014-11-13T15:37:28"/>
        <d v="2016-08-10T19:59:00"/>
        <d v="2016-12-05T06:10:54"/>
        <d v="2015-04-25T22:28:00"/>
        <d v="2016-04-30T09:36:17"/>
        <d v="2016-03-31T09:17:36"/>
        <d v="2015-02-28T20:59:00"/>
        <d v="2014-07-30T03:18:30"/>
        <d v="2016-04-04T18:18:02"/>
        <d v="2016-04-18T01:13:25"/>
        <d v="2015-07-12T23:35:44"/>
        <d v="2014-12-21T09:11:30"/>
        <d v="2016-09-23T08:44:30"/>
        <d v="2016-06-27T11:00:00"/>
        <d v="2015-04-29T15:00:00"/>
        <d v="2015-05-26T07:32:27"/>
        <d v="2014-10-20T00:00:34"/>
        <d v="2015-01-23T20:59:00"/>
        <d v="2015-02-10T20:59:00"/>
        <d v="2015-01-05T12:26:00"/>
        <d v="2016-09-03T17:36:22"/>
        <d v="2015-03-12T22:59:00"/>
        <d v="2014-08-26T09:09:42"/>
        <d v="2016-03-02T21:59:00"/>
        <d v="2014-09-02T20:59:00"/>
        <d v="2015-08-29T16:00:00"/>
        <d v="2016-10-13T12:22:44"/>
        <d v="2015-01-16T15:58:02"/>
        <d v="2016-05-17T13:27:59"/>
        <d v="2015-11-05T13:44:40"/>
        <d v="2016-04-28T22:59:00"/>
        <d v="2016-02-13T11:02:06"/>
        <d v="2016-08-14T06:30:57"/>
        <d v="2015-12-14T16:00:00"/>
        <d v="2016-06-17T06:00:00"/>
        <d v="2016-03-30T14:48:05"/>
        <d v="2015-08-17T02:22:16"/>
        <d v="2015-04-08T00:53:21"/>
        <d v="2014-06-09T09:26:51"/>
        <d v="2014-06-28T06:09:34"/>
        <d v="2015-06-18T17:00:16"/>
        <d v="2015-12-10T06:14:56"/>
        <d v="2015-03-19T13:47:44"/>
        <d v="2017-02-27T16:00:00"/>
        <d v="2015-06-03T07:04:10"/>
        <d v="2016-11-19T14:00:00"/>
        <d v="2015-03-04T20:00:00"/>
        <d v="2016-09-30T13:00:00"/>
        <d v="2014-09-27T19:23:00"/>
        <d v="2014-07-25T23:00:00"/>
        <d v="2016-08-23T10:34:50"/>
        <d v="2015-07-02T07:39:37"/>
        <d v="2014-08-16T08:00:57"/>
        <d v="2016-05-20T19:59:00"/>
        <d v="2015-12-13T12:59:56"/>
        <d v="2016-05-05T09:00:00"/>
        <d v="2014-11-29T13:19:50"/>
        <d v="2014-09-22T19:59:00"/>
        <d v="2014-11-23T14:29:09"/>
        <d v="2016-11-18T17:00:00"/>
        <d v="2017-01-13T19:59:00"/>
        <d v="2016-04-20T13:11:16"/>
        <d v="2015-09-14T08:40:29"/>
        <d v="2015-01-01T08:48:55"/>
        <d v="2015-04-19T07:08:52"/>
        <d v="2016-10-07T07:11:00"/>
        <d v="2015-05-10T10:45:30"/>
        <d v="2014-10-04T21:00:00"/>
        <d v="2015-11-30T09:00:00"/>
        <d v="2015-11-16T20:27:19"/>
        <d v="2016-03-07T20:59:00"/>
        <d v="2016-11-21T16:17:18"/>
        <d v="2015-06-16T15:30:00"/>
        <d v="2016-09-30T09:58:47"/>
        <d v="2014-10-04T23:00:45"/>
        <d v="2014-06-16T09:06:34"/>
        <d v="2016-02-02T03:29:44"/>
        <d v="2014-08-10T07:59:00"/>
        <d v="2016-08-24T19:59:00"/>
        <d v="2015-08-05T00:43:27"/>
        <d v="2016-04-03T09:00:00"/>
        <d v="2015-07-17T22:59:00"/>
        <d v="2017-02-01T14:59:00"/>
        <d v="2016-06-01T13:42:00"/>
        <d v="2014-07-01T19:59:00"/>
        <d v="2015-03-19T06:39:00"/>
        <d v="2014-12-23T13:08:45"/>
        <d v="2016-04-09T20:00:00"/>
        <d v="2015-03-30T20:16:54"/>
        <d v="2016-12-21T03:50:30"/>
        <d v="2016-06-15T21:58:09"/>
        <d v="2015-10-28T11:54:00"/>
        <d v="2014-07-23T23:00:00"/>
        <d v="2015-07-18T15:16:59"/>
        <d v="2015-07-23T10:33:00"/>
        <d v="2015-06-11T08:12:17"/>
        <d v="2015-05-31T15:00:00"/>
        <d v="2014-07-20T19:59:00"/>
        <d v="2014-09-26T14:43:04"/>
        <d v="2014-11-05T04:52:00"/>
        <d v="2016-09-03T12:57:09"/>
        <d v="2016-05-15T15:00:00"/>
        <d v="2014-09-12T11:34:44"/>
        <d v="2014-07-02T19:59:00"/>
        <d v="2015-05-31T04:44:58"/>
        <d v="2014-06-30T20:59:00"/>
        <d v="2016-10-05T02:53:54"/>
        <d v="2016-01-15T07:38:10"/>
        <d v="2014-06-15T22:59:00"/>
        <d v="2016-10-19T18:48:16"/>
        <d v="2015-09-01T20:19:46"/>
        <d v="2014-05-19T13:00:00"/>
        <d v="2015-08-28T19:59:00"/>
        <d v="2014-06-26T21:14:15"/>
        <d v="2014-08-08T10:53:24"/>
        <d v="2015-06-21T14:25:00"/>
        <d v="2014-11-27T07:21:23"/>
        <d v="2015-03-01T20:59:00"/>
        <d v="2014-09-18T16:00:00"/>
        <d v="2015-11-30T14:30:00"/>
        <d v="2016-06-05T18:00:00"/>
        <d v="2015-01-11T12:53:30"/>
        <d v="2015-02-13T06:48:36"/>
        <d v="2016-05-10T03:10:48"/>
        <d v="2016-03-02T11:21:27"/>
        <d v="2014-10-15T06:26:56"/>
        <d v="2014-09-30T08:00:00"/>
        <d v="2015-06-04T04:59:53"/>
        <d v="2016-07-10T14:59:00"/>
        <d v="2016-08-12T22:59:00"/>
        <d v="2016-05-31T08:33:14"/>
        <d v="2014-06-23T10:00:00"/>
        <d v="2014-09-12T13:55:49"/>
        <d v="2016-07-21T21:26:00"/>
        <d v="2014-07-03T19:24:46"/>
        <d v="2014-06-25T08:59:06"/>
        <d v="2015-04-03T05:49:48"/>
        <d v="2015-05-30T22:59:00"/>
        <d v="2016-06-04T09:42:46"/>
        <d v="2015-05-25T19:59:00"/>
        <d v="2015-03-31T04:52:00"/>
        <d v="2016-01-21T13:18:29"/>
        <d v="2015-05-09T12:47:29"/>
        <d v="2015-02-27T09:11:15"/>
        <d v="2015-06-22T09:31:06"/>
        <d v="2015-07-02T15:50:06"/>
        <d v="2014-11-05T15:28:04"/>
        <d v="2016-02-11T14:59:00"/>
        <d v="2014-11-30T11:04:22"/>
        <d v="2016-05-04T15:00:00"/>
        <d v="2016-02-18T13:30:00"/>
        <d v="2016-04-29T13:00:00"/>
        <d v="2016-10-19T20:55:00"/>
        <d v="2015-08-18T20:06:16"/>
        <d v="2015-03-22T19:55:12"/>
        <d v="2015-08-17T08:15:59"/>
        <d v="2015-01-09T19:23:00"/>
        <d v="2015-01-24T04:00:00"/>
        <d v="2015-04-18T14:30:00"/>
        <d v="2015-05-25T13:38:16"/>
        <d v="2015-05-28T08:38:09"/>
        <d v="2015-03-23T10:00:00"/>
        <d v="2015-11-11T22:59:00"/>
        <d v="2014-07-15T14:00:00"/>
        <d v="2016-07-17T02:47:48"/>
        <d v="2014-08-11T17:53:58"/>
        <d v="2015-12-17T14:05:50"/>
        <d v="2014-09-05T21:09:04"/>
        <d v="2014-07-03T09:02:44"/>
        <d v="2014-07-04T19:59:00"/>
        <d v="2014-08-10T08:45:02"/>
        <d v="2016-10-08T01:20:39"/>
        <d v="2015-07-05T14:59:00"/>
        <d v="2016-02-15T21:59:00"/>
        <d v="2016-04-28T19:59:00"/>
        <d v="2015-02-09T23:59:00"/>
        <d v="2016-04-02T15:51:13"/>
        <d v="2016-10-16T13:00:00"/>
        <d v="2015-06-02T16:00:00"/>
        <d v="2014-07-25T20:59:00"/>
        <d v="2016-04-15T12:48:27"/>
        <d v="2014-06-11T11:33:18"/>
        <d v="2014-12-01T12:25:15"/>
        <d v="2014-05-18T21:00:00"/>
        <d v="2015-08-25T18:35:53"/>
        <d v="2014-05-05T04:36:26"/>
        <d v="2015-08-10T15:00:00"/>
        <d v="2015-08-02T11:31:29"/>
        <d v="2015-04-01T09:00:26"/>
        <d v="2016-05-28T16:36:00"/>
        <d v="2014-07-30T10:38:02"/>
        <d v="2014-07-02T20:00:45"/>
        <d v="2014-06-12T09:28:10"/>
        <d v="2016-04-15T06:21:19"/>
        <d v="2015-06-13T14:20:10"/>
        <d v="2016-05-17T16:00:00"/>
        <d v="2016-11-28T22:00:00"/>
        <d v="2016-11-14T18:08:00"/>
        <d v="2015-04-09T11:00:55"/>
        <d v="2015-04-08T20:00:00"/>
        <d v="2014-07-31T17:00:00"/>
        <d v="2014-09-26T20:00:00"/>
        <d v="2015-02-14T11:39:40"/>
        <d v="2016-03-26T08:39:00"/>
        <d v="2015-07-13T12:06:00"/>
        <d v="2014-09-08T13:11:25"/>
        <d v="2016-07-24T15:00:00"/>
        <d v="2016-03-15T08:00:00"/>
        <d v="2016-07-10T15:32:12"/>
        <d v="2016-08-02T02:03:00"/>
        <d v="2016-05-26T16:54:35"/>
        <d v="2015-12-23T08:18:00"/>
        <d v="2015-06-15T11:10:18"/>
        <d v="2016-11-22T09:00:23"/>
        <d v="2014-07-06T08:36:32"/>
        <d v="2015-07-15T02:43:42"/>
        <d v="2014-12-16T14:32:09"/>
        <d v="2015-06-07T05:55:54"/>
        <d v="2015-08-28T14:30:00"/>
        <d v="2017-01-13T16:42:36"/>
        <d v="2015-04-20T13:09:25"/>
        <d v="2014-08-10T09:20:48"/>
        <d v="2016-03-11T14:20:43"/>
        <d v="2015-01-10T20:59:00"/>
        <d v="2015-01-02T08:13:36"/>
        <d v="2015-10-21T19:01:46"/>
        <d v="2016-03-04T15:19:28"/>
        <d v="2016-07-30T23:00:00"/>
        <d v="2014-09-27T13:17:20"/>
        <d v="2014-06-28T22:13:01"/>
        <d v="2015-04-03T13:48:59"/>
        <d v="2015-04-25T01:53:39"/>
        <d v="2014-07-30T15:00:00"/>
        <d v="2015-03-21T11:22:38"/>
        <d v="2016-05-31T03:00:00"/>
        <d v="2016-06-14T13:43:00"/>
        <d v="2015-08-20T15:00:00"/>
        <d v="2014-07-17T08:33:43"/>
        <d v="2015-10-23T19:59:00"/>
        <d v="2015-03-12T11:13:02"/>
        <d v="2015-07-17T13:02:00"/>
        <d v="2015-07-05T07:38:37"/>
        <d v="2016-01-03T20:20:07"/>
        <d v="2016-01-19T14:59:00"/>
        <d v="2015-07-19T19:59:00"/>
        <d v="2016-08-01T05:41:00"/>
        <d v="2015-06-16T17:40:14"/>
        <d v="2015-05-07T02:09:54"/>
        <d v="2015-03-26T16:00:00"/>
        <d v="2014-12-31T05:39:47"/>
        <d v="2016-08-31T12:46:11"/>
        <d v="2016-05-27T09:46:51"/>
        <d v="2014-11-05T13:22:25"/>
        <d v="2016-02-19T18:45:35"/>
        <d v="2014-12-01T11:09:00"/>
        <d v="2015-06-18T02:41:07"/>
        <d v="2016-04-21T14:36:48"/>
        <d v="2016-08-02T20:09:00"/>
        <d v="2015-07-03T10:22:38"/>
        <d v="2015-05-22T09:03:29"/>
        <d v="2015-07-29T19:25:24"/>
        <d v="2016-03-28T07:50:29"/>
        <d v="2014-07-20T10:51:27"/>
        <d v="2014-05-11T03:50:52"/>
        <d v="2014-05-31T17:44:24"/>
        <d v="2014-06-02T22:59:00"/>
        <d v="2015-10-01T07:02:54"/>
        <d v="2014-10-03T22:59:00"/>
        <d v="2015-07-18T21:23:11"/>
        <d v="2015-10-18T11:36:29"/>
        <d v="2015-06-11T10:24:44"/>
        <d v="2014-12-31T18:59:03"/>
        <d v="2015-07-17T02:32:59"/>
        <d v="2015-03-26T19:34:36"/>
        <d v="2014-09-01T12:09:38"/>
        <d v="2015-05-09T13:14:18"/>
        <d v="2015-03-26T14:17:51"/>
        <d v="2015-03-08T08:50:03"/>
        <d v="2014-08-01T09:12:00"/>
        <d v="2015-05-22T13:00:00"/>
        <d v="2014-06-25T13:00:00"/>
        <d v="2014-08-12T07:51:50"/>
        <d v="2014-11-12T13:47:00"/>
        <d v="2016-09-12T08:59:00"/>
        <d v="2015-11-05T08:11:45"/>
        <d v="2015-11-17T14:24:14"/>
        <d v="2014-08-29T21:30:00"/>
        <d v="2016-03-22T19:29:00"/>
        <d v="2016-06-18T11:32:19"/>
        <d v="2014-09-08T07:50:05"/>
        <d v="2015-03-13T19:11:00"/>
        <d v="2014-07-02T20:07:58"/>
        <d v="2017-03-29T09:44:10"/>
        <d v="2015-08-13T19:29:56"/>
        <d v="2015-10-08T08:42:15"/>
        <d v="2015-01-23T17:00:00"/>
        <d v="2016-09-03T02:00:00"/>
        <d v="2016-02-02T06:58:48"/>
        <d v="2016-12-08T08:15:52"/>
        <d v="2015-06-29T19:59:00"/>
        <d v="2015-01-25T12:39:56"/>
        <d v="2017-02-19T16:26:39"/>
        <d v="2016-01-31T15:03:00"/>
        <d v="2014-09-02T06:27:49"/>
        <d v="2015-03-27T09:59:52"/>
        <d v="2016-05-09T14:49:51"/>
        <d v="2014-12-10T21:28:22"/>
        <d v="2015-05-01T14:00:00"/>
        <d v="2017-02-26T05:05:58"/>
        <d v="2015-01-04T15:26:00"/>
        <d v="2015-08-15T10:12:24"/>
        <d v="2015-03-22T20:59:00"/>
        <d v="2014-08-23T23:00:00"/>
        <d v="2014-06-30T22:00:00"/>
        <d v="2016-12-05T20:59:00"/>
        <d v="2015-02-27T22:00:18"/>
        <d v="2014-06-16T20:36:18"/>
        <d v="2015-01-08T12:58:03"/>
        <d v="2015-08-17T08:00:00"/>
        <d v="2014-08-12T10:36:01"/>
        <d v="2015-06-10T18:13:11"/>
        <d v="2015-12-19T11:49:59"/>
        <d v="2016-11-14T04:14:02"/>
        <d v="2015-08-14T11:38:00"/>
        <d v="2015-04-14T21:04:00"/>
        <d v="2015-06-11T15:00:00"/>
        <d v="2015-06-26T05:25:00"/>
        <d v="2014-10-26T12:08:00"/>
        <d v="2014-07-28T19:14:56"/>
        <d v="2014-09-11T00:37:22"/>
        <d v="2015-09-07T10:09:57"/>
        <d v="2014-11-26T12:29:37"/>
        <d v="2015-04-24T20:35:00"/>
        <d v="2015-11-29T22:04:09"/>
        <d v="2015-05-10T14:59:00"/>
        <d v="2016-06-01T15:38:29"/>
        <d v="2016-06-03T03:19:12"/>
        <d v="2014-09-11T04:39:21"/>
        <d v="2014-08-04T08:00:00"/>
        <d v="2016-01-17T16:00:00"/>
        <d v="2016-11-13T02:17:40"/>
        <d v="2014-10-26T10:00:00"/>
        <d v="2015-03-02T15:00:00"/>
        <d v="2015-04-09T15:31:11"/>
        <d v="2014-06-26T15:02:02"/>
        <d v="2014-07-30T12:53:59"/>
        <d v="2014-12-26T18:02:28"/>
        <d v="2014-08-08T22:25:04"/>
        <d v="2015-10-15T20:59:00"/>
        <d v="2016-09-18T11:51:05"/>
        <d v="2016-03-31T22:00:00"/>
        <d v="2015-09-05T19:38:27"/>
        <d v="2016-03-15T19:02:44"/>
        <d v="2016-07-16T16:43:00"/>
        <d v="2015-10-01T05:00:00"/>
        <d v="2015-10-04T07:45:46"/>
        <d v="2016-11-30T23:18:40"/>
        <d v="2016-07-11T07:09:20"/>
        <d v="2015-06-27T13:44:14"/>
        <d v="2014-10-06T20:30:00"/>
        <d v="2015-01-02T03:49:11"/>
        <d v="2014-11-24T17:00:00"/>
        <d v="2015-06-16T13:41:54"/>
        <d v="2015-11-02T08:50:00"/>
        <d v="2015-08-27T07:54:35"/>
        <d v="2015-05-15T11:14:28"/>
        <d v="2015-02-28T00:00:00"/>
        <d v="2016-10-01T19:25:44"/>
        <d v="2014-09-06T23:48:43"/>
        <d v="2015-02-10T18:53:41"/>
        <d v="2016-04-08T10:35:00"/>
        <d v="2016-05-03T10:49:02"/>
        <d v="2015-10-26T10:58:10"/>
        <d v="2016-07-29T15:29:00"/>
        <d v="2014-07-14T07:37:44"/>
        <d v="2015-11-28T13:22:21"/>
        <d v="2016-04-24T16:20:00"/>
        <d v="2016-07-08T15:25:54"/>
        <d v="2014-08-02T06:00:00"/>
        <d v="2014-09-28T10:55:56"/>
        <d v="2016-01-03T12:17:36"/>
        <d v="2014-05-08T13:23:30"/>
        <d v="2015-11-28T06:54:54"/>
        <d v="2015-11-17T20:41:57"/>
        <d v="2015-04-19T08:19:46"/>
        <d v="2016-04-13T20:39:40"/>
        <d v="2014-07-23T18:59:00"/>
        <d v="2017-03-05T22:58:27"/>
        <d v="2016-05-22T11:34:33"/>
        <d v="2016-08-28T19:55:00"/>
        <d v="2016-04-17T12:43:31"/>
        <d v="2014-07-21T04:52:06"/>
        <d v="2015-02-05T17:37:14"/>
        <d v="2016-05-08T20:00:00"/>
        <d v="2016-06-02T05:07:28"/>
        <d v="2016-07-13T12:48:18"/>
        <d v="2014-07-31T23:00:00"/>
        <d v="2016-07-22T10:55:32"/>
        <d v="2015-01-31T07:25:53"/>
        <d v="2015-03-29T12:00:00"/>
        <d v="2014-07-05T06:22:27"/>
        <d v="2016-07-16T20:19:09"/>
        <d v="2015-07-07T11:26:20"/>
        <d v="2014-05-19T22:59:00"/>
        <d v="2014-11-07T16:00:00"/>
        <d v="2016-02-20T13:05:00"/>
        <d v="2016-05-06T05:04:00"/>
        <d v="2014-05-16T14:11:30"/>
        <d v="2015-08-28T17:56:53"/>
        <d v="2015-11-08T10:59:41"/>
        <d v="2016-03-02T08:08:13"/>
        <d v="2015-05-31T07:28:02"/>
        <d v="2015-12-11T15:34:19"/>
        <d v="2015-05-13T12:45:12"/>
        <d v="2014-07-19T01:21:30"/>
        <d v="2015-02-14T03:27:00"/>
        <d v="2014-11-20T08:04:00"/>
        <d v="2015-04-05T00:23:41"/>
        <d v="2015-03-28T14:07:06"/>
        <d v="2014-08-31T11:51:49"/>
        <d v="2016-05-07T06:29:18"/>
        <d v="2014-09-26T17:02:41"/>
        <d v="2015-02-15T06:05:47"/>
        <d v="2014-10-07T19:54:17"/>
        <d v="2014-10-20T11:23:05"/>
        <d v="2016-02-16T10:33:07"/>
        <d v="2014-08-26T08:28:00"/>
        <d v="2015-07-22T15:08:27"/>
        <d v="2014-09-09T08:49:20"/>
        <d v="2014-10-26T10:29:26"/>
        <d v="2015-01-28T05:04:38"/>
        <d v="2015-05-02T05:04:09"/>
        <d v="2015-02-15T23:13:43"/>
        <d v="2016-03-04T21:54:29"/>
        <d v="2015-07-19T10:44:23"/>
        <d v="2014-09-17T12:56:40"/>
        <d v="2014-09-04T08:07:54"/>
        <d v="2016-10-07T13:51:48"/>
        <d v="2016-04-15T08:28:00"/>
        <d v="2015-03-23T19:34:59"/>
        <d v="2014-10-26T13:52:38"/>
        <d v="2015-01-31T18:54:00"/>
        <d v="2016-03-24T14:59:23"/>
        <d v="2015-08-31T08:04:57"/>
        <d v="2015-07-25T21:42:16"/>
        <d v="2015-12-04T08:43:59"/>
        <d v="2017-02-22T17:00:00"/>
        <d v="2014-06-05T14:31:40"/>
        <d v="2015-12-13T16:36:10"/>
        <d v="2016-02-03T10:49:00"/>
        <d v="2014-12-18T07:02:44"/>
        <d v="2015-12-15T12:25:16"/>
        <d v="2016-10-02T01:00:00"/>
        <d v="2015-04-03T13:44:10"/>
        <d v="2014-10-21T13:11:27"/>
        <d v="2014-07-01T14:30:00"/>
        <d v="2016-05-24T06:25:00"/>
        <d v="2014-10-17T11:10:10"/>
        <d v="2015-11-30T21:59:00"/>
        <d v="2015-07-17T19:00:00"/>
        <d v="2016-09-06T03:22:34"/>
        <d v="2015-01-20T11:16:00"/>
        <d v="2014-11-20T14:58:45"/>
        <d v="2015-04-09T21:00:00"/>
        <d v="2014-08-20T20:49:49"/>
        <d v="2014-10-22T07:36:50"/>
        <d v="2015-01-10T17:00:00"/>
        <d v="2016-04-11T03:13:07"/>
        <d v="2015-07-14T15:00:15"/>
        <d v="2014-10-23T07:16:31"/>
        <d v="2014-05-08T22:53:00"/>
        <d v="2014-10-13T13:05:16"/>
        <d v="2014-11-15T12:00:00"/>
        <d v="2016-09-30T20:00:00"/>
        <d v="2014-06-19T07:33:51"/>
        <d v="2016-07-03T11:59:00"/>
        <d v="2015-11-25T15:00:00"/>
        <d v="2014-09-15T19:00:00"/>
        <d v="2014-06-23T08:00:00"/>
        <d v="2016-04-20T18:23:43"/>
        <d v="2016-07-02T09:44:28"/>
        <d v="2014-06-27T08:21:24"/>
        <d v="2015-04-29T06:07:06"/>
        <d v="2014-08-12T14:50:11"/>
        <d v="2016-05-18T16:56:28"/>
        <d v="2015-09-27T18:49:10"/>
        <d v="2017-01-13T15:05:00"/>
        <d v="2015-02-28T04:00:00"/>
        <d v="2015-02-28T19:00:00"/>
        <d v="2016-12-26T11:18:51"/>
        <d v="2014-08-21T10:35:11"/>
        <d v="2015-05-08T20:00:00"/>
        <d v="2015-11-05T06:16:15"/>
        <d v="2014-06-30T09:28:00"/>
        <d v="2014-10-21T11:51:00"/>
        <d v="2016-12-21T09:03:14"/>
        <d v="2017-01-27T10:54:02"/>
        <d v="2016-06-19T14:32:01"/>
        <d v="2016-06-14T10:54:00"/>
        <d v="2015-03-08T04:57:05"/>
        <d v="2015-11-14T15:00:00"/>
        <d v="2016-01-14T10:16:56"/>
        <d v="2016-10-09T02:28:26"/>
        <d v="2015-03-23T19:59:00"/>
        <d v="2015-11-20T20:00:00"/>
        <d v="2016-07-17T09:49:46"/>
        <d v="2015-01-16T02:26:00"/>
        <d v="2015-05-31T09:35:00"/>
        <d v="2015-08-07T07:00:00"/>
        <d v="2015-01-16T04:09:11"/>
        <d v="2015-04-04T19:40:47"/>
        <d v="2015-08-22T11:34:53"/>
        <d v="2014-10-21T20:59:00"/>
        <d v="2016-12-18T16:45:50"/>
        <d v="2017-02-28T00:51:00"/>
        <d v="2016-01-31T15:55:00"/>
        <d v="2016-06-04T09:19:57"/>
        <d v="2016-09-02T12:24:33"/>
        <d v="2014-10-24T18:59:50"/>
        <d v="2017-01-25T13:41:22"/>
        <d v="2016-05-15T12:21:13"/>
        <d v="2015-08-26T10:32:00"/>
        <d v="2016-10-26T22:40:34"/>
        <d v="2016-12-25T16:15:09"/>
        <d v="2015-04-01T17:00:00"/>
        <d v="2014-09-24T14:00:01"/>
        <d v="2017-03-02T21:00:00"/>
        <d v="2015-11-29T05:56:44"/>
        <d v="2016-07-21T07:02:31"/>
        <d v="2015-02-23T19:15:40"/>
        <d v="2016-02-27T16:00:00"/>
        <d v="2016-01-07T22:34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80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d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d__x000d_We want to go to Cannes !_x000d__x000d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d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d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d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d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d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d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d_The creative soul of social movements re-imagined._x000d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d_A feature documentary shot on 35mm film."/>
    <x v="19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d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d_3 Main characters: Josh, Jessie, and Rosa._x000d_Genre: Action/eerie/adventure/suspense_x000d_Setting: Desert ruins/Deep Dungeon"/>
    <x v="9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d_and Juju was law."/>
    <x v="56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d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d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d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d__x000d_PRE-ORDER YOUR LINK CARD TODAY"/>
    <x v="7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d__x000d_Make a pledge today!"/>
    <x v="11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x v="61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d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d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d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d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d_http://adventureaccess.org"/>
    <x v="39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d_and the epiphany that changed everything."/>
    <x v="171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d_All it needs now?  _x000d_More readers.  About ten million more._x000d_Let's get 'em."/>
    <x v="1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d_alternative-rock needing your help to finish their new album."/>
    <x v="3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d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d_to express their Art of Music."/>
    <x v="39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d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d_You can rent out your Home with Airbnb. _x000d_Now you can rent out your CLOSET with SemiYOURS!"/>
    <x v="63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d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d__x000d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d_Designed and made in Italy"/>
    <x v="1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d__x000d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d_with Integrated Bluetooth System,_x000d_Handsfree Set (Microphone and Speakers)_x000d_and Cellphone Charger."/>
    <x v="61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d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d_Want that to come true? Well here we are."/>
    <x v="23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d_newest and best mobile food truck_x000d_serving delicious BBQ Georgia style slow_x000d_smoke BBQ!"/>
    <x v="3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d_Find us on Facebook!_x000d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d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d_You will fall in love with their sound and story."/>
    <x v="115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d__x000d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d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d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d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d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d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d_Those who don't believe, call them aliens._x000d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d_The Transylvania Flying Squad of Detectives"/>
    <x v="262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d_Hope in natural art, creation!"/>
    <x v="9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d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d_noisetrade.com/jaredmitchellmusic"/>
    <x v="51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d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d_Any support is appreciated!"/>
    <x v="13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d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d_of Global Christianity in an Artistic &amp; innovative Musical_x000d_Format_ Album &amp; Tour"/>
    <x v="152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d__x000d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d__x000d_Our Kickstarter Supporters get FIRST DIBS!_x000d__x000d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d_from the perspective a conscious country girl_x000d_living in the city."/>
    <x v="9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d__x000d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d_No Coding Required."/>
    <x v="9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d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d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d_Vampires and Werewolves hunt the survivors. Zombies hunt us all._x000d_How will you survive?"/>
    <x v="172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d_We are calling on you to help us._x000d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d_'Blind Energy' ...we think you are going to like it."/>
    <x v="23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d_Doing what they do best, laying down honest and _x000d_proper Rock-n-Roll guaranteed to soothe your soul!"/>
    <x v="3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d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d__x000d_Let's change the game together!"/>
    <x v="3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d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d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d_Thanks for you help!"/>
    <x v="36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d_Purchase unstuffed pets to fill with cotton candy"/>
    <x v="3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d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d__x000d_Help us get the Arcobaleno Pasta Extruder!"/>
    <x v="39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d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d__x000d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d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d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d_CrÃ©ativitÃ© en mouvement !"/>
    <x v="28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d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d_                       Fast, Fresh, Food -_x000d_                            Throughout the Omaha area"/>
    <x v="8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d__x000d_(Das Video ist untertitelt. Klicke auf CC)"/>
    <x v="3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d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d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d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d_Its Godot with Gals n Grenades"/>
    <x v="3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d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d_3 elencos, 3 espacios."/>
    <x v="114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d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d_navigate the perilous terrain of Art &amp; Fame _x000d_in a historic Collaboration."/>
    <x v="12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d_We believe. Do you?"/>
    <x v="9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d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d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d__x000d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d__x000d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d_&quot;La symphonie du monde&quot;"/>
    <x v="31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d_indoor recreational facility, using an old silica sand mine,_x000d_we are the Haunted Maze"/>
    <x v="22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d__x000d_This is UR skatepark!"/>
    <x v="31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d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d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d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d_Be FRANK with us!"/>
    <x v="39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d_HOW TO LIVE ON EARTH by MJ Kaufman_x000d_ / CAL IN CAMO by William Francis Hoffman_x000d_+ workshops of 7 more plays!"/>
    <x v="19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d_About suicide."/>
    <x v="3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d_Do you want to?"/>
    <x v="22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d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d__x000d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d_Other than this there is no endearment for or otherwise_x000d_to describe."/>
    <x v="404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d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d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d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d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d_The Dybbuk by S. Ansky"/>
    <x v="196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d_Four writers._x000d_Four new takes._x000d__x000d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d__x000d_a new play by Dan Giles_x000d__x000d_coming to FringeNYC 2015_x000d__x000d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d_PRAMKICKER. _x000d__x000d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d__x000d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d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d_The Wizard of OZ meets HBO's OZ."/>
    <x v="6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d__x000d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d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d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d__x000d_#soskidsbeheard   _x000d__x000d_www.apatheplace.org"/>
    <x v="12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d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d__x000d_A JEWISH GIRL FINDS HERSELF ON A UNEXPECTED TRIP TO_x000d_&quot;A SPIRITUAL EXPERIENCE&quot; !"/>
    <x v="96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d_his music, poetry, and dance."/>
    <x v="6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d_Presented by The Theatre Cosmic. _x000d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d_A passionate story in autumncolours."/>
    <x v="57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d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d__x000d_                                A play by Frank Furino"/>
    <x v="79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d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d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d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d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d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d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d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d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d_â€œThrowing Like A Girl.â€"/>
    <x v="9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d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  <r>
    <m/>
    <x v="4107"/>
    <m/>
    <x v="445"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G17" firstHeaderRow="1" firstDataRow="2" firstDataCol="1" rowPageCount="1" colPageCount="1"/>
  <pivotFields count="18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26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5:G4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27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G19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 countA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countA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</pivotFields>
  <rowFields count="1">
    <field x="18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opLeftCell="J1" workbookViewId="0">
      <pane ySplit="1" topLeftCell="A24" activePane="bottomLeft" state="frozen"/>
      <selection pane="bottomLeft" activeCell="S33" sqref="S33"/>
    </sheetView>
  </sheetViews>
  <sheetFormatPr baseColWidth="10" defaultColWidth="8.83203125" defaultRowHeight="19" x14ac:dyDescent="0.25"/>
  <cols>
    <col min="1" max="1" width="8.1640625" style="3" bestFit="1" customWidth="1"/>
    <col min="2" max="2" width="38.5" style="4" customWidth="1"/>
    <col min="3" max="3" width="40.33203125" style="4" customWidth="1"/>
    <col min="4" max="4" width="11.6640625" style="3" bestFit="1" customWidth="1"/>
    <col min="5" max="5" width="14.1640625" style="3" bestFit="1" customWidth="1"/>
    <col min="6" max="6" width="11.33203125" style="3" bestFit="1" customWidth="1"/>
    <col min="7" max="7" width="13.83203125" style="3" bestFit="1" customWidth="1"/>
    <col min="8" max="9" width="14.83203125" style="3" bestFit="1" customWidth="1"/>
    <col min="10" max="10" width="18.5" style="3" bestFit="1" customWidth="1"/>
    <col min="11" max="11" width="15.83203125" style="3" bestFit="1" customWidth="1"/>
    <col min="12" max="12" width="20.5" style="3" bestFit="1" customWidth="1"/>
    <col min="13" max="13" width="15" style="3" bestFit="1" customWidth="1"/>
    <col min="14" max="14" width="32.83203125" style="3" bestFit="1" customWidth="1"/>
    <col min="15" max="15" width="21.33203125" style="6" bestFit="1" customWidth="1"/>
    <col min="16" max="16" width="18.1640625" style="11" bestFit="1" customWidth="1"/>
    <col min="17" max="17" width="13.33203125" style="3" bestFit="1" customWidth="1"/>
    <col min="18" max="18" width="17.83203125" style="3" bestFit="1" customWidth="1"/>
    <col min="19" max="19" width="24" style="13" bestFit="1" customWidth="1"/>
    <col min="20" max="20" width="23.6640625" style="13" bestFit="1" customWidth="1"/>
    <col min="21" max="16384" width="8.832031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8306</v>
      </c>
      <c r="P1" s="10" t="s">
        <v>8311</v>
      </c>
      <c r="Q1" s="1" t="s">
        <v>8312</v>
      </c>
      <c r="R1" s="1" t="s">
        <v>8313</v>
      </c>
      <c r="S1" s="12" t="s">
        <v>8366</v>
      </c>
      <c r="T1" s="12" t="s">
        <v>8367</v>
      </c>
    </row>
    <row r="2" spans="1:20" ht="76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8223</v>
      </c>
      <c r="H2" s="3" t="s">
        <v>8245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8264</v>
      </c>
      <c r="O2" s="6">
        <f>100*(E2/D2)</f>
        <v>136.85882352941178</v>
      </c>
      <c r="P2" s="11">
        <f>E2/L2</f>
        <v>63.917582417582416</v>
      </c>
      <c r="Q2" s="3" t="str">
        <f>LEFT(N2,FIND("/",N2)-1)</f>
        <v>film &amp; video</v>
      </c>
      <c r="R2" s="3" t="str">
        <f>RIGHT(N2,LEN(N2)-FIND("/",N2))</f>
        <v>television</v>
      </c>
      <c r="S2" s="13">
        <f>(((J2/60)/60)/24)+DATE(1970,1,1)+(-8/24)</f>
        <v>42176.673738425925</v>
      </c>
      <c r="T2" s="13">
        <f>(((I2/60)/60)/24)+DATE(1970,1,1)+(-8/24)</f>
        <v>42207.791666666664</v>
      </c>
    </row>
    <row r="3" spans="1:20" ht="38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8223</v>
      </c>
      <c r="H3" s="3" t="s">
        <v>8245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8264</v>
      </c>
      <c r="O3" s="6">
        <f t="shared" ref="O3:O66" si="0">100*(E3/D3)</f>
        <v>142.60827250608273</v>
      </c>
      <c r="P3" s="11">
        <f t="shared" ref="P3:P66" si="1">E3/L3</f>
        <v>185.48101265822785</v>
      </c>
      <c r="Q3" s="3" t="str">
        <f t="shared" ref="Q3:Q10" si="2">LEFT(N3,FIND("/",N3)-1)</f>
        <v>film &amp; video</v>
      </c>
      <c r="R3" s="3" t="str">
        <f t="shared" ref="R3:R10" si="3">RIGHT(N3,LEN(N3)-FIND("/",N3))</f>
        <v>television</v>
      </c>
      <c r="S3" s="13">
        <f t="shared" ref="S3:S66" si="4">(((J3/60)/60)/24)+DATE(1970,1,1)+(-8/24)</f>
        <v>42766.267164351848</v>
      </c>
      <c r="T3" s="13">
        <f t="shared" ref="T3:T66" si="5">(((I3/60)/60)/24)+DATE(1970,1,1)+(-8/24)</f>
        <v>42796.267164351848</v>
      </c>
    </row>
    <row r="4" spans="1:20" ht="57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8224</v>
      </c>
      <c r="H4" s="3" t="s">
        <v>8246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8264</v>
      </c>
      <c r="O4" s="6">
        <f t="shared" si="0"/>
        <v>105</v>
      </c>
      <c r="P4" s="11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3">
        <f t="shared" si="4"/>
        <v>42405.369016203702</v>
      </c>
      <c r="T4" s="13">
        <f t="shared" si="5"/>
        <v>42415.369016203702</v>
      </c>
    </row>
    <row r="5" spans="1:20" ht="57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8223</v>
      </c>
      <c r="H5" s="3" t="s">
        <v>8245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8264</v>
      </c>
      <c r="O5" s="6">
        <f t="shared" si="0"/>
        <v>103.89999999999999</v>
      </c>
      <c r="P5" s="11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3">
        <f t="shared" si="4"/>
        <v>41828.181793981479</v>
      </c>
      <c r="T5" s="13">
        <f t="shared" si="5"/>
        <v>41858.181793981479</v>
      </c>
    </row>
    <row r="6" spans="1:20" ht="76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8223</v>
      </c>
      <c r="H6" s="3" t="s">
        <v>8245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8264</v>
      </c>
      <c r="O6" s="6">
        <f t="shared" si="0"/>
        <v>122.99154545454545</v>
      </c>
      <c r="P6" s="11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3">
        <f t="shared" si="4"/>
        <v>42327.500914351847</v>
      </c>
      <c r="T6" s="13">
        <f t="shared" si="5"/>
        <v>42357.500914351847</v>
      </c>
    </row>
    <row r="7" spans="1:20" ht="76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8223</v>
      </c>
      <c r="H7" s="3" t="s">
        <v>8245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8264</v>
      </c>
      <c r="O7" s="6">
        <f t="shared" si="0"/>
        <v>109.77744436109028</v>
      </c>
      <c r="P7" s="11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3">
        <f t="shared" si="4"/>
        <v>42563.599618055552</v>
      </c>
      <c r="T7" s="13">
        <f t="shared" si="5"/>
        <v>42579.899305555555</v>
      </c>
    </row>
    <row r="8" spans="1:20" ht="76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8223</v>
      </c>
      <c r="H8" s="3" t="s">
        <v>8245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8264</v>
      </c>
      <c r="O8" s="6">
        <f t="shared" si="0"/>
        <v>106.4875</v>
      </c>
      <c r="P8" s="11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3">
        <f t="shared" si="4"/>
        <v>41793.739004629628</v>
      </c>
      <c r="T8" s="13">
        <f t="shared" si="5"/>
        <v>41803.739004629628</v>
      </c>
    </row>
    <row r="9" spans="1:20" ht="76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8223</v>
      </c>
      <c r="H9" s="3" t="s">
        <v>8245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8264</v>
      </c>
      <c r="O9" s="6">
        <f t="shared" si="0"/>
        <v>101.22222222222221</v>
      </c>
      <c r="P9" s="11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3">
        <f t="shared" si="4"/>
        <v>42515.713738425926</v>
      </c>
      <c r="T9" s="13">
        <f t="shared" si="5"/>
        <v>42555.713738425926</v>
      </c>
    </row>
    <row r="10" spans="1:20" ht="38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8223</v>
      </c>
      <c r="H10" s="3" t="s">
        <v>8245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8264</v>
      </c>
      <c r="O10" s="6">
        <f t="shared" si="0"/>
        <v>100.04342857142856</v>
      </c>
      <c r="P10" s="11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3">
        <f t="shared" si="4"/>
        <v>42468.611249999994</v>
      </c>
      <c r="T10" s="13">
        <f t="shared" si="5"/>
        <v>42475.541666666664</v>
      </c>
    </row>
    <row r="11" spans="1:20" ht="76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8223</v>
      </c>
      <c r="H11" s="3" t="s">
        <v>8245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8264</v>
      </c>
      <c r="O11" s="6">
        <f t="shared" si="0"/>
        <v>125.998</v>
      </c>
      <c r="P11" s="11">
        <f t="shared" si="1"/>
        <v>31.499500000000001</v>
      </c>
      <c r="Q11" s="3" t="str">
        <f t="shared" ref="Q11:Q74" si="6">LEFT(N11,FIND("/",N11)-1)</f>
        <v>film &amp; video</v>
      </c>
      <c r="R11" s="3" t="str">
        <f t="shared" ref="R11:R74" si="7">RIGHT(N11,LEN(N11)-FIND("/",N11))</f>
        <v>television</v>
      </c>
      <c r="S11" s="13">
        <f t="shared" si="4"/>
        <v>42446.770185185182</v>
      </c>
      <c r="T11" s="13">
        <f t="shared" si="5"/>
        <v>42476.770185185182</v>
      </c>
    </row>
    <row r="12" spans="1:20" ht="76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8223</v>
      </c>
      <c r="H12" s="3" t="s">
        <v>8245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8264</v>
      </c>
      <c r="O12" s="6">
        <f t="shared" si="0"/>
        <v>100.49999999999999</v>
      </c>
      <c r="P12" s="11">
        <f t="shared" si="1"/>
        <v>158.68421052631578</v>
      </c>
      <c r="Q12" s="3" t="str">
        <f t="shared" si="6"/>
        <v>film &amp; video</v>
      </c>
      <c r="R12" s="3" t="str">
        <f t="shared" si="7"/>
        <v>television</v>
      </c>
      <c r="S12" s="13">
        <f t="shared" si="4"/>
        <v>41779.734710648147</v>
      </c>
      <c r="T12" s="13">
        <f t="shared" si="5"/>
        <v>41814.734710648147</v>
      </c>
    </row>
    <row r="13" spans="1:20" ht="76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8223</v>
      </c>
      <c r="H13" s="3" t="s">
        <v>8245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8264</v>
      </c>
      <c r="O13" s="6">
        <f t="shared" si="0"/>
        <v>120.5</v>
      </c>
      <c r="P13" s="11">
        <f t="shared" si="1"/>
        <v>80.333333333333329</v>
      </c>
      <c r="Q13" s="3" t="str">
        <f t="shared" si="6"/>
        <v>film &amp; video</v>
      </c>
      <c r="R13" s="3" t="str">
        <f t="shared" si="7"/>
        <v>television</v>
      </c>
      <c r="S13" s="13">
        <f t="shared" si="4"/>
        <v>42572.445162037031</v>
      </c>
      <c r="T13" s="13">
        <f t="shared" si="5"/>
        <v>42603.791666666664</v>
      </c>
    </row>
    <row r="14" spans="1:20" ht="76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8223</v>
      </c>
      <c r="H14" s="3" t="s">
        <v>8245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8264</v>
      </c>
      <c r="O14" s="6">
        <f t="shared" si="0"/>
        <v>165.29333333333335</v>
      </c>
      <c r="P14" s="11">
        <f t="shared" si="1"/>
        <v>59.961305925030231</v>
      </c>
      <c r="Q14" s="3" t="str">
        <f t="shared" si="6"/>
        <v>film &amp; video</v>
      </c>
      <c r="R14" s="3" t="str">
        <f t="shared" si="7"/>
        <v>television</v>
      </c>
      <c r="S14" s="13">
        <f t="shared" si="4"/>
        <v>41791.379918981482</v>
      </c>
      <c r="T14" s="13">
        <f t="shared" si="5"/>
        <v>41835.791666666664</v>
      </c>
    </row>
    <row r="15" spans="1:20" ht="57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8223</v>
      </c>
      <c r="H15" s="3" t="s">
        <v>8245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8264</v>
      </c>
      <c r="O15" s="6">
        <f t="shared" si="0"/>
        <v>159.97142857142856</v>
      </c>
      <c r="P15" s="11">
        <f t="shared" si="1"/>
        <v>109.78431372549019</v>
      </c>
      <c r="Q15" s="3" t="str">
        <f t="shared" si="6"/>
        <v>film &amp; video</v>
      </c>
      <c r="R15" s="3" t="str">
        <f t="shared" si="7"/>
        <v>television</v>
      </c>
      <c r="S15" s="13">
        <f t="shared" si="4"/>
        <v>42508.343854166662</v>
      </c>
      <c r="T15" s="13">
        <f t="shared" si="5"/>
        <v>42544.518749999996</v>
      </c>
    </row>
    <row r="16" spans="1:20" ht="38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8225</v>
      </c>
      <c r="H16" s="3" t="s">
        <v>8247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8264</v>
      </c>
      <c r="O16" s="6">
        <f t="shared" si="0"/>
        <v>100.93333333333334</v>
      </c>
      <c r="P16" s="11">
        <f t="shared" si="1"/>
        <v>147.70731707317074</v>
      </c>
      <c r="Q16" s="3" t="str">
        <f t="shared" si="6"/>
        <v>film &amp; video</v>
      </c>
      <c r="R16" s="3" t="str">
        <f t="shared" si="7"/>
        <v>television</v>
      </c>
      <c r="S16" s="13">
        <f t="shared" si="4"/>
        <v>41807.693148148144</v>
      </c>
      <c r="T16" s="13">
        <f t="shared" si="5"/>
        <v>41833.249305555553</v>
      </c>
    </row>
    <row r="17" spans="1:20" ht="76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8226</v>
      </c>
      <c r="H17" s="3" t="s">
        <v>8248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8264</v>
      </c>
      <c r="O17" s="6">
        <f t="shared" si="0"/>
        <v>106.60000000000001</v>
      </c>
      <c r="P17" s="11">
        <f t="shared" si="1"/>
        <v>21.755102040816325</v>
      </c>
      <c r="Q17" s="3" t="str">
        <f t="shared" si="6"/>
        <v>film &amp; video</v>
      </c>
      <c r="R17" s="3" t="str">
        <f t="shared" si="7"/>
        <v>television</v>
      </c>
      <c r="S17" s="13">
        <f t="shared" si="4"/>
        <v>42256.058541666665</v>
      </c>
      <c r="T17" s="13">
        <f t="shared" si="5"/>
        <v>42274.509722222218</v>
      </c>
    </row>
    <row r="18" spans="1:20" ht="76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8223</v>
      </c>
      <c r="H18" s="3" t="s">
        <v>8245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8264</v>
      </c>
      <c r="O18" s="6">
        <f t="shared" si="0"/>
        <v>100.24166666666667</v>
      </c>
      <c r="P18" s="11">
        <f t="shared" si="1"/>
        <v>171.84285714285716</v>
      </c>
      <c r="Q18" s="3" t="str">
        <f t="shared" si="6"/>
        <v>film &amp; video</v>
      </c>
      <c r="R18" s="3" t="str">
        <f t="shared" si="7"/>
        <v>television</v>
      </c>
      <c r="S18" s="13">
        <f t="shared" si="4"/>
        <v>41760.463090277779</v>
      </c>
      <c r="T18" s="13">
        <f t="shared" si="5"/>
        <v>41805.895833333328</v>
      </c>
    </row>
    <row r="19" spans="1:20" ht="76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8224</v>
      </c>
      <c r="H19" s="3" t="s">
        <v>8246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8264</v>
      </c>
      <c r="O19" s="6">
        <f t="shared" si="0"/>
        <v>100.66666666666666</v>
      </c>
      <c r="P19" s="11">
        <f t="shared" si="1"/>
        <v>41.944444444444443</v>
      </c>
      <c r="Q19" s="3" t="str">
        <f t="shared" si="6"/>
        <v>film &amp; video</v>
      </c>
      <c r="R19" s="3" t="str">
        <f t="shared" si="7"/>
        <v>television</v>
      </c>
      <c r="S19" s="13">
        <f t="shared" si="4"/>
        <v>41917.398402777777</v>
      </c>
      <c r="T19" s="13">
        <f t="shared" si="5"/>
        <v>41947.440069444441</v>
      </c>
    </row>
    <row r="20" spans="1:20" ht="76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8223</v>
      </c>
      <c r="H20" s="3" t="s">
        <v>8245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8264</v>
      </c>
      <c r="O20" s="6">
        <f t="shared" si="0"/>
        <v>106.32110000000002</v>
      </c>
      <c r="P20" s="11">
        <f t="shared" si="1"/>
        <v>93.264122807017543</v>
      </c>
      <c r="Q20" s="3" t="str">
        <f t="shared" si="6"/>
        <v>film &amp; video</v>
      </c>
      <c r="R20" s="3" t="str">
        <f t="shared" si="7"/>
        <v>television</v>
      </c>
      <c r="S20" s="13">
        <f t="shared" si="4"/>
        <v>41869.208981481483</v>
      </c>
      <c r="T20" s="13">
        <f t="shared" si="5"/>
        <v>41899.208981481483</v>
      </c>
    </row>
    <row r="21" spans="1:20" ht="76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8223</v>
      </c>
      <c r="H21" s="3" t="s">
        <v>8245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8264</v>
      </c>
      <c r="O21" s="6">
        <f t="shared" si="0"/>
        <v>145.29411764705881</v>
      </c>
      <c r="P21" s="11">
        <f t="shared" si="1"/>
        <v>56.136363636363633</v>
      </c>
      <c r="Q21" s="3" t="str">
        <f t="shared" si="6"/>
        <v>film &amp; video</v>
      </c>
      <c r="R21" s="3" t="str">
        <f t="shared" si="7"/>
        <v>television</v>
      </c>
      <c r="S21" s="13">
        <f t="shared" si="4"/>
        <v>42175.483032407406</v>
      </c>
      <c r="T21" s="13">
        <f t="shared" si="5"/>
        <v>42205.483032407406</v>
      </c>
    </row>
    <row r="22" spans="1:20" ht="57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8223</v>
      </c>
      <c r="H22" s="3" t="s">
        <v>8245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8264</v>
      </c>
      <c r="O22" s="6">
        <f t="shared" si="0"/>
        <v>100.2</v>
      </c>
      <c r="P22" s="11">
        <f t="shared" si="1"/>
        <v>80.16</v>
      </c>
      <c r="Q22" s="3" t="str">
        <f t="shared" si="6"/>
        <v>film &amp; video</v>
      </c>
      <c r="R22" s="3" t="str">
        <f t="shared" si="7"/>
        <v>television</v>
      </c>
      <c r="S22" s="13">
        <f t="shared" si="4"/>
        <v>42200.424907407411</v>
      </c>
      <c r="T22" s="13">
        <f t="shared" si="5"/>
        <v>42260.424907407411</v>
      </c>
    </row>
    <row r="23" spans="1:20" ht="57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8223</v>
      </c>
      <c r="H23" s="3" t="s">
        <v>8245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8264</v>
      </c>
      <c r="O23" s="6">
        <f t="shared" si="0"/>
        <v>109.13513513513513</v>
      </c>
      <c r="P23" s="11">
        <f t="shared" si="1"/>
        <v>199.9009900990099</v>
      </c>
      <c r="Q23" s="3" t="str">
        <f t="shared" si="6"/>
        <v>film &amp; video</v>
      </c>
      <c r="R23" s="3" t="str">
        <f t="shared" si="7"/>
        <v>television</v>
      </c>
      <c r="S23" s="13">
        <f t="shared" si="4"/>
        <v>41878.293854166666</v>
      </c>
      <c r="T23" s="13">
        <f t="shared" si="5"/>
        <v>41908.293854166666</v>
      </c>
    </row>
    <row r="24" spans="1:20" ht="57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8223</v>
      </c>
      <c r="H24" s="3" t="s">
        <v>8245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8264</v>
      </c>
      <c r="O24" s="6">
        <f t="shared" si="0"/>
        <v>117.14285714285715</v>
      </c>
      <c r="P24" s="11">
        <f t="shared" si="1"/>
        <v>51.25</v>
      </c>
      <c r="Q24" s="3" t="str">
        <f t="shared" si="6"/>
        <v>film &amp; video</v>
      </c>
      <c r="R24" s="3" t="str">
        <f t="shared" si="7"/>
        <v>television</v>
      </c>
      <c r="S24" s="13">
        <f t="shared" si="4"/>
        <v>41989.578009259254</v>
      </c>
      <c r="T24" s="13">
        <f t="shared" si="5"/>
        <v>42004.999305555553</v>
      </c>
    </row>
    <row r="25" spans="1:20" ht="76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8223</v>
      </c>
      <c r="H25" s="3" t="s">
        <v>8245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8264</v>
      </c>
      <c r="O25" s="6">
        <f t="shared" si="0"/>
        <v>118.5</v>
      </c>
      <c r="P25" s="11">
        <f t="shared" si="1"/>
        <v>103.04347826086956</v>
      </c>
      <c r="Q25" s="3" t="str">
        <f t="shared" si="6"/>
        <v>film &amp; video</v>
      </c>
      <c r="R25" s="3" t="str">
        <f t="shared" si="7"/>
        <v>television</v>
      </c>
      <c r="S25" s="13">
        <f t="shared" si="4"/>
        <v>42097.445613425924</v>
      </c>
      <c r="T25" s="13">
        <f t="shared" si="5"/>
        <v>42124.305555555555</v>
      </c>
    </row>
    <row r="26" spans="1:20" ht="38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8223</v>
      </c>
      <c r="H26" s="3" t="s">
        <v>8245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8264</v>
      </c>
      <c r="O26" s="6">
        <f t="shared" si="0"/>
        <v>108.80768571428572</v>
      </c>
      <c r="P26" s="11">
        <f t="shared" si="1"/>
        <v>66.346149825783982</v>
      </c>
      <c r="Q26" s="3" t="str">
        <f t="shared" si="6"/>
        <v>film &amp; video</v>
      </c>
      <c r="R26" s="3" t="str">
        <f t="shared" si="7"/>
        <v>television</v>
      </c>
      <c r="S26" s="13">
        <f t="shared" si="4"/>
        <v>42229.486840277772</v>
      </c>
      <c r="T26" s="13">
        <f t="shared" si="5"/>
        <v>42262.48541666667</v>
      </c>
    </row>
    <row r="27" spans="1:20" ht="76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8223</v>
      </c>
      <c r="H27" s="3" t="s">
        <v>8245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8264</v>
      </c>
      <c r="O27" s="6">
        <f t="shared" si="0"/>
        <v>133.33333333333331</v>
      </c>
      <c r="P27" s="11">
        <f t="shared" si="1"/>
        <v>57.142857142857146</v>
      </c>
      <c r="Q27" s="3" t="str">
        <f t="shared" si="6"/>
        <v>film &amp; video</v>
      </c>
      <c r="R27" s="3" t="str">
        <f t="shared" si="7"/>
        <v>television</v>
      </c>
      <c r="S27" s="13">
        <f t="shared" si="4"/>
        <v>42317.691678240742</v>
      </c>
      <c r="T27" s="13">
        <f t="shared" si="5"/>
        <v>42377.691678240742</v>
      </c>
    </row>
    <row r="28" spans="1:20" ht="57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8223</v>
      </c>
      <c r="H28" s="3" t="s">
        <v>8245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8264</v>
      </c>
      <c r="O28" s="6">
        <f t="shared" si="0"/>
        <v>155.20000000000002</v>
      </c>
      <c r="P28" s="11">
        <f t="shared" si="1"/>
        <v>102.10526315789474</v>
      </c>
      <c r="Q28" s="3" t="str">
        <f t="shared" si="6"/>
        <v>film &amp; video</v>
      </c>
      <c r="R28" s="3" t="str">
        <f t="shared" si="7"/>
        <v>television</v>
      </c>
      <c r="S28" s="13">
        <f t="shared" si="4"/>
        <v>41828.182222222218</v>
      </c>
      <c r="T28" s="13">
        <f t="shared" si="5"/>
        <v>41868.182222222218</v>
      </c>
    </row>
    <row r="29" spans="1:20" ht="57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8227</v>
      </c>
      <c r="H29" s="3" t="s">
        <v>8249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8264</v>
      </c>
      <c r="O29" s="6">
        <f t="shared" si="0"/>
        <v>111.72500000000001</v>
      </c>
      <c r="P29" s="11">
        <f t="shared" si="1"/>
        <v>148.96666666666667</v>
      </c>
      <c r="Q29" s="3" t="str">
        <f t="shared" si="6"/>
        <v>film &amp; video</v>
      </c>
      <c r="R29" s="3" t="str">
        <f t="shared" si="7"/>
        <v>television</v>
      </c>
      <c r="S29" s="13">
        <f t="shared" si="4"/>
        <v>41928.831400462957</v>
      </c>
      <c r="T29" s="13">
        <f t="shared" si="5"/>
        <v>41958.873067129629</v>
      </c>
    </row>
    <row r="30" spans="1:20" ht="38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8223</v>
      </c>
      <c r="H30" s="3" t="s">
        <v>8245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8264</v>
      </c>
      <c r="O30" s="6">
        <f t="shared" si="0"/>
        <v>100.35000000000001</v>
      </c>
      <c r="P30" s="11">
        <f t="shared" si="1"/>
        <v>169.6056338028169</v>
      </c>
      <c r="Q30" s="3" t="str">
        <f t="shared" si="6"/>
        <v>film &amp; video</v>
      </c>
      <c r="R30" s="3" t="str">
        <f t="shared" si="7"/>
        <v>television</v>
      </c>
      <c r="S30" s="13">
        <f t="shared" si="4"/>
        <v>42324.630601851844</v>
      </c>
      <c r="T30" s="13">
        <f t="shared" si="5"/>
        <v>42354.630601851844</v>
      </c>
    </row>
    <row r="31" spans="1:20" ht="76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8224</v>
      </c>
      <c r="H31" s="3" t="s">
        <v>8246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8264</v>
      </c>
      <c r="O31" s="6">
        <f t="shared" si="0"/>
        <v>123.33333333333334</v>
      </c>
      <c r="P31" s="11">
        <f t="shared" si="1"/>
        <v>31.623931623931625</v>
      </c>
      <c r="Q31" s="3" t="str">
        <f t="shared" si="6"/>
        <v>film &amp; video</v>
      </c>
      <c r="R31" s="3" t="str">
        <f t="shared" si="7"/>
        <v>television</v>
      </c>
      <c r="S31" s="13">
        <f t="shared" si="4"/>
        <v>41812.339907407404</v>
      </c>
      <c r="T31" s="13">
        <f t="shared" si="5"/>
        <v>41842.339907407404</v>
      </c>
    </row>
    <row r="32" spans="1:20" ht="76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8223</v>
      </c>
      <c r="H32" s="3" t="s">
        <v>8245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8264</v>
      </c>
      <c r="O32" s="6">
        <f t="shared" si="0"/>
        <v>101.29975</v>
      </c>
      <c r="P32" s="11">
        <f t="shared" si="1"/>
        <v>76.45264150943396</v>
      </c>
      <c r="Q32" s="3" t="str">
        <f t="shared" si="6"/>
        <v>film &amp; video</v>
      </c>
      <c r="R32" s="3" t="str">
        <f t="shared" si="7"/>
        <v>television</v>
      </c>
      <c r="S32" s="13">
        <f t="shared" si="4"/>
        <v>41841.959664351853</v>
      </c>
      <c r="T32" s="13">
        <f t="shared" si="5"/>
        <v>41871.959664351853</v>
      </c>
    </row>
    <row r="33" spans="1:20" ht="76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8223</v>
      </c>
      <c r="H33" s="3" t="s">
        <v>8245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8264</v>
      </c>
      <c r="O33" s="6">
        <f t="shared" si="0"/>
        <v>100</v>
      </c>
      <c r="P33" s="11">
        <f t="shared" si="1"/>
        <v>13</v>
      </c>
      <c r="Q33" s="3" t="str">
        <f t="shared" si="6"/>
        <v>film &amp; video</v>
      </c>
      <c r="R33" s="3" t="str">
        <f t="shared" si="7"/>
        <v>television</v>
      </c>
      <c r="S33" s="13">
        <f t="shared" si="4"/>
        <v>42376.458726851844</v>
      </c>
      <c r="T33" s="13">
        <f t="shared" si="5"/>
        <v>42394.458726851844</v>
      </c>
    </row>
    <row r="34" spans="1:20" ht="76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8223</v>
      </c>
      <c r="H34" s="3" t="s">
        <v>8245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8264</v>
      </c>
      <c r="O34" s="6">
        <f t="shared" si="0"/>
        <v>100.24604569420035</v>
      </c>
      <c r="P34" s="11">
        <f t="shared" si="1"/>
        <v>320.44943820224717</v>
      </c>
      <c r="Q34" s="3" t="str">
        <f t="shared" si="6"/>
        <v>film &amp; video</v>
      </c>
      <c r="R34" s="3" t="str">
        <f t="shared" si="7"/>
        <v>television</v>
      </c>
      <c r="S34" s="13">
        <f t="shared" si="4"/>
        <v>42461.294178240736</v>
      </c>
      <c r="T34" s="13">
        <f t="shared" si="5"/>
        <v>42502.832638888889</v>
      </c>
    </row>
    <row r="35" spans="1:20" ht="76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8223</v>
      </c>
      <c r="H35" s="3" t="s">
        <v>8245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8264</v>
      </c>
      <c r="O35" s="6">
        <f t="shared" si="0"/>
        <v>102.0952380952381</v>
      </c>
      <c r="P35" s="11">
        <f t="shared" si="1"/>
        <v>83.75</v>
      </c>
      <c r="Q35" s="3" t="str">
        <f t="shared" si="6"/>
        <v>film &amp; video</v>
      </c>
      <c r="R35" s="3" t="str">
        <f t="shared" si="7"/>
        <v>television</v>
      </c>
      <c r="S35" s="13">
        <f t="shared" si="4"/>
        <v>42286.327557870369</v>
      </c>
      <c r="T35" s="13">
        <f t="shared" si="5"/>
        <v>42316.36922453704</v>
      </c>
    </row>
    <row r="36" spans="1:20" ht="76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8223</v>
      </c>
      <c r="H36" s="3" t="s">
        <v>8245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8264</v>
      </c>
      <c r="O36" s="6">
        <f t="shared" si="0"/>
        <v>130.46153846153845</v>
      </c>
      <c r="P36" s="11">
        <f t="shared" si="1"/>
        <v>49.882352941176471</v>
      </c>
      <c r="Q36" s="3" t="str">
        <f t="shared" si="6"/>
        <v>film &amp; video</v>
      </c>
      <c r="R36" s="3" t="str">
        <f t="shared" si="7"/>
        <v>television</v>
      </c>
      <c r="S36" s="13">
        <f t="shared" si="4"/>
        <v>41840.988437499997</v>
      </c>
      <c r="T36" s="13">
        <f t="shared" si="5"/>
        <v>41855.988437499997</v>
      </c>
    </row>
    <row r="37" spans="1:20" ht="57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8223</v>
      </c>
      <c r="H37" s="3" t="s">
        <v>8245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8264</v>
      </c>
      <c r="O37" s="6">
        <f t="shared" si="0"/>
        <v>166.5</v>
      </c>
      <c r="P37" s="11">
        <f t="shared" si="1"/>
        <v>59.464285714285715</v>
      </c>
      <c r="Q37" s="3" t="str">
        <f t="shared" si="6"/>
        <v>film &amp; video</v>
      </c>
      <c r="R37" s="3" t="str">
        <f t="shared" si="7"/>
        <v>television</v>
      </c>
      <c r="S37" s="13">
        <f t="shared" si="4"/>
        <v>42097.958495370367</v>
      </c>
      <c r="T37" s="13">
        <f t="shared" si="5"/>
        <v>42121.666666666664</v>
      </c>
    </row>
    <row r="38" spans="1:20" ht="38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8223</v>
      </c>
      <c r="H38" s="3" t="s">
        <v>8245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8264</v>
      </c>
      <c r="O38" s="6">
        <f t="shared" si="0"/>
        <v>142.15</v>
      </c>
      <c r="P38" s="11">
        <f t="shared" si="1"/>
        <v>193.84090909090909</v>
      </c>
      <c r="Q38" s="3" t="str">
        <f t="shared" si="6"/>
        <v>film &amp; video</v>
      </c>
      <c r="R38" s="3" t="str">
        <f t="shared" si="7"/>
        <v>television</v>
      </c>
      <c r="S38" s="13">
        <f t="shared" si="4"/>
        <v>42067.973668981482</v>
      </c>
      <c r="T38" s="13">
        <f t="shared" si="5"/>
        <v>42097.93200231481</v>
      </c>
    </row>
    <row r="39" spans="1:20" ht="76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8223</v>
      </c>
      <c r="H39" s="3" t="s">
        <v>8245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8264</v>
      </c>
      <c r="O39" s="6">
        <f t="shared" si="0"/>
        <v>183.44090909090909</v>
      </c>
      <c r="P39" s="11">
        <f t="shared" si="1"/>
        <v>159.51383399209487</v>
      </c>
      <c r="Q39" s="3" t="str">
        <f t="shared" si="6"/>
        <v>film &amp; video</v>
      </c>
      <c r="R39" s="3" t="str">
        <f t="shared" si="7"/>
        <v>television</v>
      </c>
      <c r="S39" s="13">
        <f t="shared" si="4"/>
        <v>42032.359710648147</v>
      </c>
      <c r="T39" s="13">
        <f t="shared" si="5"/>
        <v>42062.359710648147</v>
      </c>
    </row>
    <row r="40" spans="1:20" ht="76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8223</v>
      </c>
      <c r="H40" s="3" t="s">
        <v>8245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8264</v>
      </c>
      <c r="O40" s="6">
        <f t="shared" si="0"/>
        <v>110.04</v>
      </c>
      <c r="P40" s="11">
        <f t="shared" si="1"/>
        <v>41.68181818181818</v>
      </c>
      <c r="Q40" s="3" t="str">
        <f t="shared" si="6"/>
        <v>film &amp; video</v>
      </c>
      <c r="R40" s="3" t="str">
        <f t="shared" si="7"/>
        <v>television</v>
      </c>
      <c r="S40" s="13">
        <f t="shared" si="4"/>
        <v>41374.723888888882</v>
      </c>
      <c r="T40" s="13">
        <f t="shared" si="5"/>
        <v>41404.723888888882</v>
      </c>
    </row>
    <row r="41" spans="1:20" ht="76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8224</v>
      </c>
      <c r="H41" s="3" t="s">
        <v>8246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8264</v>
      </c>
      <c r="O41" s="6">
        <f t="shared" si="0"/>
        <v>130.98000000000002</v>
      </c>
      <c r="P41" s="11">
        <f t="shared" si="1"/>
        <v>150.89861751152074</v>
      </c>
      <c r="Q41" s="3" t="str">
        <f t="shared" si="6"/>
        <v>film &amp; video</v>
      </c>
      <c r="R41" s="3" t="str">
        <f t="shared" si="7"/>
        <v>television</v>
      </c>
      <c r="S41" s="13">
        <f t="shared" si="4"/>
        <v>41753.713749999995</v>
      </c>
      <c r="T41" s="13">
        <f t="shared" si="5"/>
        <v>41784.624305555553</v>
      </c>
    </row>
    <row r="42" spans="1:20" ht="76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8223</v>
      </c>
      <c r="H42" s="3" t="s">
        <v>8245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8264</v>
      </c>
      <c r="O42" s="6">
        <f t="shared" si="0"/>
        <v>101.35000000000001</v>
      </c>
      <c r="P42" s="11">
        <f t="shared" si="1"/>
        <v>126.6875</v>
      </c>
      <c r="Q42" s="3" t="str">
        <f t="shared" si="6"/>
        <v>film &amp; video</v>
      </c>
      <c r="R42" s="3" t="str">
        <f t="shared" si="7"/>
        <v>television</v>
      </c>
      <c r="S42" s="13">
        <f t="shared" si="4"/>
        <v>41788.880648148144</v>
      </c>
      <c r="T42" s="13">
        <f t="shared" si="5"/>
        <v>41808.833333333328</v>
      </c>
    </row>
    <row r="43" spans="1:20" ht="76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8223</v>
      </c>
      <c r="H43" s="3" t="s">
        <v>8245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8264</v>
      </c>
      <c r="O43" s="6">
        <f t="shared" si="0"/>
        <v>100</v>
      </c>
      <c r="P43" s="11">
        <f t="shared" si="1"/>
        <v>105.26315789473684</v>
      </c>
      <c r="Q43" s="3" t="str">
        <f t="shared" si="6"/>
        <v>film &amp; video</v>
      </c>
      <c r="R43" s="3" t="str">
        <f t="shared" si="7"/>
        <v>television</v>
      </c>
      <c r="S43" s="13">
        <f t="shared" si="4"/>
        <v>41887.235578703701</v>
      </c>
      <c r="T43" s="13">
        <f t="shared" si="5"/>
        <v>41917.235578703701</v>
      </c>
    </row>
    <row r="44" spans="1:20" ht="76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8223</v>
      </c>
      <c r="H44" s="3" t="s">
        <v>8245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8264</v>
      </c>
      <c r="O44" s="6">
        <f t="shared" si="0"/>
        <v>141.85714285714286</v>
      </c>
      <c r="P44" s="11">
        <f t="shared" si="1"/>
        <v>117.51479289940828</v>
      </c>
      <c r="Q44" s="3" t="str">
        <f t="shared" si="6"/>
        <v>film &amp; video</v>
      </c>
      <c r="R44" s="3" t="str">
        <f t="shared" si="7"/>
        <v>television</v>
      </c>
      <c r="S44" s="13">
        <f t="shared" si="4"/>
        <v>41971.305856481478</v>
      </c>
      <c r="T44" s="13">
        <f t="shared" si="5"/>
        <v>42001.305856481478</v>
      </c>
    </row>
    <row r="45" spans="1:20" ht="76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8223</v>
      </c>
      <c r="H45" s="3" t="s">
        <v>8245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8264</v>
      </c>
      <c r="O45" s="6">
        <f t="shared" si="0"/>
        <v>308.65999999999997</v>
      </c>
      <c r="P45" s="11">
        <f t="shared" si="1"/>
        <v>117.36121673003802</v>
      </c>
      <c r="Q45" s="3" t="str">
        <f t="shared" si="6"/>
        <v>film &amp; video</v>
      </c>
      <c r="R45" s="3" t="str">
        <f t="shared" si="7"/>
        <v>television</v>
      </c>
      <c r="S45" s="13">
        <f t="shared" si="4"/>
        <v>41802.457013888888</v>
      </c>
      <c r="T45" s="13">
        <f t="shared" si="5"/>
        <v>41832.666666666664</v>
      </c>
    </row>
    <row r="46" spans="1:20" ht="76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8223</v>
      </c>
      <c r="H46" s="3" t="s">
        <v>8245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8264</v>
      </c>
      <c r="O46" s="6">
        <f t="shared" si="0"/>
        <v>100</v>
      </c>
      <c r="P46" s="11">
        <f t="shared" si="1"/>
        <v>133.33333333333334</v>
      </c>
      <c r="Q46" s="3" t="str">
        <f t="shared" si="6"/>
        <v>film &amp; video</v>
      </c>
      <c r="R46" s="3" t="str">
        <f t="shared" si="7"/>
        <v>television</v>
      </c>
      <c r="S46" s="13">
        <f t="shared" si="4"/>
        <v>41873.765474537038</v>
      </c>
      <c r="T46" s="13">
        <f t="shared" si="5"/>
        <v>41918.765474537038</v>
      </c>
    </row>
    <row r="47" spans="1:20" ht="76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8223</v>
      </c>
      <c r="H47" s="3" t="s">
        <v>8245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8264</v>
      </c>
      <c r="O47" s="6">
        <f t="shared" si="0"/>
        <v>120</v>
      </c>
      <c r="P47" s="11">
        <f t="shared" si="1"/>
        <v>98.360655737704917</v>
      </c>
      <c r="Q47" s="3" t="str">
        <f t="shared" si="6"/>
        <v>film &amp; video</v>
      </c>
      <c r="R47" s="3" t="str">
        <f t="shared" si="7"/>
        <v>television</v>
      </c>
      <c r="S47" s="13">
        <f t="shared" si="4"/>
        <v>42457.290590277778</v>
      </c>
      <c r="T47" s="13">
        <f t="shared" si="5"/>
        <v>42487.290590277778</v>
      </c>
    </row>
    <row r="48" spans="1:20" ht="76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8225</v>
      </c>
      <c r="H48" s="3" t="s">
        <v>8247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8264</v>
      </c>
      <c r="O48" s="6">
        <f t="shared" si="0"/>
        <v>104.16666666666667</v>
      </c>
      <c r="P48" s="11">
        <f t="shared" si="1"/>
        <v>194.44444444444446</v>
      </c>
      <c r="Q48" s="3" t="str">
        <f t="shared" si="6"/>
        <v>film &amp; video</v>
      </c>
      <c r="R48" s="3" t="str">
        <f t="shared" si="7"/>
        <v>television</v>
      </c>
      <c r="S48" s="13">
        <f t="shared" si="4"/>
        <v>42323.631643518522</v>
      </c>
      <c r="T48" s="13">
        <f t="shared" si="5"/>
        <v>42353.631643518522</v>
      </c>
    </row>
    <row r="49" spans="1:20" ht="76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8223</v>
      </c>
      <c r="H49" s="3" t="s">
        <v>8245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8264</v>
      </c>
      <c r="O49" s="6">
        <f t="shared" si="0"/>
        <v>107.61100000000002</v>
      </c>
      <c r="P49" s="11">
        <f t="shared" si="1"/>
        <v>76.865000000000009</v>
      </c>
      <c r="Q49" s="3" t="str">
        <f t="shared" si="6"/>
        <v>film &amp; video</v>
      </c>
      <c r="R49" s="3" t="str">
        <f t="shared" si="7"/>
        <v>television</v>
      </c>
      <c r="S49" s="13">
        <f t="shared" si="4"/>
        <v>41932.486192129625</v>
      </c>
      <c r="T49" s="13">
        <f t="shared" si="5"/>
        <v>41992.527858796289</v>
      </c>
    </row>
    <row r="50" spans="1:20" ht="76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8224</v>
      </c>
      <c r="H50" s="3" t="s">
        <v>8246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8264</v>
      </c>
      <c r="O50" s="6">
        <f t="shared" si="0"/>
        <v>107.94999999999999</v>
      </c>
      <c r="P50" s="11">
        <f t="shared" si="1"/>
        <v>56.815789473684212</v>
      </c>
      <c r="Q50" s="3" t="str">
        <f t="shared" si="6"/>
        <v>film &amp; video</v>
      </c>
      <c r="R50" s="3" t="str">
        <f t="shared" si="7"/>
        <v>television</v>
      </c>
      <c r="S50" s="13">
        <f t="shared" si="4"/>
        <v>42033.183564814812</v>
      </c>
      <c r="T50" s="13">
        <f t="shared" si="5"/>
        <v>42064.166666666664</v>
      </c>
    </row>
    <row r="51" spans="1:20" ht="38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8223</v>
      </c>
      <c r="H51" s="3" t="s">
        <v>8245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8264</v>
      </c>
      <c r="O51" s="6">
        <f t="shared" si="0"/>
        <v>100</v>
      </c>
      <c r="P51" s="11">
        <f t="shared" si="1"/>
        <v>137.93103448275863</v>
      </c>
      <c r="Q51" s="3" t="str">
        <f t="shared" si="6"/>
        <v>film &amp; video</v>
      </c>
      <c r="R51" s="3" t="str">
        <f t="shared" si="7"/>
        <v>television</v>
      </c>
      <c r="S51" s="13">
        <f t="shared" si="4"/>
        <v>42270.843113425923</v>
      </c>
      <c r="T51" s="13">
        <f t="shared" si="5"/>
        <v>42300.843113425923</v>
      </c>
    </row>
    <row r="52" spans="1:20" ht="57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8224</v>
      </c>
      <c r="H52" s="3" t="s">
        <v>8246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8264</v>
      </c>
      <c r="O52" s="6">
        <f t="shared" si="0"/>
        <v>100</v>
      </c>
      <c r="P52" s="11">
        <f t="shared" si="1"/>
        <v>27.272727272727273</v>
      </c>
      <c r="Q52" s="3" t="str">
        <f t="shared" si="6"/>
        <v>film &amp; video</v>
      </c>
      <c r="R52" s="3" t="str">
        <f t="shared" si="7"/>
        <v>television</v>
      </c>
      <c r="S52" s="13">
        <f t="shared" si="4"/>
        <v>41995.419652777775</v>
      </c>
      <c r="T52" s="13">
        <f t="shared" si="5"/>
        <v>42034.374999999993</v>
      </c>
    </row>
    <row r="53" spans="1:20" ht="76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8223</v>
      </c>
      <c r="H53" s="3" t="s">
        <v>8245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8264</v>
      </c>
      <c r="O53" s="6">
        <f t="shared" si="0"/>
        <v>128.0181818181818</v>
      </c>
      <c r="P53" s="11">
        <f t="shared" si="1"/>
        <v>118.33613445378151</v>
      </c>
      <c r="Q53" s="3" t="str">
        <f t="shared" si="6"/>
        <v>film &amp; video</v>
      </c>
      <c r="R53" s="3" t="str">
        <f t="shared" si="7"/>
        <v>television</v>
      </c>
      <c r="S53" s="13">
        <f t="shared" si="4"/>
        <v>42196.595335648148</v>
      </c>
      <c r="T53" s="13">
        <f t="shared" si="5"/>
        <v>42226.595335648148</v>
      </c>
    </row>
    <row r="54" spans="1:20" ht="76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8223</v>
      </c>
      <c r="H54" s="3" t="s">
        <v>8245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8264</v>
      </c>
      <c r="O54" s="6">
        <f t="shared" si="0"/>
        <v>116.21</v>
      </c>
      <c r="P54" s="11">
        <f t="shared" si="1"/>
        <v>223.48076923076923</v>
      </c>
      <c r="Q54" s="3" t="str">
        <f t="shared" si="6"/>
        <v>film &amp; video</v>
      </c>
      <c r="R54" s="3" t="str">
        <f t="shared" si="7"/>
        <v>television</v>
      </c>
      <c r="S54" s="13">
        <f t="shared" si="4"/>
        <v>41807.368587962963</v>
      </c>
      <c r="T54" s="13">
        <f t="shared" si="5"/>
        <v>41837.368587962963</v>
      </c>
    </row>
    <row r="55" spans="1:20" ht="38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8223</v>
      </c>
      <c r="H55" s="3" t="s">
        <v>8245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8264</v>
      </c>
      <c r="O55" s="6">
        <f t="shared" si="0"/>
        <v>109.63333333333334</v>
      </c>
      <c r="P55" s="11">
        <f t="shared" si="1"/>
        <v>28.111111111111111</v>
      </c>
      <c r="Q55" s="3" t="str">
        <f t="shared" si="6"/>
        <v>film &amp; video</v>
      </c>
      <c r="R55" s="3" t="str">
        <f t="shared" si="7"/>
        <v>television</v>
      </c>
      <c r="S55" s="13">
        <f t="shared" si="4"/>
        <v>41719.215798611105</v>
      </c>
      <c r="T55" s="13">
        <f t="shared" si="5"/>
        <v>41733.583333333328</v>
      </c>
    </row>
    <row r="56" spans="1:20" ht="76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8223</v>
      </c>
      <c r="H56" s="3" t="s">
        <v>8245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8264</v>
      </c>
      <c r="O56" s="6">
        <f t="shared" si="0"/>
        <v>101</v>
      </c>
      <c r="P56" s="11">
        <f t="shared" si="1"/>
        <v>194.23076923076923</v>
      </c>
      <c r="Q56" s="3" t="str">
        <f t="shared" si="6"/>
        <v>film &amp; video</v>
      </c>
      <c r="R56" s="3" t="str">
        <f t="shared" si="7"/>
        <v>television</v>
      </c>
      <c r="S56" s="13">
        <f t="shared" si="4"/>
        <v>42333.379872685182</v>
      </c>
      <c r="T56" s="13">
        <f t="shared" si="5"/>
        <v>42363.379872685182</v>
      </c>
    </row>
    <row r="57" spans="1:20" ht="76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8223</v>
      </c>
      <c r="H57" s="3" t="s">
        <v>8245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8264</v>
      </c>
      <c r="O57" s="6">
        <f t="shared" si="0"/>
        <v>128.95348837209301</v>
      </c>
      <c r="P57" s="11">
        <f t="shared" si="1"/>
        <v>128.95348837209303</v>
      </c>
      <c r="Q57" s="3" t="str">
        <f t="shared" si="6"/>
        <v>film &amp; video</v>
      </c>
      <c r="R57" s="3" t="str">
        <f t="shared" si="7"/>
        <v>television</v>
      </c>
      <c r="S57" s="13">
        <f t="shared" si="4"/>
        <v>42496.635601851849</v>
      </c>
      <c r="T57" s="13">
        <f t="shared" si="5"/>
        <v>42517.635601851849</v>
      </c>
    </row>
    <row r="58" spans="1:20" ht="57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8224</v>
      </c>
      <c r="H58" s="3" t="s">
        <v>8246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8264</v>
      </c>
      <c r="O58" s="6">
        <f t="shared" si="0"/>
        <v>107.26249999999999</v>
      </c>
      <c r="P58" s="11">
        <f t="shared" si="1"/>
        <v>49.316091954022987</v>
      </c>
      <c r="Q58" s="3" t="str">
        <f t="shared" si="6"/>
        <v>film &amp; video</v>
      </c>
      <c r="R58" s="3" t="str">
        <f t="shared" si="7"/>
        <v>television</v>
      </c>
      <c r="S58" s="13">
        <f t="shared" si="4"/>
        <v>42149.215555555551</v>
      </c>
      <c r="T58" s="13">
        <f t="shared" si="5"/>
        <v>42163.333333333336</v>
      </c>
    </row>
    <row r="59" spans="1:20" ht="76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8223</v>
      </c>
      <c r="H59" s="3" t="s">
        <v>8245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8264</v>
      </c>
      <c r="O59" s="6">
        <f t="shared" si="0"/>
        <v>101.89999999999999</v>
      </c>
      <c r="P59" s="11">
        <f t="shared" si="1"/>
        <v>221.52173913043478</v>
      </c>
      <c r="Q59" s="3" t="str">
        <f t="shared" si="6"/>
        <v>film &amp; video</v>
      </c>
      <c r="R59" s="3" t="str">
        <f t="shared" si="7"/>
        <v>television</v>
      </c>
      <c r="S59" s="13">
        <f t="shared" si="4"/>
        <v>42089.499560185184</v>
      </c>
      <c r="T59" s="13">
        <f t="shared" si="5"/>
        <v>42119.499560185184</v>
      </c>
    </row>
    <row r="60" spans="1:20" ht="57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8223</v>
      </c>
      <c r="H60" s="3" t="s">
        <v>8245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8264</v>
      </c>
      <c r="O60" s="6">
        <f t="shared" si="0"/>
        <v>102.91</v>
      </c>
      <c r="P60" s="11">
        <f t="shared" si="1"/>
        <v>137.21333333333334</v>
      </c>
      <c r="Q60" s="3" t="str">
        <f t="shared" si="6"/>
        <v>film &amp; video</v>
      </c>
      <c r="R60" s="3" t="str">
        <f t="shared" si="7"/>
        <v>television</v>
      </c>
      <c r="S60" s="13">
        <f t="shared" si="4"/>
        <v>41932.411712962959</v>
      </c>
      <c r="T60" s="13">
        <f t="shared" si="5"/>
        <v>41962.453379629624</v>
      </c>
    </row>
    <row r="61" spans="1:20" ht="76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8223</v>
      </c>
      <c r="H61" s="3" t="s">
        <v>8245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8264</v>
      </c>
      <c r="O61" s="6">
        <f t="shared" si="0"/>
        <v>100.12570000000001</v>
      </c>
      <c r="P61" s="11">
        <f t="shared" si="1"/>
        <v>606.82242424242418</v>
      </c>
      <c r="Q61" s="3" t="str">
        <f t="shared" si="6"/>
        <v>film &amp; video</v>
      </c>
      <c r="R61" s="3" t="str">
        <f t="shared" si="7"/>
        <v>television</v>
      </c>
      <c r="S61" s="13">
        <f t="shared" si="4"/>
        <v>42229.902500000004</v>
      </c>
      <c r="T61" s="13">
        <f t="shared" si="5"/>
        <v>42261.541666666664</v>
      </c>
    </row>
    <row r="62" spans="1:20" ht="57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8224</v>
      </c>
      <c r="H62" s="3" t="s">
        <v>8246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8265</v>
      </c>
      <c r="O62" s="6">
        <f t="shared" si="0"/>
        <v>103.29622222222221</v>
      </c>
      <c r="P62" s="11">
        <f t="shared" si="1"/>
        <v>43.040092592592593</v>
      </c>
      <c r="Q62" s="3" t="str">
        <f t="shared" si="6"/>
        <v>film &amp; video</v>
      </c>
      <c r="R62" s="3" t="str">
        <f t="shared" si="7"/>
        <v>shorts</v>
      </c>
      <c r="S62" s="13">
        <f t="shared" si="4"/>
        <v>41701.568483796291</v>
      </c>
      <c r="T62" s="13">
        <f t="shared" si="5"/>
        <v>41720.666666666664</v>
      </c>
    </row>
    <row r="63" spans="1:20" ht="76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8223</v>
      </c>
      <c r="H63" s="3" t="s">
        <v>8245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8265</v>
      </c>
      <c r="O63" s="6">
        <f t="shared" si="0"/>
        <v>148.30000000000001</v>
      </c>
      <c r="P63" s="11">
        <f t="shared" si="1"/>
        <v>322.39130434782606</v>
      </c>
      <c r="Q63" s="3" t="str">
        <f t="shared" si="6"/>
        <v>film &amp; video</v>
      </c>
      <c r="R63" s="3" t="str">
        <f t="shared" si="7"/>
        <v>shorts</v>
      </c>
      <c r="S63" s="13">
        <f t="shared" si="4"/>
        <v>41409.480983796297</v>
      </c>
      <c r="T63" s="13">
        <f t="shared" si="5"/>
        <v>41431.480983796297</v>
      </c>
    </row>
    <row r="64" spans="1:20" ht="76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8223</v>
      </c>
      <c r="H64" s="3" t="s">
        <v>8245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8265</v>
      </c>
      <c r="O64" s="6">
        <f t="shared" si="0"/>
        <v>154.73333333333332</v>
      </c>
      <c r="P64" s="11">
        <f t="shared" si="1"/>
        <v>96.708333333333329</v>
      </c>
      <c r="Q64" s="3" t="str">
        <f t="shared" si="6"/>
        <v>film &amp; video</v>
      </c>
      <c r="R64" s="3" t="str">
        <f t="shared" si="7"/>
        <v>shorts</v>
      </c>
      <c r="S64" s="13">
        <f t="shared" si="4"/>
        <v>41311.466180555552</v>
      </c>
      <c r="T64" s="13">
        <f t="shared" si="5"/>
        <v>41336.466180555552</v>
      </c>
    </row>
    <row r="65" spans="1:20" ht="76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8223</v>
      </c>
      <c r="H65" s="3" t="s">
        <v>8245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8265</v>
      </c>
      <c r="O65" s="6">
        <f t="shared" si="0"/>
        <v>113.51849999999999</v>
      </c>
      <c r="P65" s="11">
        <f t="shared" si="1"/>
        <v>35.474531249999998</v>
      </c>
      <c r="Q65" s="3" t="str">
        <f t="shared" si="6"/>
        <v>film &amp; video</v>
      </c>
      <c r="R65" s="3" t="str">
        <f t="shared" si="7"/>
        <v>shorts</v>
      </c>
      <c r="S65" s="13">
        <f t="shared" si="4"/>
        <v>41612.578854166662</v>
      </c>
      <c r="T65" s="13">
        <f t="shared" si="5"/>
        <v>41635.874305555553</v>
      </c>
    </row>
    <row r="66" spans="1:20" ht="76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8223</v>
      </c>
      <c r="H66" s="3" t="s">
        <v>8245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8265</v>
      </c>
      <c r="O66" s="6">
        <f t="shared" si="0"/>
        <v>173.33333333333334</v>
      </c>
      <c r="P66" s="11">
        <f t="shared" si="1"/>
        <v>86.666666666666671</v>
      </c>
      <c r="Q66" s="3" t="str">
        <f t="shared" si="6"/>
        <v>film &amp; video</v>
      </c>
      <c r="R66" s="3" t="str">
        <f t="shared" si="7"/>
        <v>shorts</v>
      </c>
      <c r="S66" s="13">
        <f t="shared" si="4"/>
        <v>41432.684965277775</v>
      </c>
      <c r="T66" s="13">
        <f t="shared" si="5"/>
        <v>41462.684965277775</v>
      </c>
    </row>
    <row r="67" spans="1:20" ht="57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8228</v>
      </c>
      <c r="H67" s="3" t="s">
        <v>8250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8265</v>
      </c>
      <c r="O67" s="6">
        <f t="shared" ref="O67:O130" si="8">100*(E67/D67)</f>
        <v>107.52857142857141</v>
      </c>
      <c r="P67" s="11">
        <f t="shared" ref="P67:P130" si="9">E67/L67</f>
        <v>132.05263157894737</v>
      </c>
      <c r="Q67" s="3" t="str">
        <f t="shared" si="6"/>
        <v>film &amp; video</v>
      </c>
      <c r="R67" s="3" t="str">
        <f t="shared" si="7"/>
        <v>shorts</v>
      </c>
      <c r="S67" s="13">
        <f t="shared" ref="S67:S130" si="10">(((J67/60)/60)/24)+DATE(1970,1,1)+(-8/24)</f>
        <v>41835.487893518519</v>
      </c>
      <c r="T67" s="13">
        <f t="shared" ref="T67:T130" si="11">(((I67/60)/60)/24)+DATE(1970,1,1)+(-8/24)</f>
        <v>41861.915972222218</v>
      </c>
    </row>
    <row r="68" spans="1:20" ht="38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8223</v>
      </c>
      <c r="H68" s="3" t="s">
        <v>8245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8265</v>
      </c>
      <c r="O68" s="6">
        <f t="shared" si="8"/>
        <v>118.6</v>
      </c>
      <c r="P68" s="11">
        <f t="shared" si="9"/>
        <v>91.230769230769226</v>
      </c>
      <c r="Q68" s="3" t="str">
        <f t="shared" si="6"/>
        <v>film &amp; video</v>
      </c>
      <c r="R68" s="3" t="str">
        <f t="shared" si="7"/>
        <v>shorts</v>
      </c>
      <c r="S68" s="13">
        <f t="shared" si="10"/>
        <v>42539.516435185178</v>
      </c>
      <c r="T68" s="13">
        <f t="shared" si="11"/>
        <v>42569.516435185178</v>
      </c>
    </row>
    <row r="69" spans="1:20" ht="76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8223</v>
      </c>
      <c r="H69" s="3" t="s">
        <v>8245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8265</v>
      </c>
      <c r="O69" s="6">
        <f t="shared" si="8"/>
        <v>116.25000000000001</v>
      </c>
      <c r="P69" s="11">
        <f t="shared" si="9"/>
        <v>116.25</v>
      </c>
      <c r="Q69" s="3" t="str">
        <f t="shared" si="6"/>
        <v>film &amp; video</v>
      </c>
      <c r="R69" s="3" t="str">
        <f t="shared" si="7"/>
        <v>shorts</v>
      </c>
      <c r="S69" s="13">
        <f t="shared" si="10"/>
        <v>41075.250046296293</v>
      </c>
      <c r="T69" s="13">
        <f t="shared" si="11"/>
        <v>41105.250046296293</v>
      </c>
    </row>
    <row r="70" spans="1:20" ht="76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8224</v>
      </c>
      <c r="H70" s="3" t="s">
        <v>8246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8265</v>
      </c>
      <c r="O70" s="6">
        <f t="shared" si="8"/>
        <v>127.16666666666667</v>
      </c>
      <c r="P70" s="11">
        <f t="shared" si="9"/>
        <v>21.194444444444443</v>
      </c>
      <c r="Q70" s="3" t="str">
        <f t="shared" si="6"/>
        <v>film &amp; video</v>
      </c>
      <c r="R70" s="3" t="str">
        <f t="shared" si="7"/>
        <v>shorts</v>
      </c>
      <c r="S70" s="13">
        <f t="shared" si="10"/>
        <v>41663.23600694444</v>
      </c>
      <c r="T70" s="13">
        <f t="shared" si="11"/>
        <v>41693.23600694444</v>
      </c>
    </row>
    <row r="71" spans="1:20" ht="76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8223</v>
      </c>
      <c r="H71" s="3" t="s">
        <v>8245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8265</v>
      </c>
      <c r="O71" s="6">
        <f t="shared" si="8"/>
        <v>110.9423</v>
      </c>
      <c r="P71" s="11">
        <f t="shared" si="9"/>
        <v>62.327134831460668</v>
      </c>
      <c r="Q71" s="3" t="str">
        <f t="shared" si="6"/>
        <v>film &amp; video</v>
      </c>
      <c r="R71" s="3" t="str">
        <f t="shared" si="7"/>
        <v>shorts</v>
      </c>
      <c r="S71" s="13">
        <f t="shared" si="10"/>
        <v>40785.854456018518</v>
      </c>
      <c r="T71" s="13">
        <f t="shared" si="11"/>
        <v>40817.957638888889</v>
      </c>
    </row>
    <row r="72" spans="1:20" ht="76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8223</v>
      </c>
      <c r="H72" s="3" t="s">
        <v>8245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8265</v>
      </c>
      <c r="O72" s="6">
        <f t="shared" si="8"/>
        <v>127.2</v>
      </c>
      <c r="P72" s="11">
        <f t="shared" si="9"/>
        <v>37.411764705882355</v>
      </c>
      <c r="Q72" s="3" t="str">
        <f t="shared" si="6"/>
        <v>film &amp; video</v>
      </c>
      <c r="R72" s="3" t="str">
        <f t="shared" si="7"/>
        <v>shorts</v>
      </c>
      <c r="S72" s="13">
        <f t="shared" si="10"/>
        <v>40730.563020833331</v>
      </c>
      <c r="T72" s="13">
        <f t="shared" si="11"/>
        <v>40790.563020833331</v>
      </c>
    </row>
    <row r="73" spans="1:20" ht="76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8223</v>
      </c>
      <c r="H73" s="3" t="s">
        <v>8245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8265</v>
      </c>
      <c r="O73" s="6">
        <f t="shared" si="8"/>
        <v>123.94444444444443</v>
      </c>
      <c r="P73" s="11">
        <f t="shared" si="9"/>
        <v>69.71875</v>
      </c>
      <c r="Q73" s="3" t="str">
        <f t="shared" si="6"/>
        <v>film &amp; video</v>
      </c>
      <c r="R73" s="3" t="str">
        <f t="shared" si="7"/>
        <v>shorts</v>
      </c>
      <c r="S73" s="13">
        <f t="shared" si="10"/>
        <v>40996.938159722216</v>
      </c>
      <c r="T73" s="13">
        <f t="shared" si="11"/>
        <v>41056.938159722216</v>
      </c>
    </row>
    <row r="74" spans="1:20" ht="76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8223</v>
      </c>
      <c r="H74" s="3" t="s">
        <v>8245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8265</v>
      </c>
      <c r="O74" s="6">
        <f t="shared" si="8"/>
        <v>108.40909090909091</v>
      </c>
      <c r="P74" s="11">
        <f t="shared" si="9"/>
        <v>58.170731707317074</v>
      </c>
      <c r="Q74" s="3" t="str">
        <f t="shared" si="6"/>
        <v>film &amp; video</v>
      </c>
      <c r="R74" s="3" t="str">
        <f t="shared" si="7"/>
        <v>shorts</v>
      </c>
      <c r="S74" s="13">
        <f t="shared" si="10"/>
        <v>41207.676863425921</v>
      </c>
      <c r="T74" s="13">
        <f t="shared" si="11"/>
        <v>41227.666666666664</v>
      </c>
    </row>
    <row r="75" spans="1:20" ht="76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8223</v>
      </c>
      <c r="H75" s="3" t="s">
        <v>8245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8265</v>
      </c>
      <c r="O75" s="6">
        <f t="shared" si="8"/>
        <v>100</v>
      </c>
      <c r="P75" s="11">
        <f t="shared" si="9"/>
        <v>50</v>
      </c>
      <c r="Q75" s="3" t="str">
        <f t="shared" ref="Q75:Q138" si="12">LEFT(N75,FIND("/",N75)-1)</f>
        <v>film &amp; video</v>
      </c>
      <c r="R75" s="3" t="str">
        <f t="shared" ref="R75:R138" si="13">RIGHT(N75,LEN(N75)-FIND("/",N75))</f>
        <v>shorts</v>
      </c>
      <c r="S75" s="13">
        <f t="shared" si="10"/>
        <v>40587.423425925925</v>
      </c>
      <c r="T75" s="13">
        <f t="shared" si="11"/>
        <v>40665.832638888889</v>
      </c>
    </row>
    <row r="76" spans="1:20" ht="76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8229</v>
      </c>
      <c r="H76" s="3" t="s">
        <v>8248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8265</v>
      </c>
      <c r="O76" s="6">
        <f t="shared" si="8"/>
        <v>112.93199999999999</v>
      </c>
      <c r="P76" s="11">
        <f t="shared" si="9"/>
        <v>19.471034482758618</v>
      </c>
      <c r="Q76" s="3" t="str">
        <f t="shared" si="12"/>
        <v>film &amp; video</v>
      </c>
      <c r="R76" s="3" t="str">
        <f t="shared" si="13"/>
        <v>shorts</v>
      </c>
      <c r="S76" s="13">
        <f t="shared" si="10"/>
        <v>42360.153877314813</v>
      </c>
      <c r="T76" s="13">
        <f t="shared" si="11"/>
        <v>42390.153877314813</v>
      </c>
    </row>
    <row r="77" spans="1:20" ht="57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8223</v>
      </c>
      <c r="H77" s="3" t="s">
        <v>8245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8265</v>
      </c>
      <c r="O77" s="6">
        <f t="shared" si="8"/>
        <v>115.42857142857143</v>
      </c>
      <c r="P77" s="11">
        <f t="shared" si="9"/>
        <v>85.957446808510639</v>
      </c>
      <c r="Q77" s="3" t="str">
        <f t="shared" si="12"/>
        <v>film &amp; video</v>
      </c>
      <c r="R77" s="3" t="str">
        <f t="shared" si="13"/>
        <v>shorts</v>
      </c>
      <c r="S77" s="13">
        <f t="shared" si="10"/>
        <v>41356.875833333332</v>
      </c>
      <c r="T77" s="13">
        <f t="shared" si="11"/>
        <v>41386.875833333332</v>
      </c>
    </row>
    <row r="78" spans="1:20" ht="76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8223</v>
      </c>
      <c r="H78" s="3" t="s">
        <v>8245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8265</v>
      </c>
      <c r="O78" s="6">
        <f t="shared" si="8"/>
        <v>153.33333333333334</v>
      </c>
      <c r="P78" s="11">
        <f t="shared" si="9"/>
        <v>30.666666666666668</v>
      </c>
      <c r="Q78" s="3" t="str">
        <f t="shared" si="12"/>
        <v>film &amp; video</v>
      </c>
      <c r="R78" s="3" t="str">
        <f t="shared" si="13"/>
        <v>shorts</v>
      </c>
      <c r="S78" s="13">
        <f t="shared" si="10"/>
        <v>40844.358310185184</v>
      </c>
      <c r="T78" s="13">
        <f t="shared" si="11"/>
        <v>40904.399976851848</v>
      </c>
    </row>
    <row r="79" spans="1:20" ht="57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8223</v>
      </c>
      <c r="H79" s="3" t="s">
        <v>8245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8265</v>
      </c>
      <c r="O79" s="6">
        <f t="shared" si="8"/>
        <v>392.5</v>
      </c>
      <c r="P79" s="11">
        <f t="shared" si="9"/>
        <v>60.384615384615387</v>
      </c>
      <c r="Q79" s="3" t="str">
        <f t="shared" si="12"/>
        <v>film &amp; video</v>
      </c>
      <c r="R79" s="3" t="str">
        <f t="shared" si="13"/>
        <v>shorts</v>
      </c>
      <c r="S79" s="13">
        <f t="shared" si="10"/>
        <v>40996.811539351853</v>
      </c>
      <c r="T79" s="13">
        <f t="shared" si="11"/>
        <v>41049.790972222218</v>
      </c>
    </row>
    <row r="80" spans="1:20" ht="133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8229</v>
      </c>
      <c r="H80" s="3" t="s">
        <v>8248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8265</v>
      </c>
      <c r="O80" s="6">
        <f t="shared" si="8"/>
        <v>2702</v>
      </c>
      <c r="P80" s="11">
        <f t="shared" si="9"/>
        <v>38.6</v>
      </c>
      <c r="Q80" s="3" t="str">
        <f t="shared" si="12"/>
        <v>film &amp; video</v>
      </c>
      <c r="R80" s="3" t="str">
        <f t="shared" si="13"/>
        <v>shorts</v>
      </c>
      <c r="S80" s="13">
        <f t="shared" si="10"/>
        <v>42604.397233796299</v>
      </c>
      <c r="T80" s="13">
        <f t="shared" si="11"/>
        <v>42614.397233796299</v>
      </c>
    </row>
    <row r="81" spans="1:20" ht="57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8224</v>
      </c>
      <c r="H81" s="3" t="s">
        <v>8246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8265</v>
      </c>
      <c r="O81" s="6">
        <f t="shared" si="8"/>
        <v>127</v>
      </c>
      <c r="P81" s="11">
        <f t="shared" si="9"/>
        <v>40.268292682926827</v>
      </c>
      <c r="Q81" s="3" t="str">
        <f t="shared" si="12"/>
        <v>film &amp; video</v>
      </c>
      <c r="R81" s="3" t="str">
        <f t="shared" si="13"/>
        <v>shorts</v>
      </c>
      <c r="S81" s="13">
        <f t="shared" si="10"/>
        <v>41724.443206018514</v>
      </c>
      <c r="T81" s="13">
        <f t="shared" si="11"/>
        <v>41754.443206018514</v>
      </c>
    </row>
    <row r="82" spans="1:20" ht="57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8223</v>
      </c>
      <c r="H82" s="3" t="s">
        <v>8245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8265</v>
      </c>
      <c r="O82" s="6">
        <f t="shared" si="8"/>
        <v>107.25</v>
      </c>
      <c r="P82" s="11">
        <f t="shared" si="9"/>
        <v>273.82978723404256</v>
      </c>
      <c r="Q82" s="3" t="str">
        <f t="shared" si="12"/>
        <v>film &amp; video</v>
      </c>
      <c r="R82" s="3" t="str">
        <f t="shared" si="13"/>
        <v>shorts</v>
      </c>
      <c r="S82" s="13">
        <f t="shared" si="10"/>
        <v>41582.750648148147</v>
      </c>
      <c r="T82" s="13">
        <f t="shared" si="11"/>
        <v>41617.750648148147</v>
      </c>
    </row>
    <row r="83" spans="1:20" ht="76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8223</v>
      </c>
      <c r="H83" s="3" t="s">
        <v>8245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8265</v>
      </c>
      <c r="O83" s="6">
        <f t="shared" si="8"/>
        <v>198</v>
      </c>
      <c r="P83" s="11">
        <f t="shared" si="9"/>
        <v>53.035714285714285</v>
      </c>
      <c r="Q83" s="3" t="str">
        <f t="shared" si="12"/>
        <v>film &amp; video</v>
      </c>
      <c r="R83" s="3" t="str">
        <f t="shared" si="13"/>
        <v>shorts</v>
      </c>
      <c r="S83" s="13">
        <f t="shared" si="10"/>
        <v>41099.825543981482</v>
      </c>
      <c r="T83" s="13">
        <f t="shared" si="11"/>
        <v>41103.79305555555</v>
      </c>
    </row>
    <row r="84" spans="1:20" ht="76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8223</v>
      </c>
      <c r="H84" s="3" t="s">
        <v>8245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8265</v>
      </c>
      <c r="O84" s="6">
        <f t="shared" si="8"/>
        <v>100.01249999999999</v>
      </c>
      <c r="P84" s="11">
        <f t="shared" si="9"/>
        <v>40.005000000000003</v>
      </c>
      <c r="Q84" s="3" t="str">
        <f t="shared" si="12"/>
        <v>film &amp; video</v>
      </c>
      <c r="R84" s="3" t="str">
        <f t="shared" si="13"/>
        <v>shorts</v>
      </c>
      <c r="S84" s="13">
        <f t="shared" si="10"/>
        <v>40795.486817129626</v>
      </c>
      <c r="T84" s="13">
        <f t="shared" si="11"/>
        <v>40825.486817129626</v>
      </c>
    </row>
    <row r="85" spans="1:20" ht="76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8224</v>
      </c>
      <c r="H85" s="3" t="s">
        <v>8246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8265</v>
      </c>
      <c r="O85" s="6">
        <f t="shared" si="8"/>
        <v>102.49999999999999</v>
      </c>
      <c r="P85" s="11">
        <f t="shared" si="9"/>
        <v>15.76923076923077</v>
      </c>
      <c r="Q85" s="3" t="str">
        <f t="shared" si="12"/>
        <v>film &amp; video</v>
      </c>
      <c r="R85" s="3" t="str">
        <f t="shared" si="13"/>
        <v>shorts</v>
      </c>
      <c r="S85" s="13">
        <f t="shared" si="10"/>
        <v>42042.282280092586</v>
      </c>
      <c r="T85" s="13">
        <f t="shared" si="11"/>
        <v>42057.145833333336</v>
      </c>
    </row>
    <row r="86" spans="1:20" ht="57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8223</v>
      </c>
      <c r="H86" s="3" t="s">
        <v>8245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8265</v>
      </c>
      <c r="O86" s="6">
        <f t="shared" si="8"/>
        <v>100</v>
      </c>
      <c r="P86" s="11">
        <f t="shared" si="9"/>
        <v>71.428571428571431</v>
      </c>
      <c r="Q86" s="3" t="str">
        <f t="shared" si="12"/>
        <v>film &amp; video</v>
      </c>
      <c r="R86" s="3" t="str">
        <f t="shared" si="13"/>
        <v>shorts</v>
      </c>
      <c r="S86" s="13">
        <f t="shared" si="10"/>
        <v>40648.42460648148</v>
      </c>
      <c r="T86" s="13">
        <f t="shared" si="11"/>
        <v>40678.42460648148</v>
      </c>
    </row>
    <row r="87" spans="1:20" ht="76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8223</v>
      </c>
      <c r="H87" s="3" t="s">
        <v>8245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8265</v>
      </c>
      <c r="O87" s="6">
        <f t="shared" si="8"/>
        <v>125.49999999999999</v>
      </c>
      <c r="P87" s="11">
        <f t="shared" si="9"/>
        <v>71.714285714285708</v>
      </c>
      <c r="Q87" s="3" t="str">
        <f t="shared" si="12"/>
        <v>film &amp; video</v>
      </c>
      <c r="R87" s="3" t="str">
        <f t="shared" si="13"/>
        <v>shorts</v>
      </c>
      <c r="S87" s="13">
        <f t="shared" si="10"/>
        <v>40778.792094907403</v>
      </c>
      <c r="T87" s="13">
        <f t="shared" si="11"/>
        <v>40808.792094907403</v>
      </c>
    </row>
    <row r="88" spans="1:20" ht="9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8229</v>
      </c>
      <c r="H88" s="3" t="s">
        <v>8248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8265</v>
      </c>
      <c r="O88" s="6">
        <f t="shared" si="8"/>
        <v>106.46666666666667</v>
      </c>
      <c r="P88" s="11">
        <f t="shared" si="9"/>
        <v>375.76470588235293</v>
      </c>
      <c r="Q88" s="3" t="str">
        <f t="shared" si="12"/>
        <v>film &amp; video</v>
      </c>
      <c r="R88" s="3" t="str">
        <f t="shared" si="13"/>
        <v>shorts</v>
      </c>
      <c r="S88" s="13">
        <f t="shared" si="10"/>
        <v>42291.222743055558</v>
      </c>
      <c r="T88" s="13">
        <f t="shared" si="11"/>
        <v>42365.264409722215</v>
      </c>
    </row>
    <row r="89" spans="1:20" ht="57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8223</v>
      </c>
      <c r="H89" s="3" t="s">
        <v>8245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8265</v>
      </c>
      <c r="O89" s="6">
        <f t="shared" si="8"/>
        <v>104.60000000000001</v>
      </c>
      <c r="P89" s="11">
        <f t="shared" si="9"/>
        <v>104.6</v>
      </c>
      <c r="Q89" s="3" t="str">
        <f t="shared" si="12"/>
        <v>film &amp; video</v>
      </c>
      <c r="R89" s="3" t="str">
        <f t="shared" si="13"/>
        <v>shorts</v>
      </c>
      <c r="S89" s="13">
        <f t="shared" si="10"/>
        <v>40322.206053240734</v>
      </c>
      <c r="T89" s="13">
        <f t="shared" si="11"/>
        <v>40331.736805555556</v>
      </c>
    </row>
    <row r="90" spans="1:20" ht="76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8223</v>
      </c>
      <c r="H90" s="3" t="s">
        <v>8245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8265</v>
      </c>
      <c r="O90" s="6">
        <f t="shared" si="8"/>
        <v>102.85714285714285</v>
      </c>
      <c r="P90" s="11">
        <f t="shared" si="9"/>
        <v>60</v>
      </c>
      <c r="Q90" s="3" t="str">
        <f t="shared" si="12"/>
        <v>film &amp; video</v>
      </c>
      <c r="R90" s="3" t="str">
        <f t="shared" si="13"/>
        <v>shorts</v>
      </c>
      <c r="S90" s="13">
        <f t="shared" si="10"/>
        <v>41786.325590277775</v>
      </c>
      <c r="T90" s="13">
        <f t="shared" si="11"/>
        <v>41812.325590277775</v>
      </c>
    </row>
    <row r="91" spans="1:20" ht="57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8223</v>
      </c>
      <c r="H91" s="3" t="s">
        <v>8245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8265</v>
      </c>
      <c r="O91" s="6">
        <f t="shared" si="8"/>
        <v>115.06666666666668</v>
      </c>
      <c r="P91" s="11">
        <f t="shared" si="9"/>
        <v>123.28571428571429</v>
      </c>
      <c r="Q91" s="3" t="str">
        <f t="shared" si="12"/>
        <v>film &amp; video</v>
      </c>
      <c r="R91" s="3" t="str">
        <f t="shared" si="13"/>
        <v>shorts</v>
      </c>
      <c r="S91" s="13">
        <f t="shared" si="10"/>
        <v>41402.418888888889</v>
      </c>
      <c r="T91" s="13">
        <f t="shared" si="11"/>
        <v>41427.418888888889</v>
      </c>
    </row>
    <row r="92" spans="1:20" ht="38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8223</v>
      </c>
      <c r="H92" s="3" t="s">
        <v>8245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8265</v>
      </c>
      <c r="O92" s="6">
        <f t="shared" si="8"/>
        <v>100.4</v>
      </c>
      <c r="P92" s="11">
        <f t="shared" si="9"/>
        <v>31.375</v>
      </c>
      <c r="Q92" s="3" t="str">
        <f t="shared" si="12"/>
        <v>film &amp; video</v>
      </c>
      <c r="R92" s="3" t="str">
        <f t="shared" si="13"/>
        <v>shorts</v>
      </c>
      <c r="S92" s="13">
        <f t="shared" si="10"/>
        <v>40705.964108796295</v>
      </c>
      <c r="T92" s="13">
        <f t="shared" si="11"/>
        <v>40735.964108796295</v>
      </c>
    </row>
    <row r="93" spans="1:20" ht="76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8223</v>
      </c>
      <c r="H93" s="3" t="s">
        <v>8245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8265</v>
      </c>
      <c r="O93" s="6">
        <f t="shared" si="8"/>
        <v>120</v>
      </c>
      <c r="P93" s="11">
        <f t="shared" si="9"/>
        <v>78.260869565217391</v>
      </c>
      <c r="Q93" s="3" t="str">
        <f t="shared" si="12"/>
        <v>film &amp; video</v>
      </c>
      <c r="R93" s="3" t="str">
        <f t="shared" si="13"/>
        <v>shorts</v>
      </c>
      <c r="S93" s="13">
        <f t="shared" si="10"/>
        <v>40619.069027777776</v>
      </c>
      <c r="T93" s="13">
        <f t="shared" si="11"/>
        <v>40680.069027777776</v>
      </c>
    </row>
    <row r="94" spans="1:20" ht="76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8228</v>
      </c>
      <c r="H94" s="3" t="s">
        <v>8250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8265</v>
      </c>
      <c r="O94" s="6">
        <f t="shared" si="8"/>
        <v>105.2</v>
      </c>
      <c r="P94" s="11">
        <f t="shared" si="9"/>
        <v>122.32558139534883</v>
      </c>
      <c r="Q94" s="3" t="str">
        <f t="shared" si="12"/>
        <v>film &amp; video</v>
      </c>
      <c r="R94" s="3" t="str">
        <f t="shared" si="13"/>
        <v>shorts</v>
      </c>
      <c r="S94" s="13">
        <f t="shared" si="10"/>
        <v>42720.865543981483</v>
      </c>
      <c r="T94" s="13">
        <f t="shared" si="11"/>
        <v>42766.999999999993</v>
      </c>
    </row>
    <row r="95" spans="1:20" ht="76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8223</v>
      </c>
      <c r="H95" s="3" t="s">
        <v>8245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8265</v>
      </c>
      <c r="O95" s="6">
        <f t="shared" si="8"/>
        <v>110.60000000000001</v>
      </c>
      <c r="P95" s="11">
        <f t="shared" si="9"/>
        <v>73.733333333333334</v>
      </c>
      <c r="Q95" s="3" t="str">
        <f t="shared" si="12"/>
        <v>film &amp; video</v>
      </c>
      <c r="R95" s="3" t="str">
        <f t="shared" si="13"/>
        <v>shorts</v>
      </c>
      <c r="S95" s="13">
        <f t="shared" si="10"/>
        <v>41065.524733796294</v>
      </c>
      <c r="T95" s="13">
        <f t="shared" si="11"/>
        <v>41093.541666666664</v>
      </c>
    </row>
    <row r="96" spans="1:20" ht="57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8224</v>
      </c>
      <c r="H96" s="3" t="s">
        <v>8246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8265</v>
      </c>
      <c r="O96" s="6">
        <f t="shared" si="8"/>
        <v>104</v>
      </c>
      <c r="P96" s="11">
        <f t="shared" si="9"/>
        <v>21.666666666666668</v>
      </c>
      <c r="Q96" s="3" t="str">
        <f t="shared" si="12"/>
        <v>film &amp; video</v>
      </c>
      <c r="R96" s="3" t="str">
        <f t="shared" si="13"/>
        <v>shorts</v>
      </c>
      <c r="S96" s="13">
        <f t="shared" si="10"/>
        <v>41716.384513888886</v>
      </c>
      <c r="T96" s="13">
        <f t="shared" si="11"/>
        <v>41736.384513888886</v>
      </c>
    </row>
    <row r="97" spans="1:20" ht="76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8223</v>
      </c>
      <c r="H97" s="3" t="s">
        <v>8245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8265</v>
      </c>
      <c r="O97" s="6">
        <f t="shared" si="8"/>
        <v>131.42857142857142</v>
      </c>
      <c r="P97" s="11">
        <f t="shared" si="9"/>
        <v>21.904761904761905</v>
      </c>
      <c r="Q97" s="3" t="str">
        <f t="shared" si="12"/>
        <v>film &amp; video</v>
      </c>
      <c r="R97" s="3" t="str">
        <f t="shared" si="13"/>
        <v>shorts</v>
      </c>
      <c r="S97" s="13">
        <f t="shared" si="10"/>
        <v>40934.671770833331</v>
      </c>
      <c r="T97" s="13">
        <f t="shared" si="11"/>
        <v>40964.671770833331</v>
      </c>
    </row>
    <row r="98" spans="1:20" ht="76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8223</v>
      </c>
      <c r="H98" s="3" t="s">
        <v>8245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8265</v>
      </c>
      <c r="O98" s="6">
        <f t="shared" si="8"/>
        <v>114.66666666666667</v>
      </c>
      <c r="P98" s="11">
        <f t="shared" si="9"/>
        <v>50.588235294117645</v>
      </c>
      <c r="Q98" s="3" t="str">
        <f t="shared" si="12"/>
        <v>film &amp; video</v>
      </c>
      <c r="R98" s="3" t="str">
        <f t="shared" si="13"/>
        <v>shorts</v>
      </c>
      <c r="S98" s="13">
        <f t="shared" si="10"/>
        <v>40324.32917824074</v>
      </c>
      <c r="T98" s="13">
        <f t="shared" si="11"/>
        <v>40390.791666666664</v>
      </c>
    </row>
    <row r="99" spans="1:20" ht="76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8223</v>
      </c>
      <c r="H99" s="3" t="s">
        <v>8245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8265</v>
      </c>
      <c r="O99" s="6">
        <f t="shared" si="8"/>
        <v>106.25</v>
      </c>
      <c r="P99" s="11">
        <f t="shared" si="9"/>
        <v>53.125</v>
      </c>
      <c r="Q99" s="3" t="str">
        <f t="shared" si="12"/>
        <v>film &amp; video</v>
      </c>
      <c r="R99" s="3" t="str">
        <f t="shared" si="13"/>
        <v>shorts</v>
      </c>
      <c r="S99" s="13">
        <f t="shared" si="10"/>
        <v>40705.801874999997</v>
      </c>
      <c r="T99" s="13">
        <f t="shared" si="11"/>
        <v>40735.801874999997</v>
      </c>
    </row>
    <row r="100" spans="1:20" ht="76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8223</v>
      </c>
      <c r="H100" s="3" t="s">
        <v>8245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8265</v>
      </c>
      <c r="O100" s="6">
        <f t="shared" si="8"/>
        <v>106.25</v>
      </c>
      <c r="P100" s="11">
        <f t="shared" si="9"/>
        <v>56.666666666666664</v>
      </c>
      <c r="Q100" s="3" t="str">
        <f t="shared" si="12"/>
        <v>film &amp; video</v>
      </c>
      <c r="R100" s="3" t="str">
        <f t="shared" si="13"/>
        <v>shorts</v>
      </c>
      <c r="S100" s="13">
        <f t="shared" si="10"/>
        <v>41214.461504629624</v>
      </c>
      <c r="T100" s="13">
        <f t="shared" si="11"/>
        <v>41250.645833333328</v>
      </c>
    </row>
    <row r="101" spans="1:20" ht="57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8223</v>
      </c>
      <c r="H101" s="3" t="s">
        <v>8245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8265</v>
      </c>
      <c r="O101" s="6">
        <f t="shared" si="8"/>
        <v>106.01933333333334</v>
      </c>
      <c r="P101" s="11">
        <f t="shared" si="9"/>
        <v>40.776666666666664</v>
      </c>
      <c r="Q101" s="3" t="str">
        <f t="shared" si="12"/>
        <v>film &amp; video</v>
      </c>
      <c r="R101" s="3" t="str">
        <f t="shared" si="13"/>
        <v>shorts</v>
      </c>
      <c r="S101" s="13">
        <f t="shared" si="10"/>
        <v>41631.569432870368</v>
      </c>
      <c r="T101" s="13">
        <f t="shared" si="11"/>
        <v>41661.569432870368</v>
      </c>
    </row>
    <row r="102" spans="1:20" ht="76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8223</v>
      </c>
      <c r="H102" s="3" t="s">
        <v>8245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8265</v>
      </c>
      <c r="O102" s="6">
        <f t="shared" si="8"/>
        <v>100</v>
      </c>
      <c r="P102" s="11">
        <f t="shared" si="9"/>
        <v>192.30769230769232</v>
      </c>
      <c r="Q102" s="3" t="str">
        <f t="shared" si="12"/>
        <v>film &amp; video</v>
      </c>
      <c r="R102" s="3" t="str">
        <f t="shared" si="13"/>
        <v>shorts</v>
      </c>
      <c r="S102" s="13">
        <f t="shared" si="10"/>
        <v>41197.419976851852</v>
      </c>
      <c r="T102" s="13">
        <f t="shared" si="11"/>
        <v>41217.461643518516</v>
      </c>
    </row>
    <row r="103" spans="1:20" ht="76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8223</v>
      </c>
      <c r="H103" s="3" t="s">
        <v>8245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8265</v>
      </c>
      <c r="O103" s="6">
        <f t="shared" si="8"/>
        <v>100</v>
      </c>
      <c r="P103" s="11">
        <f t="shared" si="9"/>
        <v>100</v>
      </c>
      <c r="Q103" s="3" t="str">
        <f t="shared" si="12"/>
        <v>film &amp; video</v>
      </c>
      <c r="R103" s="3" t="str">
        <f t="shared" si="13"/>
        <v>shorts</v>
      </c>
      <c r="S103" s="13">
        <f t="shared" si="10"/>
        <v>41274.443402777775</v>
      </c>
      <c r="T103" s="13">
        <f t="shared" si="11"/>
        <v>41298.443402777775</v>
      </c>
    </row>
    <row r="104" spans="1:20" ht="76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8223</v>
      </c>
      <c r="H104" s="3" t="s">
        <v>8245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8265</v>
      </c>
      <c r="O104" s="6">
        <f t="shared" si="8"/>
        <v>127.75000000000001</v>
      </c>
      <c r="P104" s="11">
        <f t="shared" si="9"/>
        <v>117.92307692307692</v>
      </c>
      <c r="Q104" s="3" t="str">
        <f t="shared" si="12"/>
        <v>film &amp; video</v>
      </c>
      <c r="R104" s="3" t="str">
        <f t="shared" si="13"/>
        <v>shorts</v>
      </c>
      <c r="S104" s="13">
        <f t="shared" si="10"/>
        <v>40504.797835648147</v>
      </c>
      <c r="T104" s="13">
        <f t="shared" si="11"/>
        <v>40534.797835648147</v>
      </c>
    </row>
    <row r="105" spans="1:20" ht="57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8224</v>
      </c>
      <c r="H105" s="3" t="s">
        <v>8246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8265</v>
      </c>
      <c r="O105" s="6">
        <f t="shared" si="8"/>
        <v>105.15384615384616</v>
      </c>
      <c r="P105" s="11">
        <f t="shared" si="9"/>
        <v>27.897959183673468</v>
      </c>
      <c r="Q105" s="3" t="str">
        <f t="shared" si="12"/>
        <v>film &amp; video</v>
      </c>
      <c r="R105" s="3" t="str">
        <f t="shared" si="13"/>
        <v>shorts</v>
      </c>
      <c r="S105" s="13">
        <f t="shared" si="10"/>
        <v>41682.472569444442</v>
      </c>
      <c r="T105" s="13">
        <f t="shared" si="11"/>
        <v>41705.472569444442</v>
      </c>
    </row>
    <row r="106" spans="1:20" ht="38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8223</v>
      </c>
      <c r="H106" s="3" t="s">
        <v>8245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8265</v>
      </c>
      <c r="O106" s="6">
        <f t="shared" si="8"/>
        <v>120</v>
      </c>
      <c r="P106" s="11">
        <f t="shared" si="9"/>
        <v>60</v>
      </c>
      <c r="Q106" s="3" t="str">
        <f t="shared" si="12"/>
        <v>film &amp; video</v>
      </c>
      <c r="R106" s="3" t="str">
        <f t="shared" si="13"/>
        <v>shorts</v>
      </c>
      <c r="S106" s="13">
        <f t="shared" si="10"/>
        <v>40612.361874999995</v>
      </c>
      <c r="T106" s="13">
        <f t="shared" si="11"/>
        <v>40635.708333333328</v>
      </c>
    </row>
    <row r="107" spans="1:20" ht="57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8223</v>
      </c>
      <c r="H107" s="3" t="s">
        <v>8245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8265</v>
      </c>
      <c r="O107" s="6">
        <f t="shared" si="8"/>
        <v>107.40909090909089</v>
      </c>
      <c r="P107" s="11">
        <f t="shared" si="9"/>
        <v>39.383333333333333</v>
      </c>
      <c r="Q107" s="3" t="str">
        <f t="shared" si="12"/>
        <v>film &amp; video</v>
      </c>
      <c r="R107" s="3" t="str">
        <f t="shared" si="13"/>
        <v>shorts</v>
      </c>
      <c r="S107" s="13">
        <f t="shared" si="10"/>
        <v>42485.391435185178</v>
      </c>
      <c r="T107" s="13">
        <f t="shared" si="11"/>
        <v>42503.666666666664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8223</v>
      </c>
      <c r="H108" s="3" t="s">
        <v>8245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8265</v>
      </c>
      <c r="O108" s="6">
        <f t="shared" si="8"/>
        <v>100.49999999999999</v>
      </c>
      <c r="P108" s="11">
        <f t="shared" si="9"/>
        <v>186.11111111111111</v>
      </c>
      <c r="Q108" s="3" t="str">
        <f t="shared" si="12"/>
        <v>film &amp; video</v>
      </c>
      <c r="R108" s="3" t="str">
        <f t="shared" si="13"/>
        <v>shorts</v>
      </c>
      <c r="S108" s="13">
        <f t="shared" si="10"/>
        <v>40987.443298611113</v>
      </c>
      <c r="T108" s="13">
        <f t="shared" si="11"/>
        <v>41001.443298611113</v>
      </c>
    </row>
    <row r="109" spans="1:20" ht="76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8223</v>
      </c>
      <c r="H109" s="3" t="s">
        <v>8245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8265</v>
      </c>
      <c r="O109" s="6">
        <f t="shared" si="8"/>
        <v>102.46666666666667</v>
      </c>
      <c r="P109" s="11">
        <f t="shared" si="9"/>
        <v>111.37681159420291</v>
      </c>
      <c r="Q109" s="3" t="str">
        <f t="shared" si="12"/>
        <v>film &amp; video</v>
      </c>
      <c r="R109" s="3" t="str">
        <f t="shared" si="13"/>
        <v>shorts</v>
      </c>
      <c r="S109" s="13">
        <f t="shared" si="10"/>
        <v>40635.649155092593</v>
      </c>
      <c r="T109" s="13">
        <f t="shared" si="11"/>
        <v>40657.649155092593</v>
      </c>
    </row>
    <row r="110" spans="1:20" ht="57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8223</v>
      </c>
      <c r="H110" s="3" t="s">
        <v>8245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8265</v>
      </c>
      <c r="O110" s="6">
        <f t="shared" si="8"/>
        <v>246.66666666666669</v>
      </c>
      <c r="P110" s="11">
        <f t="shared" si="9"/>
        <v>78.723404255319153</v>
      </c>
      <c r="Q110" s="3" t="str">
        <f t="shared" si="12"/>
        <v>film &amp; video</v>
      </c>
      <c r="R110" s="3" t="str">
        <f t="shared" si="13"/>
        <v>shorts</v>
      </c>
      <c r="S110" s="13">
        <f t="shared" si="10"/>
        <v>41365.279745370368</v>
      </c>
      <c r="T110" s="13">
        <f t="shared" si="11"/>
        <v>41425.279745370368</v>
      </c>
    </row>
    <row r="111" spans="1:20" ht="57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8223</v>
      </c>
      <c r="H111" s="3" t="s">
        <v>8245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8265</v>
      </c>
      <c r="O111" s="6">
        <f t="shared" si="8"/>
        <v>219.49999999999997</v>
      </c>
      <c r="P111" s="11">
        <f t="shared" si="9"/>
        <v>46.702127659574465</v>
      </c>
      <c r="Q111" s="3" t="str">
        <f t="shared" si="12"/>
        <v>film &amp; video</v>
      </c>
      <c r="R111" s="3" t="str">
        <f t="shared" si="13"/>
        <v>shorts</v>
      </c>
      <c r="S111" s="13">
        <f t="shared" si="10"/>
        <v>40569.692476851851</v>
      </c>
      <c r="T111" s="13">
        <f t="shared" si="11"/>
        <v>40599.692476851851</v>
      </c>
    </row>
    <row r="112" spans="1:20" ht="57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8223</v>
      </c>
      <c r="H112" s="3" t="s">
        <v>8245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8265</v>
      </c>
      <c r="O112" s="6">
        <f t="shared" si="8"/>
        <v>130.76923076923077</v>
      </c>
      <c r="P112" s="11">
        <f t="shared" si="9"/>
        <v>65.384615384615387</v>
      </c>
      <c r="Q112" s="3" t="str">
        <f t="shared" si="12"/>
        <v>film &amp; video</v>
      </c>
      <c r="R112" s="3" t="str">
        <f t="shared" si="13"/>
        <v>shorts</v>
      </c>
      <c r="S112" s="13">
        <f t="shared" si="10"/>
        <v>41557.616354166668</v>
      </c>
      <c r="T112" s="13">
        <f t="shared" si="11"/>
        <v>41591.915972222218</v>
      </c>
    </row>
    <row r="113" spans="1:20" ht="57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8225</v>
      </c>
      <c r="H113" s="3" t="s">
        <v>8247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8265</v>
      </c>
      <c r="O113" s="6">
        <f t="shared" si="8"/>
        <v>154.57142857142858</v>
      </c>
      <c r="P113" s="11">
        <f t="shared" si="9"/>
        <v>102.0754716981132</v>
      </c>
      <c r="Q113" s="3" t="str">
        <f t="shared" si="12"/>
        <v>film &amp; video</v>
      </c>
      <c r="R113" s="3" t="str">
        <f t="shared" si="13"/>
        <v>shorts</v>
      </c>
      <c r="S113" s="13">
        <f t="shared" si="10"/>
        <v>42124.999849537031</v>
      </c>
      <c r="T113" s="13">
        <f t="shared" si="11"/>
        <v>42154.999849537031</v>
      </c>
    </row>
    <row r="114" spans="1:20" ht="76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8223</v>
      </c>
      <c r="H114" s="3" t="s">
        <v>8245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8265</v>
      </c>
      <c r="O114" s="6">
        <f t="shared" si="8"/>
        <v>104</v>
      </c>
      <c r="P114" s="11">
        <f t="shared" si="9"/>
        <v>64.197530864197532</v>
      </c>
      <c r="Q114" s="3" t="str">
        <f t="shared" si="12"/>
        <v>film &amp; video</v>
      </c>
      <c r="R114" s="3" t="str">
        <f t="shared" si="13"/>
        <v>shorts</v>
      </c>
      <c r="S114" s="13">
        <f t="shared" si="10"/>
        <v>41717.709699074068</v>
      </c>
      <c r="T114" s="13">
        <f t="shared" si="11"/>
        <v>41741.75</v>
      </c>
    </row>
    <row r="115" spans="1:20" ht="38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8223</v>
      </c>
      <c r="H115" s="3" t="s">
        <v>8245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8265</v>
      </c>
      <c r="O115" s="6">
        <f t="shared" si="8"/>
        <v>141</v>
      </c>
      <c r="P115" s="11">
        <f t="shared" si="9"/>
        <v>90.384615384615387</v>
      </c>
      <c r="Q115" s="3" t="str">
        <f t="shared" si="12"/>
        <v>film &amp; video</v>
      </c>
      <c r="R115" s="3" t="str">
        <f t="shared" si="13"/>
        <v>shorts</v>
      </c>
      <c r="S115" s="13">
        <f t="shared" si="10"/>
        <v>40753.425092592588</v>
      </c>
      <c r="T115" s="13">
        <f t="shared" si="11"/>
        <v>40761.291666666664</v>
      </c>
    </row>
    <row r="116" spans="1:20" ht="76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8223</v>
      </c>
      <c r="H116" s="3" t="s">
        <v>8245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8265</v>
      </c>
      <c r="O116" s="6">
        <f t="shared" si="8"/>
        <v>103.33333333333334</v>
      </c>
      <c r="P116" s="11">
        <f t="shared" si="9"/>
        <v>88.571428571428569</v>
      </c>
      <c r="Q116" s="3" t="str">
        <f t="shared" si="12"/>
        <v>film &amp; video</v>
      </c>
      <c r="R116" s="3" t="str">
        <f t="shared" si="13"/>
        <v>shorts</v>
      </c>
      <c r="S116" s="13">
        <f t="shared" si="10"/>
        <v>40860.940833333334</v>
      </c>
      <c r="T116" s="13">
        <f t="shared" si="11"/>
        <v>40920.940833333334</v>
      </c>
    </row>
    <row r="117" spans="1:20" ht="38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8223</v>
      </c>
      <c r="H117" s="3" t="s">
        <v>8245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8265</v>
      </c>
      <c r="O117" s="6">
        <f t="shared" si="8"/>
        <v>140.44444444444443</v>
      </c>
      <c r="P117" s="11">
        <f t="shared" si="9"/>
        <v>28.727272727272727</v>
      </c>
      <c r="Q117" s="3" t="str">
        <f t="shared" si="12"/>
        <v>film &amp; video</v>
      </c>
      <c r="R117" s="3" t="str">
        <f t="shared" si="13"/>
        <v>shorts</v>
      </c>
      <c r="S117" s="13">
        <f t="shared" si="10"/>
        <v>40918.405601851846</v>
      </c>
      <c r="T117" s="13">
        <f t="shared" si="11"/>
        <v>40943.405601851846</v>
      </c>
    </row>
    <row r="118" spans="1:20" ht="76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8223</v>
      </c>
      <c r="H118" s="3" t="s">
        <v>8245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8265</v>
      </c>
      <c r="O118" s="6">
        <f t="shared" si="8"/>
        <v>113.65714285714286</v>
      </c>
      <c r="P118" s="11">
        <f t="shared" si="9"/>
        <v>69.78947368421052</v>
      </c>
      <c r="Q118" s="3" t="str">
        <f t="shared" si="12"/>
        <v>film &amp; video</v>
      </c>
      <c r="R118" s="3" t="str">
        <f t="shared" si="13"/>
        <v>shorts</v>
      </c>
      <c r="S118" s="13">
        <f t="shared" si="10"/>
        <v>40595.163831018515</v>
      </c>
      <c r="T118" s="13">
        <f t="shared" si="11"/>
        <v>40641.122164351851</v>
      </c>
    </row>
    <row r="119" spans="1:20" ht="76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8223</v>
      </c>
      <c r="H119" s="3" t="s">
        <v>8245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8265</v>
      </c>
      <c r="O119" s="6">
        <f t="shared" si="8"/>
        <v>100.49377777777779</v>
      </c>
      <c r="P119" s="11">
        <f t="shared" si="9"/>
        <v>167.48962962962963</v>
      </c>
      <c r="Q119" s="3" t="str">
        <f t="shared" si="12"/>
        <v>film &amp; video</v>
      </c>
      <c r="R119" s="3" t="str">
        <f t="shared" si="13"/>
        <v>shorts</v>
      </c>
      <c r="S119" s="13">
        <f t="shared" si="10"/>
        <v>40248.501666666663</v>
      </c>
      <c r="T119" s="13">
        <f t="shared" si="11"/>
        <v>40338.458333333328</v>
      </c>
    </row>
    <row r="120" spans="1:20" ht="57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8223</v>
      </c>
      <c r="H120" s="3" t="s">
        <v>8245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8265</v>
      </c>
      <c r="O120" s="6">
        <f t="shared" si="8"/>
        <v>113.03159999999998</v>
      </c>
      <c r="P120" s="11">
        <f t="shared" si="9"/>
        <v>144.91230769230768</v>
      </c>
      <c r="Q120" s="3" t="str">
        <f t="shared" si="12"/>
        <v>film &amp; video</v>
      </c>
      <c r="R120" s="3" t="str">
        <f t="shared" si="13"/>
        <v>shorts</v>
      </c>
      <c r="S120" s="13">
        <f t="shared" si="10"/>
        <v>40722.720324074071</v>
      </c>
      <c r="T120" s="13">
        <f t="shared" si="11"/>
        <v>40752.720324074071</v>
      </c>
    </row>
    <row r="121" spans="1:20" ht="76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8223</v>
      </c>
      <c r="H121" s="3" t="s">
        <v>8245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8265</v>
      </c>
      <c r="O121" s="6">
        <f t="shared" si="8"/>
        <v>104.55692307692308</v>
      </c>
      <c r="P121" s="11">
        <f t="shared" si="9"/>
        <v>91.840540540540545</v>
      </c>
      <c r="Q121" s="3" t="str">
        <f t="shared" si="12"/>
        <v>film &amp; video</v>
      </c>
      <c r="R121" s="3" t="str">
        <f t="shared" si="13"/>
        <v>shorts</v>
      </c>
      <c r="S121" s="13">
        <f t="shared" si="10"/>
        <v>40738.735949074071</v>
      </c>
      <c r="T121" s="13">
        <f t="shared" si="11"/>
        <v>40768.625</v>
      </c>
    </row>
    <row r="122" spans="1:20" ht="76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8305</v>
      </c>
      <c r="G122" s="3" t="s">
        <v>8230</v>
      </c>
      <c r="H122" s="3" t="s">
        <v>8251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8266</v>
      </c>
      <c r="O122" s="6">
        <f t="shared" si="8"/>
        <v>1.4285714285714287E-2</v>
      </c>
      <c r="P122" s="11">
        <f t="shared" si="9"/>
        <v>10</v>
      </c>
      <c r="Q122" s="3" t="str">
        <f t="shared" si="12"/>
        <v>film &amp; video</v>
      </c>
      <c r="R122" s="3" t="str">
        <f t="shared" si="13"/>
        <v>science fiction</v>
      </c>
      <c r="S122" s="13">
        <f t="shared" si="10"/>
        <v>42615.716516203705</v>
      </c>
      <c r="T122" s="13">
        <f t="shared" si="11"/>
        <v>42645.716516203705</v>
      </c>
    </row>
    <row r="123" spans="1:20" ht="76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8305</v>
      </c>
      <c r="G123" s="3" t="s">
        <v>8223</v>
      </c>
      <c r="H123" s="3" t="s">
        <v>8245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8266</v>
      </c>
      <c r="O123" s="6">
        <f t="shared" si="8"/>
        <v>3.3333333333333333E-2</v>
      </c>
      <c r="P123" s="11">
        <f t="shared" si="9"/>
        <v>1</v>
      </c>
      <c r="Q123" s="3" t="str">
        <f t="shared" si="12"/>
        <v>film &amp; video</v>
      </c>
      <c r="R123" s="3" t="str">
        <f t="shared" si="13"/>
        <v>science fiction</v>
      </c>
      <c r="S123" s="13">
        <f t="shared" si="10"/>
        <v>42096.371643518512</v>
      </c>
      <c r="T123" s="13">
        <f t="shared" si="11"/>
        <v>42112.094444444439</v>
      </c>
    </row>
    <row r="124" spans="1:20" ht="57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8305</v>
      </c>
      <c r="G124" s="3" t="s">
        <v>8223</v>
      </c>
      <c r="H124" s="3" t="s">
        <v>8245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8266</v>
      </c>
      <c r="O124" s="6">
        <f t="shared" si="8"/>
        <v>0</v>
      </c>
      <c r="P124" s="11" t="e">
        <f t="shared" si="9"/>
        <v>#DIV/0!</v>
      </c>
      <c r="Q124" s="3" t="str">
        <f t="shared" si="12"/>
        <v>film &amp; video</v>
      </c>
      <c r="R124" s="3" t="str">
        <f t="shared" si="13"/>
        <v>science fiction</v>
      </c>
      <c r="S124" s="13">
        <f t="shared" si="10"/>
        <v>42593.098460648143</v>
      </c>
      <c r="T124" s="13">
        <f t="shared" si="11"/>
        <v>42653.098460648143</v>
      </c>
    </row>
    <row r="125" spans="1:20" ht="76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8305</v>
      </c>
      <c r="G125" s="3" t="s">
        <v>8223</v>
      </c>
      <c r="H125" s="3" t="s">
        <v>8245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8266</v>
      </c>
      <c r="O125" s="6">
        <f t="shared" si="8"/>
        <v>0.27454545454545454</v>
      </c>
      <c r="P125" s="11">
        <f t="shared" si="9"/>
        <v>25.166666666666668</v>
      </c>
      <c r="Q125" s="3" t="str">
        <f t="shared" si="12"/>
        <v>film &amp; video</v>
      </c>
      <c r="R125" s="3" t="str">
        <f t="shared" si="13"/>
        <v>science fiction</v>
      </c>
      <c r="S125" s="13">
        <f t="shared" si="10"/>
        <v>41904.448657407404</v>
      </c>
      <c r="T125" s="13">
        <f t="shared" si="11"/>
        <v>41940.583333333328</v>
      </c>
    </row>
    <row r="126" spans="1:20" ht="57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8305</v>
      </c>
      <c r="G126" s="3" t="s">
        <v>8223</v>
      </c>
      <c r="H126" s="3" t="s">
        <v>8245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8266</v>
      </c>
      <c r="O126" s="6">
        <f t="shared" si="8"/>
        <v>0</v>
      </c>
      <c r="P126" s="11" t="e">
        <f t="shared" si="9"/>
        <v>#DIV/0!</v>
      </c>
      <c r="Q126" s="3" t="str">
        <f t="shared" si="12"/>
        <v>film &amp; video</v>
      </c>
      <c r="R126" s="3" t="str">
        <f t="shared" si="13"/>
        <v>science fiction</v>
      </c>
      <c r="S126" s="13">
        <f t="shared" si="10"/>
        <v>42114.595393518517</v>
      </c>
      <c r="T126" s="13">
        <f t="shared" si="11"/>
        <v>42139.595393518517</v>
      </c>
    </row>
    <row r="127" spans="1:20" ht="76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8305</v>
      </c>
      <c r="G127" s="3" t="s">
        <v>8228</v>
      </c>
      <c r="H127" s="3" t="s">
        <v>8250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8266</v>
      </c>
      <c r="O127" s="6">
        <f t="shared" si="8"/>
        <v>14.000000000000002</v>
      </c>
      <c r="P127" s="11">
        <f t="shared" si="9"/>
        <v>11.666666666666666</v>
      </c>
      <c r="Q127" s="3" t="str">
        <f t="shared" si="12"/>
        <v>film &amp; video</v>
      </c>
      <c r="R127" s="3" t="str">
        <f t="shared" si="13"/>
        <v>science fiction</v>
      </c>
      <c r="S127" s="13">
        <f t="shared" si="10"/>
        <v>42709.66064814815</v>
      </c>
      <c r="T127" s="13">
        <f t="shared" si="11"/>
        <v>42769.66064814815</v>
      </c>
    </row>
    <row r="128" spans="1:20" ht="76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8305</v>
      </c>
      <c r="G128" s="3" t="s">
        <v>8223</v>
      </c>
      <c r="H128" s="3" t="s">
        <v>8245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8266</v>
      </c>
      <c r="O128" s="6">
        <f t="shared" si="8"/>
        <v>5.548</v>
      </c>
      <c r="P128" s="11">
        <f t="shared" si="9"/>
        <v>106.69230769230769</v>
      </c>
      <c r="Q128" s="3" t="str">
        <f t="shared" si="12"/>
        <v>film &amp; video</v>
      </c>
      <c r="R128" s="3" t="str">
        <f t="shared" si="13"/>
        <v>science fiction</v>
      </c>
      <c r="S128" s="13">
        <f t="shared" si="10"/>
        <v>42135.256215277775</v>
      </c>
      <c r="T128" s="13">
        <f t="shared" si="11"/>
        <v>42165.749999999993</v>
      </c>
    </row>
    <row r="129" spans="1:20" ht="76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8305</v>
      </c>
      <c r="G129" s="3" t="s">
        <v>8223</v>
      </c>
      <c r="H129" s="3" t="s">
        <v>8245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8266</v>
      </c>
      <c r="O129" s="6">
        <f t="shared" si="8"/>
        <v>2.375</v>
      </c>
      <c r="P129" s="11">
        <f t="shared" si="9"/>
        <v>47.5</v>
      </c>
      <c r="Q129" s="3" t="str">
        <f t="shared" si="12"/>
        <v>film &amp; video</v>
      </c>
      <c r="R129" s="3" t="str">
        <f t="shared" si="13"/>
        <v>science fiction</v>
      </c>
      <c r="S129" s="13">
        <f t="shared" si="10"/>
        <v>42067.290983796294</v>
      </c>
      <c r="T129" s="13">
        <f t="shared" si="11"/>
        <v>42097.24931712963</v>
      </c>
    </row>
    <row r="130" spans="1:20" ht="38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8305</v>
      </c>
      <c r="G130" s="3" t="s">
        <v>8223</v>
      </c>
      <c r="H130" s="3" t="s">
        <v>8245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8266</v>
      </c>
      <c r="O130" s="6">
        <f t="shared" si="8"/>
        <v>1.867</v>
      </c>
      <c r="P130" s="11">
        <f t="shared" si="9"/>
        <v>311.16666666666669</v>
      </c>
      <c r="Q130" s="3" t="str">
        <f t="shared" si="12"/>
        <v>film &amp; video</v>
      </c>
      <c r="R130" s="3" t="str">
        <f t="shared" si="13"/>
        <v>science fiction</v>
      </c>
      <c r="S130" s="13">
        <f t="shared" si="10"/>
        <v>42627.894594907404</v>
      </c>
      <c r="T130" s="13">
        <f t="shared" si="11"/>
        <v>42662.894594907404</v>
      </c>
    </row>
    <row r="131" spans="1:20" ht="76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8305</v>
      </c>
      <c r="G131" s="3" t="s">
        <v>8223</v>
      </c>
      <c r="H131" s="3" t="s">
        <v>8245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8266</v>
      </c>
      <c r="O131" s="6">
        <f t="shared" ref="O131:O194" si="14">100*(E131/D131)</f>
        <v>0</v>
      </c>
      <c r="P131" s="11" t="e">
        <f t="shared" ref="P131:P194" si="15">E131/L131</f>
        <v>#DIV/0!</v>
      </c>
      <c r="Q131" s="3" t="str">
        <f t="shared" si="12"/>
        <v>film &amp; video</v>
      </c>
      <c r="R131" s="3" t="str">
        <f t="shared" si="13"/>
        <v>science fiction</v>
      </c>
      <c r="S131" s="13">
        <f t="shared" ref="S131:S194" si="16">(((J131/60)/60)/24)+DATE(1970,1,1)+(-8/24)</f>
        <v>41882.603969907403</v>
      </c>
      <c r="T131" s="13">
        <f t="shared" ref="T131:T194" si="17">(((I131/60)/60)/24)+DATE(1970,1,1)+(-8/24)</f>
        <v>41942.603969907403</v>
      </c>
    </row>
    <row r="132" spans="1:20" ht="76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8305</v>
      </c>
      <c r="G132" s="3" t="s">
        <v>8224</v>
      </c>
      <c r="H132" s="3" t="s">
        <v>8246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8266</v>
      </c>
      <c r="O132" s="6">
        <f t="shared" si="14"/>
        <v>0</v>
      </c>
      <c r="P132" s="11" t="e">
        <f t="shared" si="15"/>
        <v>#DIV/0!</v>
      </c>
      <c r="Q132" s="3" t="str">
        <f t="shared" si="12"/>
        <v>film &amp; video</v>
      </c>
      <c r="R132" s="3" t="str">
        <f t="shared" si="13"/>
        <v>science fiction</v>
      </c>
      <c r="S132" s="13">
        <f t="shared" si="16"/>
        <v>41778.582083333327</v>
      </c>
      <c r="T132" s="13">
        <f t="shared" si="17"/>
        <v>41806.511111111111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8305</v>
      </c>
      <c r="G133" s="3" t="s">
        <v>8223</v>
      </c>
      <c r="H133" s="3" t="s">
        <v>8245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8266</v>
      </c>
      <c r="O133" s="6">
        <f t="shared" si="14"/>
        <v>0</v>
      </c>
      <c r="P133" s="11" t="e">
        <f t="shared" si="15"/>
        <v>#DIV/0!</v>
      </c>
      <c r="Q133" s="3" t="str">
        <f t="shared" si="12"/>
        <v>film &amp; video</v>
      </c>
      <c r="R133" s="3" t="str">
        <f t="shared" si="13"/>
        <v>science fiction</v>
      </c>
      <c r="S133" s="13">
        <f t="shared" si="16"/>
        <v>42541.504178240742</v>
      </c>
      <c r="T133" s="13">
        <f t="shared" si="17"/>
        <v>42556.666666666664</v>
      </c>
    </row>
    <row r="134" spans="1:20" ht="76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8305</v>
      </c>
      <c r="G134" s="3" t="s">
        <v>8223</v>
      </c>
      <c r="H134" s="3" t="s">
        <v>8245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8266</v>
      </c>
      <c r="O134" s="6">
        <f t="shared" si="14"/>
        <v>9.5687499999999996</v>
      </c>
      <c r="P134" s="11">
        <f t="shared" si="15"/>
        <v>94.506172839506178</v>
      </c>
      <c r="Q134" s="3" t="str">
        <f t="shared" si="12"/>
        <v>film &amp; video</v>
      </c>
      <c r="R134" s="3" t="str">
        <f t="shared" si="13"/>
        <v>science fiction</v>
      </c>
      <c r="S134" s="13">
        <f t="shared" si="16"/>
        <v>41905.47924768518</v>
      </c>
      <c r="T134" s="13">
        <f t="shared" si="17"/>
        <v>41950.520914351851</v>
      </c>
    </row>
    <row r="135" spans="1:20" ht="57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8305</v>
      </c>
      <c r="G135" s="3" t="s">
        <v>8223</v>
      </c>
      <c r="H135" s="3" t="s">
        <v>8245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8266</v>
      </c>
      <c r="O135" s="6">
        <f t="shared" si="14"/>
        <v>0</v>
      </c>
      <c r="P135" s="11" t="e">
        <f t="shared" si="15"/>
        <v>#DIV/0!</v>
      </c>
      <c r="Q135" s="3" t="str">
        <f t="shared" si="12"/>
        <v>film &amp; video</v>
      </c>
      <c r="R135" s="3" t="str">
        <f t="shared" si="13"/>
        <v>science fiction</v>
      </c>
      <c r="S135" s="13">
        <f t="shared" si="16"/>
        <v>42491.474351851844</v>
      </c>
      <c r="T135" s="13">
        <f t="shared" si="17"/>
        <v>42521.396527777775</v>
      </c>
    </row>
    <row r="136" spans="1:20" ht="38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8305</v>
      </c>
      <c r="G136" s="3" t="s">
        <v>8223</v>
      </c>
      <c r="H136" s="3" t="s">
        <v>8245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8266</v>
      </c>
      <c r="O136" s="6">
        <f t="shared" si="14"/>
        <v>0</v>
      </c>
      <c r="P136" s="11" t="e">
        <f t="shared" si="15"/>
        <v>#DIV/0!</v>
      </c>
      <c r="Q136" s="3" t="str">
        <f t="shared" si="12"/>
        <v>film &amp; video</v>
      </c>
      <c r="R136" s="3" t="str">
        <f t="shared" si="13"/>
        <v>science fiction</v>
      </c>
      <c r="S136" s="13">
        <f t="shared" si="16"/>
        <v>42221.576597222222</v>
      </c>
      <c r="T136" s="13">
        <f t="shared" si="17"/>
        <v>42251.374999999993</v>
      </c>
    </row>
    <row r="137" spans="1:20" ht="76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8305</v>
      </c>
      <c r="G137" s="3" t="s">
        <v>8223</v>
      </c>
      <c r="H137" s="3" t="s">
        <v>8245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8266</v>
      </c>
      <c r="O137" s="6">
        <f t="shared" si="14"/>
        <v>13.433333333333334</v>
      </c>
      <c r="P137" s="11">
        <f t="shared" si="15"/>
        <v>80.599999999999994</v>
      </c>
      <c r="Q137" s="3" t="str">
        <f t="shared" si="12"/>
        <v>film &amp; video</v>
      </c>
      <c r="R137" s="3" t="str">
        <f t="shared" si="13"/>
        <v>science fiction</v>
      </c>
      <c r="S137" s="13">
        <f t="shared" si="16"/>
        <v>41788.048576388886</v>
      </c>
      <c r="T137" s="13">
        <f t="shared" si="17"/>
        <v>41821.458333333328</v>
      </c>
    </row>
    <row r="138" spans="1:20" ht="76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8305</v>
      </c>
      <c r="G138" s="3" t="s">
        <v>8223</v>
      </c>
      <c r="H138" s="3" t="s">
        <v>8245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8266</v>
      </c>
      <c r="O138" s="6">
        <f t="shared" si="14"/>
        <v>0</v>
      </c>
      <c r="P138" s="11" t="e">
        <f t="shared" si="15"/>
        <v>#DIV/0!</v>
      </c>
      <c r="Q138" s="3" t="str">
        <f t="shared" si="12"/>
        <v>film &amp; video</v>
      </c>
      <c r="R138" s="3" t="str">
        <f t="shared" si="13"/>
        <v>science fiction</v>
      </c>
      <c r="S138" s="13">
        <f t="shared" si="16"/>
        <v>42096.076782407406</v>
      </c>
      <c r="T138" s="13">
        <f t="shared" si="17"/>
        <v>42140.094444444439</v>
      </c>
    </row>
    <row r="139" spans="1:20" ht="76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8305</v>
      </c>
      <c r="G139" s="3" t="s">
        <v>8231</v>
      </c>
      <c r="H139" s="3" t="s">
        <v>8252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8266</v>
      </c>
      <c r="O139" s="6">
        <f t="shared" si="14"/>
        <v>0</v>
      </c>
      <c r="P139" s="11" t="e">
        <f t="shared" si="15"/>
        <v>#DIV/0!</v>
      </c>
      <c r="Q139" s="3" t="str">
        <f t="shared" ref="Q139:Q202" si="18">LEFT(N139,FIND("/",N139)-1)</f>
        <v>film &amp; video</v>
      </c>
      <c r="R139" s="3" t="str">
        <f t="shared" ref="R139:R202" si="19">RIGHT(N139,LEN(N139)-FIND("/",N139))</f>
        <v>science fiction</v>
      </c>
      <c r="S139" s="13">
        <f t="shared" si="16"/>
        <v>42239.240659722222</v>
      </c>
      <c r="T139" s="13">
        <f t="shared" si="17"/>
        <v>42289.240659722222</v>
      </c>
    </row>
    <row r="140" spans="1:20" ht="76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8305</v>
      </c>
      <c r="G140" s="3" t="s">
        <v>8223</v>
      </c>
      <c r="H140" s="3" t="s">
        <v>8245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8266</v>
      </c>
      <c r="O140" s="6">
        <f t="shared" si="14"/>
        <v>3.1413333333333333</v>
      </c>
      <c r="P140" s="11">
        <f t="shared" si="15"/>
        <v>81.241379310344826</v>
      </c>
      <c r="Q140" s="3" t="str">
        <f t="shared" si="18"/>
        <v>film &amp; video</v>
      </c>
      <c r="R140" s="3" t="str">
        <f t="shared" si="19"/>
        <v>science fiction</v>
      </c>
      <c r="S140" s="13">
        <f t="shared" si="16"/>
        <v>42185.924085648141</v>
      </c>
      <c r="T140" s="13">
        <f t="shared" si="17"/>
        <v>42216.874305555553</v>
      </c>
    </row>
    <row r="141" spans="1:20" ht="57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8305</v>
      </c>
      <c r="G141" s="3" t="s">
        <v>8223</v>
      </c>
      <c r="H141" s="3" t="s">
        <v>8245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8266</v>
      </c>
      <c r="O141" s="6">
        <f t="shared" si="14"/>
        <v>100</v>
      </c>
      <c r="P141" s="11">
        <f t="shared" si="15"/>
        <v>500</v>
      </c>
      <c r="Q141" s="3" t="str">
        <f t="shared" si="18"/>
        <v>film &amp; video</v>
      </c>
      <c r="R141" s="3" t="str">
        <f t="shared" si="19"/>
        <v>science fiction</v>
      </c>
      <c r="S141" s="13">
        <f t="shared" si="16"/>
        <v>42187.587638888886</v>
      </c>
      <c r="T141" s="13">
        <f t="shared" si="17"/>
        <v>42197.587638888886</v>
      </c>
    </row>
    <row r="142" spans="1:20" ht="76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8305</v>
      </c>
      <c r="G142" s="3" t="s">
        <v>8223</v>
      </c>
      <c r="H142" s="3" t="s">
        <v>8245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8266</v>
      </c>
      <c r="O142" s="6">
        <f t="shared" si="14"/>
        <v>0</v>
      </c>
      <c r="P142" s="11" t="e">
        <f t="shared" si="15"/>
        <v>#DIV/0!</v>
      </c>
      <c r="Q142" s="3" t="str">
        <f t="shared" si="18"/>
        <v>film &amp; video</v>
      </c>
      <c r="R142" s="3" t="str">
        <f t="shared" si="19"/>
        <v>science fiction</v>
      </c>
      <c r="S142" s="13">
        <f t="shared" si="16"/>
        <v>42052.864953703705</v>
      </c>
      <c r="T142" s="13">
        <f t="shared" si="17"/>
        <v>42082.823287037034</v>
      </c>
    </row>
    <row r="143" spans="1:20" ht="57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8305</v>
      </c>
      <c r="G143" s="3" t="s">
        <v>8223</v>
      </c>
      <c r="H143" s="3" t="s">
        <v>8245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8266</v>
      </c>
      <c r="O143" s="6">
        <f t="shared" si="14"/>
        <v>10.775</v>
      </c>
      <c r="P143" s="11">
        <f t="shared" si="15"/>
        <v>46.178571428571431</v>
      </c>
      <c r="Q143" s="3" t="str">
        <f t="shared" si="18"/>
        <v>film &amp; video</v>
      </c>
      <c r="R143" s="3" t="str">
        <f t="shared" si="19"/>
        <v>science fiction</v>
      </c>
      <c r="S143" s="13">
        <f t="shared" si="16"/>
        <v>42109.819710648146</v>
      </c>
      <c r="T143" s="13">
        <f t="shared" si="17"/>
        <v>42154.819710648146</v>
      </c>
    </row>
    <row r="144" spans="1:20" ht="76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8305</v>
      </c>
      <c r="G144" s="3" t="s">
        <v>8223</v>
      </c>
      <c r="H144" s="3" t="s">
        <v>8245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8266</v>
      </c>
      <c r="O144" s="6">
        <f t="shared" si="14"/>
        <v>0.33333333333333337</v>
      </c>
      <c r="P144" s="11">
        <f t="shared" si="15"/>
        <v>10</v>
      </c>
      <c r="Q144" s="3" t="str">
        <f t="shared" si="18"/>
        <v>film &amp; video</v>
      </c>
      <c r="R144" s="3" t="str">
        <f t="shared" si="19"/>
        <v>science fiction</v>
      </c>
      <c r="S144" s="13">
        <f t="shared" si="16"/>
        <v>41938.559930555552</v>
      </c>
      <c r="T144" s="13">
        <f t="shared" si="17"/>
        <v>41959.601597222216</v>
      </c>
    </row>
    <row r="145" spans="1:20" ht="76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8305</v>
      </c>
      <c r="G145" s="3" t="s">
        <v>8225</v>
      </c>
      <c r="H145" s="3" t="s">
        <v>8247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8266</v>
      </c>
      <c r="O145" s="6">
        <f t="shared" si="14"/>
        <v>0</v>
      </c>
      <c r="P145" s="11" t="e">
        <f t="shared" si="15"/>
        <v>#DIV/0!</v>
      </c>
      <c r="Q145" s="3" t="str">
        <f t="shared" si="18"/>
        <v>film &amp; video</v>
      </c>
      <c r="R145" s="3" t="str">
        <f t="shared" si="19"/>
        <v>science fiction</v>
      </c>
      <c r="S145" s="13">
        <f t="shared" si="16"/>
        <v>42558.730810185189</v>
      </c>
      <c r="T145" s="13">
        <f t="shared" si="17"/>
        <v>42615.913194444445</v>
      </c>
    </row>
    <row r="146" spans="1:20" ht="57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8305</v>
      </c>
      <c r="G146" s="3" t="s">
        <v>8228</v>
      </c>
      <c r="H146" s="3" t="s">
        <v>8250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8266</v>
      </c>
      <c r="O146" s="6">
        <f t="shared" si="14"/>
        <v>27.6</v>
      </c>
      <c r="P146" s="11">
        <f t="shared" si="15"/>
        <v>55.945945945945944</v>
      </c>
      <c r="Q146" s="3" t="str">
        <f t="shared" si="18"/>
        <v>film &amp; video</v>
      </c>
      <c r="R146" s="3" t="str">
        <f t="shared" si="19"/>
        <v>science fiction</v>
      </c>
      <c r="S146" s="13">
        <f t="shared" si="16"/>
        <v>42047.429074074076</v>
      </c>
      <c r="T146" s="13">
        <f t="shared" si="17"/>
        <v>42107.387407407405</v>
      </c>
    </row>
    <row r="147" spans="1:20" ht="76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8305</v>
      </c>
      <c r="G147" s="3" t="s">
        <v>8223</v>
      </c>
      <c r="H147" s="3" t="s">
        <v>8245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8266</v>
      </c>
      <c r="O147" s="6">
        <f t="shared" si="14"/>
        <v>7.5111111111111111</v>
      </c>
      <c r="P147" s="11">
        <f t="shared" si="15"/>
        <v>37.555555555555557</v>
      </c>
      <c r="Q147" s="3" t="str">
        <f t="shared" si="18"/>
        <v>film &amp; video</v>
      </c>
      <c r="R147" s="3" t="str">
        <f t="shared" si="19"/>
        <v>science fiction</v>
      </c>
      <c r="S147" s="13">
        <f t="shared" si="16"/>
        <v>42200.208935185183</v>
      </c>
      <c r="T147" s="13">
        <f t="shared" si="17"/>
        <v>42227.208935185183</v>
      </c>
    </row>
    <row r="148" spans="1:20" ht="76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8305</v>
      </c>
      <c r="G148" s="3" t="s">
        <v>8223</v>
      </c>
      <c r="H148" s="3" t="s">
        <v>8245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8266</v>
      </c>
      <c r="O148" s="6">
        <f t="shared" si="14"/>
        <v>0.57499999999999996</v>
      </c>
      <c r="P148" s="11">
        <f t="shared" si="15"/>
        <v>38.333333333333336</v>
      </c>
      <c r="Q148" s="3" t="str">
        <f t="shared" si="18"/>
        <v>film &amp; video</v>
      </c>
      <c r="R148" s="3" t="str">
        <f t="shared" si="19"/>
        <v>science fiction</v>
      </c>
      <c r="S148" s="13">
        <f t="shared" si="16"/>
        <v>42692.682847222219</v>
      </c>
      <c r="T148" s="13">
        <f t="shared" si="17"/>
        <v>42752.682847222219</v>
      </c>
    </row>
    <row r="149" spans="1:20" ht="38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8305</v>
      </c>
      <c r="G149" s="3" t="s">
        <v>8224</v>
      </c>
      <c r="H149" s="3" t="s">
        <v>8246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8266</v>
      </c>
      <c r="O149" s="6">
        <f t="shared" si="14"/>
        <v>0</v>
      </c>
      <c r="P149" s="11" t="e">
        <f t="shared" si="15"/>
        <v>#DIV/0!</v>
      </c>
      <c r="Q149" s="3" t="str">
        <f t="shared" si="18"/>
        <v>film &amp; video</v>
      </c>
      <c r="R149" s="3" t="str">
        <f t="shared" si="19"/>
        <v>science fiction</v>
      </c>
      <c r="S149" s="13">
        <f t="shared" si="16"/>
        <v>41969.434490740743</v>
      </c>
      <c r="T149" s="13">
        <f t="shared" si="17"/>
        <v>42012.429166666661</v>
      </c>
    </row>
    <row r="150" spans="1:20" ht="76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8305</v>
      </c>
      <c r="G150" s="3" t="s">
        <v>8223</v>
      </c>
      <c r="H150" s="3" t="s">
        <v>8245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8266</v>
      </c>
      <c r="O150" s="6">
        <f t="shared" si="14"/>
        <v>0.08</v>
      </c>
      <c r="P150" s="11">
        <f t="shared" si="15"/>
        <v>20</v>
      </c>
      <c r="Q150" s="3" t="str">
        <f t="shared" si="18"/>
        <v>film &amp; video</v>
      </c>
      <c r="R150" s="3" t="str">
        <f t="shared" si="19"/>
        <v>science fiction</v>
      </c>
      <c r="S150" s="13">
        <f t="shared" si="16"/>
        <v>42396.948333333326</v>
      </c>
      <c r="T150" s="13">
        <f t="shared" si="17"/>
        <v>42426.948333333326</v>
      </c>
    </row>
    <row r="151" spans="1:20" ht="76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8305</v>
      </c>
      <c r="G151" s="3" t="s">
        <v>8223</v>
      </c>
      <c r="H151" s="3" t="s">
        <v>8245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8266</v>
      </c>
      <c r="O151" s="6">
        <f t="shared" si="14"/>
        <v>0.91999999999999993</v>
      </c>
      <c r="P151" s="11">
        <f t="shared" si="15"/>
        <v>15.333333333333334</v>
      </c>
      <c r="Q151" s="3" t="str">
        <f t="shared" si="18"/>
        <v>film &amp; video</v>
      </c>
      <c r="R151" s="3" t="str">
        <f t="shared" si="19"/>
        <v>science fiction</v>
      </c>
      <c r="S151" s="13">
        <f t="shared" si="16"/>
        <v>41967.838773148142</v>
      </c>
      <c r="T151" s="13">
        <f t="shared" si="17"/>
        <v>41997.999999999993</v>
      </c>
    </row>
    <row r="152" spans="1:20" ht="57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8305</v>
      </c>
      <c r="G152" s="3" t="s">
        <v>8223</v>
      </c>
      <c r="H152" s="3" t="s">
        <v>8245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8266</v>
      </c>
      <c r="O152" s="6">
        <f t="shared" si="14"/>
        <v>23.163076923076922</v>
      </c>
      <c r="P152" s="11">
        <f t="shared" si="15"/>
        <v>449.43283582089555</v>
      </c>
      <c r="Q152" s="3" t="str">
        <f t="shared" si="18"/>
        <v>film &amp; video</v>
      </c>
      <c r="R152" s="3" t="str">
        <f t="shared" si="19"/>
        <v>science fiction</v>
      </c>
      <c r="S152" s="13">
        <f t="shared" si="16"/>
        <v>42089.82849537037</v>
      </c>
      <c r="T152" s="13">
        <f t="shared" si="17"/>
        <v>42149.82849537037</v>
      </c>
    </row>
    <row r="153" spans="1:20" ht="76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8305</v>
      </c>
      <c r="G153" s="3" t="s">
        <v>8225</v>
      </c>
      <c r="H153" s="3" t="s">
        <v>8247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8266</v>
      </c>
      <c r="O153" s="6">
        <f t="shared" si="14"/>
        <v>5.5999999999999994E-2</v>
      </c>
      <c r="P153" s="11">
        <f t="shared" si="15"/>
        <v>28</v>
      </c>
      <c r="Q153" s="3" t="str">
        <f t="shared" si="18"/>
        <v>film &amp; video</v>
      </c>
      <c r="R153" s="3" t="str">
        <f t="shared" si="19"/>
        <v>science fiction</v>
      </c>
      <c r="S153" s="13">
        <f t="shared" si="16"/>
        <v>42113.217488425922</v>
      </c>
      <c r="T153" s="13">
        <f t="shared" si="17"/>
        <v>42173.217488425922</v>
      </c>
    </row>
    <row r="154" spans="1:20" ht="38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8305</v>
      </c>
      <c r="G154" s="3" t="s">
        <v>8223</v>
      </c>
      <c r="H154" s="3" t="s">
        <v>8245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8266</v>
      </c>
      <c r="O154" s="6">
        <f t="shared" si="14"/>
        <v>7.8947368421052634E-3</v>
      </c>
      <c r="P154" s="11">
        <f t="shared" si="15"/>
        <v>15</v>
      </c>
      <c r="Q154" s="3" t="str">
        <f t="shared" si="18"/>
        <v>film &amp; video</v>
      </c>
      <c r="R154" s="3" t="str">
        <f t="shared" si="19"/>
        <v>science fiction</v>
      </c>
      <c r="S154" s="13">
        <f t="shared" si="16"/>
        <v>41874.744212962964</v>
      </c>
      <c r="T154" s="13">
        <f t="shared" si="17"/>
        <v>41904.744212962964</v>
      </c>
    </row>
    <row r="155" spans="1:20" ht="76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8305</v>
      </c>
      <c r="G155" s="3" t="s">
        <v>8223</v>
      </c>
      <c r="H155" s="3" t="s">
        <v>8245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8266</v>
      </c>
      <c r="O155" s="6">
        <f t="shared" si="14"/>
        <v>0.71799999999999997</v>
      </c>
      <c r="P155" s="11">
        <f t="shared" si="15"/>
        <v>35.9</v>
      </c>
      <c r="Q155" s="3" t="str">
        <f t="shared" si="18"/>
        <v>film &amp; video</v>
      </c>
      <c r="R155" s="3" t="str">
        <f t="shared" si="19"/>
        <v>science fiction</v>
      </c>
      <c r="S155" s="13">
        <f t="shared" si="16"/>
        <v>41933.252824074072</v>
      </c>
      <c r="T155" s="13">
        <f t="shared" si="17"/>
        <v>41975.294490740744</v>
      </c>
    </row>
    <row r="156" spans="1:20" ht="57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8305</v>
      </c>
      <c r="G156" s="3" t="s">
        <v>8223</v>
      </c>
      <c r="H156" s="3" t="s">
        <v>8245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8266</v>
      </c>
      <c r="O156" s="6">
        <f t="shared" si="14"/>
        <v>2.666666666666667</v>
      </c>
      <c r="P156" s="11">
        <f t="shared" si="15"/>
        <v>13.333333333333334</v>
      </c>
      <c r="Q156" s="3" t="str">
        <f t="shared" si="18"/>
        <v>film &amp; video</v>
      </c>
      <c r="R156" s="3" t="str">
        <f t="shared" si="19"/>
        <v>science fiction</v>
      </c>
      <c r="S156" s="13">
        <f t="shared" si="16"/>
        <v>42115.214062499996</v>
      </c>
      <c r="T156" s="13">
        <f t="shared" si="17"/>
        <v>42158.214062499996</v>
      </c>
    </row>
    <row r="157" spans="1:20" ht="76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8305</v>
      </c>
      <c r="G157" s="3" t="s">
        <v>8223</v>
      </c>
      <c r="H157" s="3" t="s">
        <v>8245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8266</v>
      </c>
      <c r="O157" s="6">
        <f t="shared" si="14"/>
        <v>6.0000000000000001E-3</v>
      </c>
      <c r="P157" s="11">
        <f t="shared" si="15"/>
        <v>20.25</v>
      </c>
      <c r="Q157" s="3" t="str">
        <f t="shared" si="18"/>
        <v>film &amp; video</v>
      </c>
      <c r="R157" s="3" t="str">
        <f t="shared" si="19"/>
        <v>science fiction</v>
      </c>
      <c r="S157" s="13">
        <f t="shared" si="16"/>
        <v>42168.226099537038</v>
      </c>
      <c r="T157" s="13">
        <f t="shared" si="17"/>
        <v>42208.226099537038</v>
      </c>
    </row>
    <row r="158" spans="1:20" ht="76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8305</v>
      </c>
      <c r="G158" s="3" t="s">
        <v>8228</v>
      </c>
      <c r="H158" s="3" t="s">
        <v>8250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8266</v>
      </c>
      <c r="O158" s="6">
        <f t="shared" si="14"/>
        <v>5.0999999999999996</v>
      </c>
      <c r="P158" s="11">
        <f t="shared" si="15"/>
        <v>119</v>
      </c>
      <c r="Q158" s="3" t="str">
        <f t="shared" si="18"/>
        <v>film &amp; video</v>
      </c>
      <c r="R158" s="3" t="str">
        <f t="shared" si="19"/>
        <v>science fiction</v>
      </c>
      <c r="S158" s="13">
        <f t="shared" si="16"/>
        <v>41793.791620370372</v>
      </c>
      <c r="T158" s="13">
        <f t="shared" si="17"/>
        <v>41853.791620370372</v>
      </c>
    </row>
    <row r="159" spans="1:20" ht="76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8305</v>
      </c>
      <c r="G159" s="3" t="s">
        <v>8223</v>
      </c>
      <c r="H159" s="3" t="s">
        <v>8245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8266</v>
      </c>
      <c r="O159" s="6">
        <f t="shared" si="14"/>
        <v>0.26711185308848079</v>
      </c>
      <c r="P159" s="11">
        <f t="shared" si="15"/>
        <v>4</v>
      </c>
      <c r="Q159" s="3" t="str">
        <f t="shared" si="18"/>
        <v>film &amp; video</v>
      </c>
      <c r="R159" s="3" t="str">
        <f t="shared" si="19"/>
        <v>science fiction</v>
      </c>
      <c r="S159" s="13">
        <f t="shared" si="16"/>
        <v>42396.578379629624</v>
      </c>
      <c r="T159" s="13">
        <f t="shared" si="17"/>
        <v>42426.578379629624</v>
      </c>
    </row>
    <row r="160" spans="1:20" ht="76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8305</v>
      </c>
      <c r="G160" s="3" t="s">
        <v>8223</v>
      </c>
      <c r="H160" s="3" t="s">
        <v>8245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8266</v>
      </c>
      <c r="O160" s="6">
        <f t="shared" si="14"/>
        <v>0</v>
      </c>
      <c r="P160" s="11" t="e">
        <f t="shared" si="15"/>
        <v>#DIV/0!</v>
      </c>
      <c r="Q160" s="3" t="str">
        <f t="shared" si="18"/>
        <v>film &amp; video</v>
      </c>
      <c r="R160" s="3" t="str">
        <f t="shared" si="19"/>
        <v>science fiction</v>
      </c>
      <c r="S160" s="13">
        <f t="shared" si="16"/>
        <v>41903.743379629625</v>
      </c>
      <c r="T160" s="13">
        <f t="shared" si="17"/>
        <v>41933.743379629625</v>
      </c>
    </row>
    <row r="161" spans="1:20" ht="76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8305</v>
      </c>
      <c r="G161" s="3" t="s">
        <v>8223</v>
      </c>
      <c r="H161" s="3" t="s">
        <v>8245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8266</v>
      </c>
      <c r="O161" s="6">
        <f t="shared" si="14"/>
        <v>2E-3</v>
      </c>
      <c r="P161" s="11">
        <f t="shared" si="15"/>
        <v>10</v>
      </c>
      <c r="Q161" s="3" t="str">
        <f t="shared" si="18"/>
        <v>film &amp; video</v>
      </c>
      <c r="R161" s="3" t="str">
        <f t="shared" si="19"/>
        <v>science fiction</v>
      </c>
      <c r="S161" s="13">
        <f t="shared" si="16"/>
        <v>42514.101215277777</v>
      </c>
      <c r="T161" s="13">
        <f t="shared" si="17"/>
        <v>42554.101215277777</v>
      </c>
    </row>
    <row r="162" spans="1:20" ht="76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8220</v>
      </c>
      <c r="G162" s="3" t="s">
        <v>8223</v>
      </c>
      <c r="H162" s="3" t="s">
        <v>8245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8267</v>
      </c>
      <c r="O162" s="6">
        <f t="shared" si="14"/>
        <v>0</v>
      </c>
      <c r="P162" s="11" t="e">
        <f t="shared" si="15"/>
        <v>#DIV/0!</v>
      </c>
      <c r="Q162" s="3" t="str">
        <f t="shared" si="18"/>
        <v>film &amp; video</v>
      </c>
      <c r="R162" s="3" t="str">
        <f t="shared" si="19"/>
        <v>drama</v>
      </c>
      <c r="S162" s="13">
        <f t="shared" si="16"/>
        <v>42171.579756944448</v>
      </c>
      <c r="T162" s="13">
        <f t="shared" si="17"/>
        <v>42231.579756944448</v>
      </c>
    </row>
    <row r="163" spans="1:20" ht="76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8220</v>
      </c>
      <c r="G163" s="3" t="s">
        <v>8223</v>
      </c>
      <c r="H163" s="3" t="s">
        <v>8245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8267</v>
      </c>
      <c r="O163" s="6">
        <f t="shared" si="14"/>
        <v>0.01</v>
      </c>
      <c r="P163" s="11">
        <f t="shared" si="15"/>
        <v>5</v>
      </c>
      <c r="Q163" s="3" t="str">
        <f t="shared" si="18"/>
        <v>film &amp; video</v>
      </c>
      <c r="R163" s="3" t="str">
        <f t="shared" si="19"/>
        <v>drama</v>
      </c>
      <c r="S163" s="13">
        <f t="shared" si="16"/>
        <v>41792.354108796295</v>
      </c>
      <c r="T163" s="13">
        <f t="shared" si="17"/>
        <v>41822.354108796295</v>
      </c>
    </row>
    <row r="164" spans="1:20" ht="76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8220</v>
      </c>
      <c r="G164" s="3" t="s">
        <v>8223</v>
      </c>
      <c r="H164" s="3" t="s">
        <v>8245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8267</v>
      </c>
      <c r="O164" s="6">
        <f t="shared" si="14"/>
        <v>15.535714285714286</v>
      </c>
      <c r="P164" s="11">
        <f t="shared" si="15"/>
        <v>43.5</v>
      </c>
      <c r="Q164" s="3" t="str">
        <f t="shared" si="18"/>
        <v>film &amp; video</v>
      </c>
      <c r="R164" s="3" t="str">
        <f t="shared" si="19"/>
        <v>drama</v>
      </c>
      <c r="S164" s="13">
        <f t="shared" si="16"/>
        <v>41834.79347222222</v>
      </c>
      <c r="T164" s="13">
        <f t="shared" si="17"/>
        <v>41867.654166666667</v>
      </c>
    </row>
    <row r="165" spans="1:20" ht="76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8220</v>
      </c>
      <c r="G165" s="3" t="s">
        <v>8223</v>
      </c>
      <c r="H165" s="3" t="s">
        <v>8245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8267</v>
      </c>
      <c r="O165" s="6">
        <f t="shared" si="14"/>
        <v>0</v>
      </c>
      <c r="P165" s="11" t="e">
        <f t="shared" si="15"/>
        <v>#DIV/0!</v>
      </c>
      <c r="Q165" s="3" t="str">
        <f t="shared" si="18"/>
        <v>film &amp; video</v>
      </c>
      <c r="R165" s="3" t="str">
        <f t="shared" si="19"/>
        <v>drama</v>
      </c>
      <c r="S165" s="13">
        <f t="shared" si="16"/>
        <v>42243.627939814811</v>
      </c>
      <c r="T165" s="13">
        <f t="shared" si="17"/>
        <v>42277.666666666664</v>
      </c>
    </row>
    <row r="166" spans="1:20" ht="76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8220</v>
      </c>
      <c r="G166" s="3" t="s">
        <v>8223</v>
      </c>
      <c r="H166" s="3" t="s">
        <v>8245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8267</v>
      </c>
      <c r="O166" s="6">
        <f t="shared" si="14"/>
        <v>0.53333333333333333</v>
      </c>
      <c r="P166" s="11">
        <f t="shared" si="15"/>
        <v>91.428571428571431</v>
      </c>
      <c r="Q166" s="3" t="str">
        <f t="shared" si="18"/>
        <v>film &amp; video</v>
      </c>
      <c r="R166" s="3" t="str">
        <f t="shared" si="19"/>
        <v>drama</v>
      </c>
      <c r="S166" s="13">
        <f t="shared" si="16"/>
        <v>41841.429409722223</v>
      </c>
      <c r="T166" s="13">
        <f t="shared" si="17"/>
        <v>41901.429409722223</v>
      </c>
    </row>
    <row r="167" spans="1:20" ht="38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8220</v>
      </c>
      <c r="G167" s="3" t="s">
        <v>8224</v>
      </c>
      <c r="H167" s="3" t="s">
        <v>8246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8267</v>
      </c>
      <c r="O167" s="6">
        <f t="shared" si="14"/>
        <v>0</v>
      </c>
      <c r="P167" s="11" t="e">
        <f t="shared" si="15"/>
        <v>#DIV/0!</v>
      </c>
      <c r="Q167" s="3" t="str">
        <f t="shared" si="18"/>
        <v>film &amp; video</v>
      </c>
      <c r="R167" s="3" t="str">
        <f t="shared" si="19"/>
        <v>drama</v>
      </c>
      <c r="S167" s="13">
        <f t="shared" si="16"/>
        <v>42351.325509259252</v>
      </c>
      <c r="T167" s="13">
        <f t="shared" si="17"/>
        <v>42381.325509259252</v>
      </c>
    </row>
    <row r="168" spans="1:20" ht="57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8220</v>
      </c>
      <c r="G168" s="3" t="s">
        <v>8223</v>
      </c>
      <c r="H168" s="3" t="s">
        <v>8245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8267</v>
      </c>
      <c r="O168" s="6">
        <f t="shared" si="14"/>
        <v>60</v>
      </c>
      <c r="P168" s="11">
        <f t="shared" si="15"/>
        <v>3000</v>
      </c>
      <c r="Q168" s="3" t="str">
        <f t="shared" si="18"/>
        <v>film &amp; video</v>
      </c>
      <c r="R168" s="3" t="str">
        <f t="shared" si="19"/>
        <v>drama</v>
      </c>
      <c r="S168" s="13">
        <f t="shared" si="16"/>
        <v>42720.742615740739</v>
      </c>
      <c r="T168" s="13">
        <f t="shared" si="17"/>
        <v>42750.742615740739</v>
      </c>
    </row>
    <row r="169" spans="1:20" ht="76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8220</v>
      </c>
      <c r="G169" s="3" t="s">
        <v>8223</v>
      </c>
      <c r="H169" s="3" t="s">
        <v>8245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8267</v>
      </c>
      <c r="O169" s="6">
        <f t="shared" si="14"/>
        <v>0.01</v>
      </c>
      <c r="P169" s="11">
        <f t="shared" si="15"/>
        <v>5.5</v>
      </c>
      <c r="Q169" s="3" t="str">
        <f t="shared" si="18"/>
        <v>film &amp; video</v>
      </c>
      <c r="R169" s="3" t="str">
        <f t="shared" si="19"/>
        <v>drama</v>
      </c>
      <c r="S169" s="13">
        <f t="shared" si="16"/>
        <v>42160.594155092585</v>
      </c>
      <c r="T169" s="13">
        <f t="shared" si="17"/>
        <v>42220.594155092585</v>
      </c>
    </row>
    <row r="170" spans="1:20" ht="76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8220</v>
      </c>
      <c r="G170" s="3" t="s">
        <v>8223</v>
      </c>
      <c r="H170" s="3" t="s">
        <v>8245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8267</v>
      </c>
      <c r="O170" s="6">
        <f t="shared" si="14"/>
        <v>4.0625</v>
      </c>
      <c r="P170" s="11">
        <f t="shared" si="15"/>
        <v>108.33333333333333</v>
      </c>
      <c r="Q170" s="3" t="str">
        <f t="shared" si="18"/>
        <v>film &amp; video</v>
      </c>
      <c r="R170" s="3" t="str">
        <f t="shared" si="19"/>
        <v>drama</v>
      </c>
      <c r="S170" s="13">
        <f t="shared" si="16"/>
        <v>42052.501967592594</v>
      </c>
      <c r="T170" s="13">
        <f t="shared" si="17"/>
        <v>42082.460300925923</v>
      </c>
    </row>
    <row r="171" spans="1:20" ht="76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8220</v>
      </c>
      <c r="G171" s="3" t="s">
        <v>8224</v>
      </c>
      <c r="H171" s="3" t="s">
        <v>8246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8267</v>
      </c>
      <c r="O171" s="6">
        <f t="shared" si="14"/>
        <v>22.400000000000002</v>
      </c>
      <c r="P171" s="11">
        <f t="shared" si="15"/>
        <v>56</v>
      </c>
      <c r="Q171" s="3" t="str">
        <f t="shared" si="18"/>
        <v>film &amp; video</v>
      </c>
      <c r="R171" s="3" t="str">
        <f t="shared" si="19"/>
        <v>drama</v>
      </c>
      <c r="S171" s="13">
        <f t="shared" si="16"/>
        <v>41900.171979166662</v>
      </c>
      <c r="T171" s="13">
        <f t="shared" si="17"/>
        <v>41930.171979166662</v>
      </c>
    </row>
    <row r="172" spans="1:20" ht="76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8220</v>
      </c>
      <c r="G172" s="3" t="s">
        <v>8223</v>
      </c>
      <c r="H172" s="3" t="s">
        <v>8245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8267</v>
      </c>
      <c r="O172" s="6">
        <f t="shared" si="14"/>
        <v>3.25</v>
      </c>
      <c r="P172" s="11">
        <f t="shared" si="15"/>
        <v>32.5</v>
      </c>
      <c r="Q172" s="3" t="str">
        <f t="shared" si="18"/>
        <v>film &amp; video</v>
      </c>
      <c r="R172" s="3" t="str">
        <f t="shared" si="19"/>
        <v>drama</v>
      </c>
      <c r="S172" s="13">
        <f t="shared" si="16"/>
        <v>42216.644479166665</v>
      </c>
      <c r="T172" s="13">
        <f t="shared" si="17"/>
        <v>42245.894444444442</v>
      </c>
    </row>
    <row r="173" spans="1:20" ht="76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8220</v>
      </c>
      <c r="G173" s="3" t="s">
        <v>8223</v>
      </c>
      <c r="H173" s="3" t="s">
        <v>8245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8267</v>
      </c>
      <c r="O173" s="6">
        <f t="shared" si="14"/>
        <v>2E-3</v>
      </c>
      <c r="P173" s="11">
        <f t="shared" si="15"/>
        <v>1</v>
      </c>
      <c r="Q173" s="3" t="str">
        <f t="shared" si="18"/>
        <v>film &amp; video</v>
      </c>
      <c r="R173" s="3" t="str">
        <f t="shared" si="19"/>
        <v>drama</v>
      </c>
      <c r="S173" s="13">
        <f t="shared" si="16"/>
        <v>42533.847384259258</v>
      </c>
      <c r="T173" s="13">
        <f t="shared" si="17"/>
        <v>42593.847384259258</v>
      </c>
    </row>
    <row r="174" spans="1:20" ht="57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8220</v>
      </c>
      <c r="G174" s="3" t="s">
        <v>8223</v>
      </c>
      <c r="H174" s="3" t="s">
        <v>8245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8267</v>
      </c>
      <c r="O174" s="6">
        <f t="shared" si="14"/>
        <v>0</v>
      </c>
      <c r="P174" s="11" t="e">
        <f t="shared" si="15"/>
        <v>#DIV/0!</v>
      </c>
      <c r="Q174" s="3" t="str">
        <f t="shared" si="18"/>
        <v>film &amp; video</v>
      </c>
      <c r="R174" s="3" t="str">
        <f t="shared" si="19"/>
        <v>drama</v>
      </c>
      <c r="S174" s="13">
        <f t="shared" si="16"/>
        <v>42047.061608796292</v>
      </c>
      <c r="T174" s="13">
        <f t="shared" si="17"/>
        <v>42082.01994212962</v>
      </c>
    </row>
    <row r="175" spans="1:20" ht="76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8220</v>
      </c>
      <c r="G175" s="3" t="s">
        <v>8224</v>
      </c>
      <c r="H175" s="3" t="s">
        <v>8246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8267</v>
      </c>
      <c r="O175" s="6">
        <f t="shared" si="14"/>
        <v>0</v>
      </c>
      <c r="P175" s="11" t="e">
        <f t="shared" si="15"/>
        <v>#DIV/0!</v>
      </c>
      <c r="Q175" s="3" t="str">
        <f t="shared" si="18"/>
        <v>film &amp; video</v>
      </c>
      <c r="R175" s="3" t="str">
        <f t="shared" si="19"/>
        <v>drama</v>
      </c>
      <c r="S175" s="13">
        <f t="shared" si="16"/>
        <v>42033.239675925921</v>
      </c>
      <c r="T175" s="13">
        <f t="shared" si="17"/>
        <v>42063.239675925921</v>
      </c>
    </row>
    <row r="176" spans="1:20" ht="76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8220</v>
      </c>
      <c r="G176" s="3" t="s">
        <v>8232</v>
      </c>
      <c r="H176" s="3" t="s">
        <v>8248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8267</v>
      </c>
      <c r="O176" s="6">
        <f t="shared" si="14"/>
        <v>0</v>
      </c>
      <c r="P176" s="11" t="e">
        <f t="shared" si="15"/>
        <v>#DIV/0!</v>
      </c>
      <c r="Q176" s="3" t="str">
        <f t="shared" si="18"/>
        <v>film &amp; video</v>
      </c>
      <c r="R176" s="3" t="str">
        <f t="shared" si="19"/>
        <v>drama</v>
      </c>
      <c r="S176" s="13">
        <f t="shared" si="16"/>
        <v>42072.42564814815</v>
      </c>
      <c r="T176" s="13">
        <f t="shared" si="17"/>
        <v>42132.42564814815</v>
      </c>
    </row>
    <row r="177" spans="1:20" ht="76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8220</v>
      </c>
      <c r="G177" s="3" t="s">
        <v>8224</v>
      </c>
      <c r="H177" s="3" t="s">
        <v>8246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8267</v>
      </c>
      <c r="O177" s="6">
        <f t="shared" si="14"/>
        <v>6.4850000000000003</v>
      </c>
      <c r="P177" s="11">
        <f t="shared" si="15"/>
        <v>49.884615384615387</v>
      </c>
      <c r="Q177" s="3" t="str">
        <f t="shared" si="18"/>
        <v>film &amp; video</v>
      </c>
      <c r="R177" s="3" t="str">
        <f t="shared" si="19"/>
        <v>drama</v>
      </c>
      <c r="S177" s="13">
        <f t="shared" si="16"/>
        <v>41855.444571759253</v>
      </c>
      <c r="T177" s="13">
        <f t="shared" si="17"/>
        <v>41880.444571759253</v>
      </c>
    </row>
    <row r="178" spans="1:20" ht="76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8220</v>
      </c>
      <c r="G178" s="3" t="s">
        <v>8223</v>
      </c>
      <c r="H178" s="3" t="s">
        <v>8245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8267</v>
      </c>
      <c r="O178" s="6">
        <f t="shared" si="14"/>
        <v>0</v>
      </c>
      <c r="P178" s="11" t="e">
        <f t="shared" si="15"/>
        <v>#DIV/0!</v>
      </c>
      <c r="Q178" s="3" t="str">
        <f t="shared" si="18"/>
        <v>film &amp; video</v>
      </c>
      <c r="R178" s="3" t="str">
        <f t="shared" si="19"/>
        <v>drama</v>
      </c>
      <c r="S178" s="13">
        <f t="shared" si="16"/>
        <v>42191.490729166668</v>
      </c>
      <c r="T178" s="13">
        <f t="shared" si="17"/>
        <v>42221.490729166668</v>
      </c>
    </row>
    <row r="179" spans="1:20" ht="38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8220</v>
      </c>
      <c r="G179" s="3" t="s">
        <v>8223</v>
      </c>
      <c r="H179" s="3" t="s">
        <v>8245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8267</v>
      </c>
      <c r="O179" s="6">
        <f t="shared" si="14"/>
        <v>40</v>
      </c>
      <c r="P179" s="11">
        <f t="shared" si="15"/>
        <v>25.714285714285715</v>
      </c>
      <c r="Q179" s="3" t="str">
        <f t="shared" si="18"/>
        <v>film &amp; video</v>
      </c>
      <c r="R179" s="3" t="str">
        <f t="shared" si="19"/>
        <v>drama</v>
      </c>
      <c r="S179" s="13">
        <f t="shared" si="16"/>
        <v>42069.714421296296</v>
      </c>
      <c r="T179" s="13">
        <f t="shared" si="17"/>
        <v>42086.672754629624</v>
      </c>
    </row>
    <row r="180" spans="1:20" ht="57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8220</v>
      </c>
      <c r="G180" s="3" t="s">
        <v>8226</v>
      </c>
      <c r="H180" s="3" t="s">
        <v>8248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8267</v>
      </c>
      <c r="O180" s="6">
        <f t="shared" si="14"/>
        <v>0</v>
      </c>
      <c r="P180" s="11" t="e">
        <f t="shared" si="15"/>
        <v>#DIV/0!</v>
      </c>
      <c r="Q180" s="3" t="str">
        <f t="shared" si="18"/>
        <v>film &amp; video</v>
      </c>
      <c r="R180" s="3" t="str">
        <f t="shared" si="19"/>
        <v>drama</v>
      </c>
      <c r="S180" s="13">
        <f t="shared" si="16"/>
        <v>42304.622048611105</v>
      </c>
      <c r="T180" s="13">
        <f t="shared" si="17"/>
        <v>42334.663715277777</v>
      </c>
    </row>
    <row r="181" spans="1:20" ht="38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8220</v>
      </c>
      <c r="G181" s="3" t="s">
        <v>8223</v>
      </c>
      <c r="H181" s="3" t="s">
        <v>8245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8267</v>
      </c>
      <c r="O181" s="6">
        <f t="shared" si="14"/>
        <v>20</v>
      </c>
      <c r="P181" s="11">
        <f t="shared" si="15"/>
        <v>100</v>
      </c>
      <c r="Q181" s="3" t="str">
        <f t="shared" si="18"/>
        <v>film &amp; video</v>
      </c>
      <c r="R181" s="3" t="str">
        <f t="shared" si="19"/>
        <v>drama</v>
      </c>
      <c r="S181" s="13">
        <f t="shared" si="16"/>
        <v>42402.747164351851</v>
      </c>
      <c r="T181" s="13">
        <f t="shared" si="17"/>
        <v>42432.747164351851</v>
      </c>
    </row>
    <row r="182" spans="1:20" ht="76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8220</v>
      </c>
      <c r="G182" s="3" t="s">
        <v>8224</v>
      </c>
      <c r="H182" s="3" t="s">
        <v>8246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8267</v>
      </c>
      <c r="O182" s="6">
        <f t="shared" si="14"/>
        <v>33.416666666666664</v>
      </c>
      <c r="P182" s="11">
        <f t="shared" si="15"/>
        <v>30.846153846153847</v>
      </c>
      <c r="Q182" s="3" t="str">
        <f t="shared" si="18"/>
        <v>film &amp; video</v>
      </c>
      <c r="R182" s="3" t="str">
        <f t="shared" si="19"/>
        <v>drama</v>
      </c>
      <c r="S182" s="13">
        <f t="shared" si="16"/>
        <v>42067.657905092587</v>
      </c>
      <c r="T182" s="13">
        <f t="shared" si="17"/>
        <v>42107.458333333336</v>
      </c>
    </row>
    <row r="183" spans="1:20" ht="76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8220</v>
      </c>
      <c r="G183" s="3" t="s">
        <v>8224</v>
      </c>
      <c r="H183" s="3" t="s">
        <v>8246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8267</v>
      </c>
      <c r="O183" s="6">
        <f t="shared" si="14"/>
        <v>21.092608822670172</v>
      </c>
      <c r="P183" s="11">
        <f t="shared" si="15"/>
        <v>180.5</v>
      </c>
      <c r="Q183" s="3" t="str">
        <f t="shared" si="18"/>
        <v>film &amp; video</v>
      </c>
      <c r="R183" s="3" t="str">
        <f t="shared" si="19"/>
        <v>drama</v>
      </c>
      <c r="S183" s="13">
        <f t="shared" si="16"/>
        <v>42147.408506944441</v>
      </c>
      <c r="T183" s="13">
        <f t="shared" si="17"/>
        <v>42177.408506944441</v>
      </c>
    </row>
    <row r="184" spans="1:20" ht="76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8220</v>
      </c>
      <c r="G184" s="3" t="s">
        <v>8223</v>
      </c>
      <c r="H184" s="3" t="s">
        <v>8245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8267</v>
      </c>
      <c r="O184" s="6">
        <f t="shared" si="14"/>
        <v>0</v>
      </c>
      <c r="P184" s="11" t="e">
        <f t="shared" si="15"/>
        <v>#DIV/0!</v>
      </c>
      <c r="Q184" s="3" t="str">
        <f t="shared" si="18"/>
        <v>film &amp; video</v>
      </c>
      <c r="R184" s="3" t="str">
        <f t="shared" si="19"/>
        <v>drama</v>
      </c>
      <c r="S184" s="13">
        <f t="shared" si="16"/>
        <v>42711.678611111107</v>
      </c>
      <c r="T184" s="13">
        <f t="shared" si="17"/>
        <v>42741.678611111107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8220</v>
      </c>
      <c r="G185" s="3" t="s">
        <v>8224</v>
      </c>
      <c r="H185" s="3" t="s">
        <v>8246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8267</v>
      </c>
      <c r="O185" s="6">
        <f t="shared" si="14"/>
        <v>35.856000000000002</v>
      </c>
      <c r="P185" s="11">
        <f t="shared" si="15"/>
        <v>373.5</v>
      </c>
      <c r="Q185" s="3" t="str">
        <f t="shared" si="18"/>
        <v>film &amp; video</v>
      </c>
      <c r="R185" s="3" t="str">
        <f t="shared" si="19"/>
        <v>drama</v>
      </c>
      <c r="S185" s="13">
        <f t="shared" si="16"/>
        <v>41939.476967592593</v>
      </c>
      <c r="T185" s="13">
        <f t="shared" si="17"/>
        <v>41969.518634259257</v>
      </c>
    </row>
    <row r="186" spans="1:20" ht="76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8220</v>
      </c>
      <c r="G186" s="3" t="s">
        <v>8228</v>
      </c>
      <c r="H186" s="3" t="s">
        <v>8250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8267</v>
      </c>
      <c r="O186" s="6">
        <f t="shared" si="14"/>
        <v>3.4000000000000004</v>
      </c>
      <c r="P186" s="11">
        <f t="shared" si="15"/>
        <v>25.5</v>
      </c>
      <c r="Q186" s="3" t="str">
        <f t="shared" si="18"/>
        <v>film &amp; video</v>
      </c>
      <c r="R186" s="3" t="str">
        <f t="shared" si="19"/>
        <v>drama</v>
      </c>
      <c r="S186" s="13">
        <f t="shared" si="16"/>
        <v>41825.45789351852</v>
      </c>
      <c r="T186" s="13">
        <f t="shared" si="17"/>
        <v>41882.832638888889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8220</v>
      </c>
      <c r="G187" s="3" t="s">
        <v>8233</v>
      </c>
      <c r="H187" s="3" t="s">
        <v>8253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8267</v>
      </c>
      <c r="O187" s="6">
        <f t="shared" si="14"/>
        <v>5.5</v>
      </c>
      <c r="P187" s="11">
        <f t="shared" si="15"/>
        <v>220</v>
      </c>
      <c r="Q187" s="3" t="str">
        <f t="shared" si="18"/>
        <v>film &amp; video</v>
      </c>
      <c r="R187" s="3" t="str">
        <f t="shared" si="19"/>
        <v>drama</v>
      </c>
      <c r="S187" s="13">
        <f t="shared" si="16"/>
        <v>42570.577997685185</v>
      </c>
      <c r="T187" s="13">
        <f t="shared" si="17"/>
        <v>42600.577997685185</v>
      </c>
    </row>
    <row r="188" spans="1:20" ht="76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8220</v>
      </c>
      <c r="G188" s="3" t="s">
        <v>8223</v>
      </c>
      <c r="H188" s="3" t="s">
        <v>8245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8267</v>
      </c>
      <c r="O188" s="6">
        <f t="shared" si="14"/>
        <v>0</v>
      </c>
      <c r="P188" s="11" t="e">
        <f t="shared" si="15"/>
        <v>#DIV/0!</v>
      </c>
      <c r="Q188" s="3" t="str">
        <f t="shared" si="18"/>
        <v>film &amp; video</v>
      </c>
      <c r="R188" s="3" t="str">
        <f t="shared" si="19"/>
        <v>drama</v>
      </c>
      <c r="S188" s="13">
        <f t="shared" si="16"/>
        <v>42767.479560185187</v>
      </c>
      <c r="T188" s="13">
        <f t="shared" si="17"/>
        <v>42797.499999999993</v>
      </c>
    </row>
    <row r="189" spans="1:20" ht="57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8220</v>
      </c>
      <c r="G189" s="3" t="s">
        <v>8223</v>
      </c>
      <c r="H189" s="3" t="s">
        <v>8245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8267</v>
      </c>
      <c r="O189" s="6">
        <f t="shared" si="14"/>
        <v>16</v>
      </c>
      <c r="P189" s="11">
        <f t="shared" si="15"/>
        <v>160</v>
      </c>
      <c r="Q189" s="3" t="str">
        <f t="shared" si="18"/>
        <v>film &amp; video</v>
      </c>
      <c r="R189" s="3" t="str">
        <f t="shared" si="19"/>
        <v>drama</v>
      </c>
      <c r="S189" s="13">
        <f t="shared" si="16"/>
        <v>42181.90112268518</v>
      </c>
      <c r="T189" s="13">
        <f t="shared" si="17"/>
        <v>42205.957638888889</v>
      </c>
    </row>
    <row r="190" spans="1:20" ht="76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8220</v>
      </c>
      <c r="G190" s="3" t="s">
        <v>8223</v>
      </c>
      <c r="H190" s="3" t="s">
        <v>8245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8267</v>
      </c>
      <c r="O190" s="6">
        <f t="shared" si="14"/>
        <v>0</v>
      </c>
      <c r="P190" s="11" t="e">
        <f t="shared" si="15"/>
        <v>#DIV/0!</v>
      </c>
      <c r="Q190" s="3" t="str">
        <f t="shared" si="18"/>
        <v>film &amp; video</v>
      </c>
      <c r="R190" s="3" t="str">
        <f t="shared" si="19"/>
        <v>drama</v>
      </c>
      <c r="S190" s="13">
        <f t="shared" si="16"/>
        <v>41856.849710648145</v>
      </c>
      <c r="T190" s="13">
        <f t="shared" si="17"/>
        <v>41886.849710648145</v>
      </c>
    </row>
    <row r="191" spans="1:20" ht="76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8220</v>
      </c>
      <c r="G191" s="3" t="s">
        <v>8223</v>
      </c>
      <c r="H191" s="3" t="s">
        <v>8245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8267</v>
      </c>
      <c r="O191" s="6">
        <f t="shared" si="14"/>
        <v>6.8999999999999992E-2</v>
      </c>
      <c r="P191" s="11">
        <f t="shared" si="15"/>
        <v>69</v>
      </c>
      <c r="Q191" s="3" t="str">
        <f t="shared" si="18"/>
        <v>film &amp; video</v>
      </c>
      <c r="R191" s="3" t="str">
        <f t="shared" si="19"/>
        <v>drama</v>
      </c>
      <c r="S191" s="13">
        <f t="shared" si="16"/>
        <v>42556.357372685183</v>
      </c>
      <c r="T191" s="13">
        <f t="shared" si="17"/>
        <v>42616.357372685183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8220</v>
      </c>
      <c r="G192" s="3" t="s">
        <v>8223</v>
      </c>
      <c r="H192" s="3" t="s">
        <v>8245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8267</v>
      </c>
      <c r="O192" s="6">
        <f t="shared" si="14"/>
        <v>0.41666666666666669</v>
      </c>
      <c r="P192" s="11">
        <f t="shared" si="15"/>
        <v>50</v>
      </c>
      <c r="Q192" s="3" t="str">
        <f t="shared" si="18"/>
        <v>film &amp; video</v>
      </c>
      <c r="R192" s="3" t="str">
        <f t="shared" si="19"/>
        <v>drama</v>
      </c>
      <c r="S192" s="13">
        <f t="shared" si="16"/>
        <v>42527.317662037036</v>
      </c>
      <c r="T192" s="13">
        <f t="shared" si="17"/>
        <v>42537.317662037036</v>
      </c>
    </row>
    <row r="193" spans="1:20" ht="76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8220</v>
      </c>
      <c r="G193" s="3" t="s">
        <v>8225</v>
      </c>
      <c r="H193" s="3" t="s">
        <v>8247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8267</v>
      </c>
      <c r="O193" s="6">
        <f t="shared" si="14"/>
        <v>5</v>
      </c>
      <c r="P193" s="11">
        <f t="shared" si="15"/>
        <v>83.333333333333329</v>
      </c>
      <c r="Q193" s="3" t="str">
        <f t="shared" si="18"/>
        <v>film &amp; video</v>
      </c>
      <c r="R193" s="3" t="str">
        <f t="shared" si="19"/>
        <v>drama</v>
      </c>
      <c r="S193" s="13">
        <f t="shared" si="16"/>
        <v>42239.108078703699</v>
      </c>
      <c r="T193" s="13">
        <f t="shared" si="17"/>
        <v>42279.108078703699</v>
      </c>
    </row>
    <row r="194" spans="1:20" ht="76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8220</v>
      </c>
      <c r="G194" s="3" t="s">
        <v>8223</v>
      </c>
      <c r="H194" s="3" t="s">
        <v>8245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8267</v>
      </c>
      <c r="O194" s="6">
        <f t="shared" si="14"/>
        <v>1.6999999999999999E-3</v>
      </c>
      <c r="P194" s="11">
        <f t="shared" si="15"/>
        <v>5.666666666666667</v>
      </c>
      <c r="Q194" s="3" t="str">
        <f t="shared" si="18"/>
        <v>film &amp; video</v>
      </c>
      <c r="R194" s="3" t="str">
        <f t="shared" si="19"/>
        <v>drama</v>
      </c>
      <c r="S194" s="13">
        <f t="shared" si="16"/>
        <v>41899.458703703705</v>
      </c>
      <c r="T194" s="13">
        <f t="shared" si="17"/>
        <v>41929.458703703705</v>
      </c>
    </row>
    <row r="195" spans="1:20" ht="76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8220</v>
      </c>
      <c r="G195" s="3" t="s">
        <v>8224</v>
      </c>
      <c r="H195" s="3" t="s">
        <v>8246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8267</v>
      </c>
      <c r="O195" s="6">
        <f t="shared" ref="O195:O258" si="20">100*(E195/D195)</f>
        <v>0</v>
      </c>
      <c r="P195" s="11" t="e">
        <f t="shared" ref="P195:P258" si="21">E195/L195</f>
        <v>#DIV/0!</v>
      </c>
      <c r="Q195" s="3" t="str">
        <f t="shared" si="18"/>
        <v>film &amp; video</v>
      </c>
      <c r="R195" s="3" t="str">
        <f t="shared" si="19"/>
        <v>drama</v>
      </c>
      <c r="S195" s="13">
        <f t="shared" ref="S195:S258" si="22">(((J195/60)/60)/24)+DATE(1970,1,1)+(-8/24)</f>
        <v>41911.601458333331</v>
      </c>
      <c r="T195" s="13">
        <f t="shared" ref="T195:T258" si="23">(((I195/60)/60)/24)+DATE(1970,1,1)+(-8/24)</f>
        <v>41971.643124999995</v>
      </c>
    </row>
    <row r="196" spans="1:20" ht="76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8220</v>
      </c>
      <c r="G196" s="3" t="s">
        <v>8224</v>
      </c>
      <c r="H196" s="3" t="s">
        <v>8246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8267</v>
      </c>
      <c r="O196" s="6">
        <f t="shared" si="20"/>
        <v>0.12</v>
      </c>
      <c r="P196" s="11">
        <f t="shared" si="21"/>
        <v>1</v>
      </c>
      <c r="Q196" s="3" t="str">
        <f t="shared" si="18"/>
        <v>film &amp; video</v>
      </c>
      <c r="R196" s="3" t="str">
        <f t="shared" si="19"/>
        <v>drama</v>
      </c>
      <c r="S196" s="13">
        <f t="shared" si="22"/>
        <v>42375.663553240738</v>
      </c>
      <c r="T196" s="13">
        <f t="shared" si="23"/>
        <v>42435.663553240738</v>
      </c>
    </row>
    <row r="197" spans="1:20" ht="76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8220</v>
      </c>
      <c r="G197" s="3" t="s">
        <v>8223</v>
      </c>
      <c r="H197" s="3" t="s">
        <v>8245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8267</v>
      </c>
      <c r="O197" s="6">
        <f t="shared" si="20"/>
        <v>0</v>
      </c>
      <c r="P197" s="11" t="e">
        <f t="shared" si="21"/>
        <v>#DIV/0!</v>
      </c>
      <c r="Q197" s="3" t="str">
        <f t="shared" si="18"/>
        <v>film &amp; video</v>
      </c>
      <c r="R197" s="3" t="str">
        <f t="shared" si="19"/>
        <v>drama</v>
      </c>
      <c r="S197" s="13">
        <f t="shared" si="22"/>
        <v>42135.337175925924</v>
      </c>
      <c r="T197" s="13">
        <f t="shared" si="23"/>
        <v>42195.337175925924</v>
      </c>
    </row>
    <row r="198" spans="1:20" ht="76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8220</v>
      </c>
      <c r="G198" s="3" t="s">
        <v>8224</v>
      </c>
      <c r="H198" s="3" t="s">
        <v>8246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8267</v>
      </c>
      <c r="O198" s="6">
        <f t="shared" si="20"/>
        <v>41.857142857142861</v>
      </c>
      <c r="P198" s="11">
        <f t="shared" si="21"/>
        <v>77.10526315789474</v>
      </c>
      <c r="Q198" s="3" t="str">
        <f t="shared" si="18"/>
        <v>film &amp; video</v>
      </c>
      <c r="R198" s="3" t="str">
        <f t="shared" si="19"/>
        <v>drama</v>
      </c>
      <c r="S198" s="13">
        <f t="shared" si="22"/>
        <v>42259.209467592591</v>
      </c>
      <c r="T198" s="13">
        <f t="shared" si="23"/>
        <v>42287.541666666664</v>
      </c>
    </row>
    <row r="199" spans="1:20" ht="76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8220</v>
      </c>
      <c r="G199" s="3" t="s">
        <v>8224</v>
      </c>
      <c r="H199" s="3" t="s">
        <v>8246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8267</v>
      </c>
      <c r="O199" s="6">
        <f t="shared" si="20"/>
        <v>10.48</v>
      </c>
      <c r="P199" s="11">
        <f t="shared" si="21"/>
        <v>32.75</v>
      </c>
      <c r="Q199" s="3" t="str">
        <f t="shared" si="18"/>
        <v>film &amp; video</v>
      </c>
      <c r="R199" s="3" t="str">
        <f t="shared" si="19"/>
        <v>drama</v>
      </c>
      <c r="S199" s="13">
        <f t="shared" si="22"/>
        <v>42741.515046296299</v>
      </c>
      <c r="T199" s="13">
        <f t="shared" si="23"/>
        <v>42783.541666666664</v>
      </c>
    </row>
    <row r="200" spans="1:20" ht="76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8220</v>
      </c>
      <c r="G200" s="3" t="s">
        <v>8223</v>
      </c>
      <c r="H200" s="3" t="s">
        <v>8245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8267</v>
      </c>
      <c r="O200" s="6">
        <f t="shared" si="20"/>
        <v>1.1159999999999999</v>
      </c>
      <c r="P200" s="11">
        <f t="shared" si="21"/>
        <v>46.5</v>
      </c>
      <c r="Q200" s="3" t="str">
        <f t="shared" si="18"/>
        <v>film &amp; video</v>
      </c>
      <c r="R200" s="3" t="str">
        <f t="shared" si="19"/>
        <v>drama</v>
      </c>
      <c r="S200" s="13">
        <f t="shared" si="22"/>
        <v>41887.050023148149</v>
      </c>
      <c r="T200" s="13">
        <f t="shared" si="23"/>
        <v>41917.050023148149</v>
      </c>
    </row>
    <row r="201" spans="1:20" ht="76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8220</v>
      </c>
      <c r="G201" s="3" t="s">
        <v>8223</v>
      </c>
      <c r="H201" s="3" t="s">
        <v>8245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8267</v>
      </c>
      <c r="O201" s="6">
        <f t="shared" si="20"/>
        <v>0</v>
      </c>
      <c r="P201" s="11" t="e">
        <f t="shared" si="21"/>
        <v>#DIV/0!</v>
      </c>
      <c r="Q201" s="3" t="str">
        <f t="shared" si="18"/>
        <v>film &amp; video</v>
      </c>
      <c r="R201" s="3" t="str">
        <f t="shared" si="19"/>
        <v>drama</v>
      </c>
      <c r="S201" s="13">
        <f t="shared" si="22"/>
        <v>42583.790532407402</v>
      </c>
      <c r="T201" s="13">
        <f t="shared" si="23"/>
        <v>42613.790532407402</v>
      </c>
    </row>
    <row r="202" spans="1:20" ht="57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8220</v>
      </c>
      <c r="G202" s="3" t="s">
        <v>8223</v>
      </c>
      <c r="H202" s="3" t="s">
        <v>8245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8267</v>
      </c>
      <c r="O202" s="6">
        <f t="shared" si="20"/>
        <v>26.192500000000003</v>
      </c>
      <c r="P202" s="11">
        <f t="shared" si="21"/>
        <v>87.308333333333337</v>
      </c>
      <c r="Q202" s="3" t="str">
        <f t="shared" si="18"/>
        <v>film &amp; video</v>
      </c>
      <c r="R202" s="3" t="str">
        <f t="shared" si="19"/>
        <v>drama</v>
      </c>
      <c r="S202" s="13">
        <f t="shared" si="22"/>
        <v>41866.750034722223</v>
      </c>
      <c r="T202" s="13">
        <f t="shared" si="23"/>
        <v>41896.750034722223</v>
      </c>
    </row>
    <row r="203" spans="1:20" ht="76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8220</v>
      </c>
      <c r="G203" s="3" t="s">
        <v>8223</v>
      </c>
      <c r="H203" s="3" t="s">
        <v>8245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8267</v>
      </c>
      <c r="O203" s="6">
        <f t="shared" si="20"/>
        <v>58.461538461538467</v>
      </c>
      <c r="P203" s="11">
        <f t="shared" si="21"/>
        <v>54.285714285714285</v>
      </c>
      <c r="Q203" s="3" t="str">
        <f t="shared" ref="Q203:Q266" si="24">LEFT(N203,FIND("/",N203)-1)</f>
        <v>film &amp; video</v>
      </c>
      <c r="R203" s="3" t="str">
        <f t="shared" ref="R203:R266" si="25">RIGHT(N203,LEN(N203)-FIND("/",N203))</f>
        <v>drama</v>
      </c>
      <c r="S203" s="13">
        <f t="shared" si="22"/>
        <v>42023.485289351847</v>
      </c>
      <c r="T203" s="13">
        <f t="shared" si="23"/>
        <v>42043.485289351847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8220</v>
      </c>
      <c r="G204" s="3" t="s">
        <v>8223</v>
      </c>
      <c r="H204" s="3" t="s">
        <v>8245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8267</v>
      </c>
      <c r="O204" s="6">
        <f t="shared" si="20"/>
        <v>0</v>
      </c>
      <c r="P204" s="11" t="e">
        <f t="shared" si="21"/>
        <v>#DIV/0!</v>
      </c>
      <c r="Q204" s="3" t="str">
        <f t="shared" si="24"/>
        <v>film &amp; video</v>
      </c>
      <c r="R204" s="3" t="str">
        <f t="shared" si="25"/>
        <v>drama</v>
      </c>
      <c r="S204" s="13">
        <f t="shared" si="22"/>
        <v>42255.594490740739</v>
      </c>
      <c r="T204" s="13">
        <f t="shared" si="23"/>
        <v>42285.540972222218</v>
      </c>
    </row>
    <row r="205" spans="1:20" ht="76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8220</v>
      </c>
      <c r="G205" s="3" t="s">
        <v>8224</v>
      </c>
      <c r="H205" s="3" t="s">
        <v>8246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8267</v>
      </c>
      <c r="O205" s="6">
        <f t="shared" si="20"/>
        <v>29.84</v>
      </c>
      <c r="P205" s="11">
        <f t="shared" si="21"/>
        <v>93.25</v>
      </c>
      <c r="Q205" s="3" t="str">
        <f t="shared" si="24"/>
        <v>film &amp; video</v>
      </c>
      <c r="R205" s="3" t="str">
        <f t="shared" si="25"/>
        <v>drama</v>
      </c>
      <c r="S205" s="13">
        <f t="shared" si="22"/>
        <v>41973.514629629623</v>
      </c>
      <c r="T205" s="13">
        <f t="shared" si="23"/>
        <v>42033.514629629623</v>
      </c>
    </row>
    <row r="206" spans="1:20" ht="76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8220</v>
      </c>
      <c r="G206" s="3" t="s">
        <v>8225</v>
      </c>
      <c r="H206" s="3" t="s">
        <v>8247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8267</v>
      </c>
      <c r="O206" s="6">
        <f t="shared" si="20"/>
        <v>50.721666666666664</v>
      </c>
      <c r="P206" s="11">
        <f t="shared" si="21"/>
        <v>117.68368136117556</v>
      </c>
      <c r="Q206" s="3" t="str">
        <f t="shared" si="24"/>
        <v>film &amp; video</v>
      </c>
      <c r="R206" s="3" t="str">
        <f t="shared" si="25"/>
        <v>drama</v>
      </c>
      <c r="S206" s="13">
        <f t="shared" si="22"/>
        <v>42556.250034722216</v>
      </c>
      <c r="T206" s="13">
        <f t="shared" si="23"/>
        <v>42586.250034722216</v>
      </c>
    </row>
    <row r="207" spans="1:20" ht="57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8220</v>
      </c>
      <c r="G207" s="3" t="s">
        <v>8223</v>
      </c>
      <c r="H207" s="3" t="s">
        <v>8245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8267</v>
      </c>
      <c r="O207" s="6">
        <f t="shared" si="20"/>
        <v>16.25</v>
      </c>
      <c r="P207" s="11">
        <f t="shared" si="21"/>
        <v>76.470588235294116</v>
      </c>
      <c r="Q207" s="3" t="str">
        <f t="shared" si="24"/>
        <v>film &amp; video</v>
      </c>
      <c r="R207" s="3" t="str">
        <f t="shared" si="25"/>
        <v>drama</v>
      </c>
      <c r="S207" s="13">
        <f t="shared" si="22"/>
        <v>42248.298865740733</v>
      </c>
      <c r="T207" s="13">
        <f t="shared" si="23"/>
        <v>42283.298865740733</v>
      </c>
    </row>
    <row r="208" spans="1:20" ht="57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8220</v>
      </c>
      <c r="G208" s="3" t="s">
        <v>8223</v>
      </c>
      <c r="H208" s="3" t="s">
        <v>8245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8267</v>
      </c>
      <c r="O208" s="6">
        <f t="shared" si="20"/>
        <v>0</v>
      </c>
      <c r="P208" s="11" t="e">
        <f t="shared" si="21"/>
        <v>#DIV/0!</v>
      </c>
      <c r="Q208" s="3" t="str">
        <f t="shared" si="24"/>
        <v>film &amp; video</v>
      </c>
      <c r="R208" s="3" t="str">
        <f t="shared" si="25"/>
        <v>drama</v>
      </c>
      <c r="S208" s="13">
        <f t="shared" si="22"/>
        <v>42566.67109953703</v>
      </c>
      <c r="T208" s="13">
        <f t="shared" si="23"/>
        <v>42587.67109953703</v>
      </c>
    </row>
    <row r="209" spans="1:20" ht="76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8220</v>
      </c>
      <c r="G209" s="3" t="s">
        <v>8228</v>
      </c>
      <c r="H209" s="3" t="s">
        <v>8250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8267</v>
      </c>
      <c r="O209" s="6">
        <f t="shared" si="20"/>
        <v>15.214285714285714</v>
      </c>
      <c r="P209" s="11">
        <f t="shared" si="21"/>
        <v>163.84615384615384</v>
      </c>
      <c r="Q209" s="3" t="str">
        <f t="shared" si="24"/>
        <v>film &amp; video</v>
      </c>
      <c r="R209" s="3" t="str">
        <f t="shared" si="25"/>
        <v>drama</v>
      </c>
      <c r="S209" s="13">
        <f t="shared" si="22"/>
        <v>41977.863865740735</v>
      </c>
      <c r="T209" s="13">
        <f t="shared" si="23"/>
        <v>42007.863865740735</v>
      </c>
    </row>
    <row r="210" spans="1:20" ht="76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8220</v>
      </c>
      <c r="G210" s="3" t="s">
        <v>8225</v>
      </c>
      <c r="H210" s="3" t="s">
        <v>8247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8267</v>
      </c>
      <c r="O210" s="6">
        <f t="shared" si="20"/>
        <v>0</v>
      </c>
      <c r="P210" s="11" t="e">
        <f t="shared" si="21"/>
        <v>#DIV/0!</v>
      </c>
      <c r="Q210" s="3" t="str">
        <f t="shared" si="24"/>
        <v>film &amp; video</v>
      </c>
      <c r="R210" s="3" t="str">
        <f t="shared" si="25"/>
        <v>drama</v>
      </c>
      <c r="S210" s="13">
        <f t="shared" si="22"/>
        <v>41959.03665509259</v>
      </c>
      <c r="T210" s="13">
        <f t="shared" si="23"/>
        <v>41989.03665509259</v>
      </c>
    </row>
    <row r="211" spans="1:20" ht="76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8220</v>
      </c>
      <c r="G211" s="3" t="s">
        <v>8223</v>
      </c>
      <c r="H211" s="3" t="s">
        <v>8245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8267</v>
      </c>
      <c r="O211" s="6">
        <f t="shared" si="20"/>
        <v>0</v>
      </c>
      <c r="P211" s="11" t="e">
        <f t="shared" si="21"/>
        <v>#DIV/0!</v>
      </c>
      <c r="Q211" s="3" t="str">
        <f t="shared" si="24"/>
        <v>film &amp; video</v>
      </c>
      <c r="R211" s="3" t="str">
        <f t="shared" si="25"/>
        <v>drama</v>
      </c>
      <c r="S211" s="13">
        <f t="shared" si="22"/>
        <v>42165.589525462965</v>
      </c>
      <c r="T211" s="13">
        <f t="shared" si="23"/>
        <v>42195.589525462965</v>
      </c>
    </row>
    <row r="212" spans="1:20" ht="76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8220</v>
      </c>
      <c r="G212" s="3" t="s">
        <v>8223</v>
      </c>
      <c r="H212" s="3" t="s">
        <v>8245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8267</v>
      </c>
      <c r="O212" s="6">
        <f t="shared" si="20"/>
        <v>25.25</v>
      </c>
      <c r="P212" s="11">
        <f t="shared" si="21"/>
        <v>91.818181818181813</v>
      </c>
      <c r="Q212" s="3" t="str">
        <f t="shared" si="24"/>
        <v>film &amp; video</v>
      </c>
      <c r="R212" s="3" t="str">
        <f t="shared" si="25"/>
        <v>drama</v>
      </c>
      <c r="S212" s="13">
        <f t="shared" si="22"/>
        <v>42248.731388888882</v>
      </c>
      <c r="T212" s="13">
        <f t="shared" si="23"/>
        <v>42277.874999999993</v>
      </c>
    </row>
    <row r="213" spans="1:20" ht="76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8220</v>
      </c>
      <c r="G213" s="3" t="s">
        <v>8223</v>
      </c>
      <c r="H213" s="3" t="s">
        <v>8245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8267</v>
      </c>
      <c r="O213" s="6">
        <f t="shared" si="20"/>
        <v>44.6</v>
      </c>
      <c r="P213" s="11">
        <f t="shared" si="21"/>
        <v>185.83333333333334</v>
      </c>
      <c r="Q213" s="3" t="str">
        <f t="shared" si="24"/>
        <v>film &amp; video</v>
      </c>
      <c r="R213" s="3" t="str">
        <f t="shared" si="25"/>
        <v>drama</v>
      </c>
      <c r="S213" s="13">
        <f t="shared" si="22"/>
        <v>42235.826585648152</v>
      </c>
      <c r="T213" s="13">
        <f t="shared" si="23"/>
        <v>42265.826585648152</v>
      </c>
    </row>
    <row r="214" spans="1:20" ht="57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8220</v>
      </c>
      <c r="G214" s="3" t="s">
        <v>8223</v>
      </c>
      <c r="H214" s="3" t="s">
        <v>8245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8267</v>
      </c>
      <c r="O214" s="6">
        <f t="shared" si="20"/>
        <v>1.5873015873015872E-2</v>
      </c>
      <c r="P214" s="11">
        <f t="shared" si="21"/>
        <v>1</v>
      </c>
      <c r="Q214" s="3" t="str">
        <f t="shared" si="24"/>
        <v>film &amp; video</v>
      </c>
      <c r="R214" s="3" t="str">
        <f t="shared" si="25"/>
        <v>drama</v>
      </c>
      <c r="S214" s="13">
        <f t="shared" si="22"/>
        <v>42416.547685185178</v>
      </c>
      <c r="T214" s="13">
        <f t="shared" si="23"/>
        <v>42476.506018518521</v>
      </c>
    </row>
    <row r="215" spans="1:20" ht="57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8220</v>
      </c>
      <c r="G215" s="3" t="s">
        <v>8223</v>
      </c>
      <c r="H215" s="3" t="s">
        <v>8245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8267</v>
      </c>
      <c r="O215" s="6">
        <f t="shared" si="20"/>
        <v>0.04</v>
      </c>
      <c r="P215" s="11">
        <f t="shared" si="21"/>
        <v>20</v>
      </c>
      <c r="Q215" s="3" t="str">
        <f t="shared" si="24"/>
        <v>film &amp; video</v>
      </c>
      <c r="R215" s="3" t="str">
        <f t="shared" si="25"/>
        <v>drama</v>
      </c>
      <c r="S215" s="13">
        <f t="shared" si="22"/>
        <v>42202.260960648149</v>
      </c>
      <c r="T215" s="13">
        <f t="shared" si="23"/>
        <v>42232.254641203697</v>
      </c>
    </row>
    <row r="216" spans="1:20" ht="76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8220</v>
      </c>
      <c r="G216" s="3" t="s">
        <v>8223</v>
      </c>
      <c r="H216" s="3" t="s">
        <v>8245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8267</v>
      </c>
      <c r="O216" s="6">
        <f t="shared" si="20"/>
        <v>8.0000000000000002E-3</v>
      </c>
      <c r="P216" s="11">
        <f t="shared" si="21"/>
        <v>1</v>
      </c>
      <c r="Q216" s="3" t="str">
        <f t="shared" si="24"/>
        <v>film &amp; video</v>
      </c>
      <c r="R216" s="3" t="str">
        <f t="shared" si="25"/>
        <v>drama</v>
      </c>
      <c r="S216" s="13">
        <f t="shared" si="22"/>
        <v>42009.307280092595</v>
      </c>
      <c r="T216" s="13">
        <f t="shared" si="23"/>
        <v>42069.307280092595</v>
      </c>
    </row>
    <row r="217" spans="1:20" ht="76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8220</v>
      </c>
      <c r="G217" s="3" t="s">
        <v>8224</v>
      </c>
      <c r="H217" s="3" t="s">
        <v>8246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8267</v>
      </c>
      <c r="O217" s="6">
        <f t="shared" si="20"/>
        <v>0.22727272727272727</v>
      </c>
      <c r="P217" s="11">
        <f t="shared" si="21"/>
        <v>10</v>
      </c>
      <c r="Q217" s="3" t="str">
        <f t="shared" si="24"/>
        <v>film &amp; video</v>
      </c>
      <c r="R217" s="3" t="str">
        <f t="shared" si="25"/>
        <v>drama</v>
      </c>
      <c r="S217" s="13">
        <f t="shared" si="22"/>
        <v>42374.896782407406</v>
      </c>
      <c r="T217" s="13">
        <f t="shared" si="23"/>
        <v>42417.665972222218</v>
      </c>
    </row>
    <row r="218" spans="1:20" ht="76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8220</v>
      </c>
      <c r="G218" s="3" t="s">
        <v>8223</v>
      </c>
      <c r="H218" s="3" t="s">
        <v>8245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8267</v>
      </c>
      <c r="O218" s="6">
        <f t="shared" si="20"/>
        <v>55.698440000000005</v>
      </c>
      <c r="P218" s="11">
        <f t="shared" si="21"/>
        <v>331.53833333333336</v>
      </c>
      <c r="Q218" s="3" t="str">
        <f t="shared" si="24"/>
        <v>film &amp; video</v>
      </c>
      <c r="R218" s="3" t="str">
        <f t="shared" si="25"/>
        <v>drama</v>
      </c>
      <c r="S218" s="13">
        <f t="shared" si="22"/>
        <v>42066.625428240739</v>
      </c>
      <c r="T218" s="13">
        <f t="shared" si="23"/>
        <v>42116.583761574067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8220</v>
      </c>
      <c r="G219" s="3" t="s">
        <v>8234</v>
      </c>
      <c r="H219" s="3" t="s">
        <v>8254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8267</v>
      </c>
      <c r="O219" s="6">
        <f t="shared" si="20"/>
        <v>11.943</v>
      </c>
      <c r="P219" s="11">
        <f t="shared" si="21"/>
        <v>314.28947368421052</v>
      </c>
      <c r="Q219" s="3" t="str">
        <f t="shared" si="24"/>
        <v>film &amp; video</v>
      </c>
      <c r="R219" s="3" t="str">
        <f t="shared" si="25"/>
        <v>drama</v>
      </c>
      <c r="S219" s="13">
        <f t="shared" si="22"/>
        <v>41970.307280092595</v>
      </c>
      <c r="T219" s="13">
        <f t="shared" si="23"/>
        <v>42001.307280092595</v>
      </c>
    </row>
    <row r="220" spans="1:20" ht="76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8220</v>
      </c>
      <c r="G220" s="3" t="s">
        <v>8223</v>
      </c>
      <c r="H220" s="3" t="s">
        <v>8245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8267</v>
      </c>
      <c r="O220" s="6">
        <f t="shared" si="20"/>
        <v>2</v>
      </c>
      <c r="P220" s="11">
        <f t="shared" si="21"/>
        <v>100</v>
      </c>
      <c r="Q220" s="3" t="str">
        <f t="shared" si="24"/>
        <v>film &amp; video</v>
      </c>
      <c r="R220" s="3" t="str">
        <f t="shared" si="25"/>
        <v>drama</v>
      </c>
      <c r="S220" s="13">
        <f t="shared" si="22"/>
        <v>42079.295011574075</v>
      </c>
      <c r="T220" s="13">
        <f t="shared" si="23"/>
        <v>42139.295011574075</v>
      </c>
    </row>
    <row r="221" spans="1:20" ht="57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8220</v>
      </c>
      <c r="G221" s="3" t="s">
        <v>8223</v>
      </c>
      <c r="H221" s="3" t="s">
        <v>8245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8267</v>
      </c>
      <c r="O221" s="6">
        <f t="shared" si="20"/>
        <v>17.630000000000003</v>
      </c>
      <c r="P221" s="11">
        <f t="shared" si="21"/>
        <v>115.98684210526316</v>
      </c>
      <c r="Q221" s="3" t="str">
        <f t="shared" si="24"/>
        <v>film &amp; video</v>
      </c>
      <c r="R221" s="3" t="str">
        <f t="shared" si="25"/>
        <v>drama</v>
      </c>
      <c r="S221" s="13">
        <f t="shared" si="22"/>
        <v>42428.993344907409</v>
      </c>
      <c r="T221" s="13">
        <f t="shared" si="23"/>
        <v>42460.957638888889</v>
      </c>
    </row>
    <row r="222" spans="1:20" ht="76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8220</v>
      </c>
      <c r="G222" s="3" t="s">
        <v>8223</v>
      </c>
      <c r="H222" s="3" t="s">
        <v>8245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8267</v>
      </c>
      <c r="O222" s="6">
        <f t="shared" si="20"/>
        <v>0.72</v>
      </c>
      <c r="P222" s="11">
        <f t="shared" si="21"/>
        <v>120</v>
      </c>
      <c r="Q222" s="3" t="str">
        <f t="shared" si="24"/>
        <v>film &amp; video</v>
      </c>
      <c r="R222" s="3" t="str">
        <f t="shared" si="25"/>
        <v>drama</v>
      </c>
      <c r="S222" s="13">
        <f t="shared" si="22"/>
        <v>42195.310532407406</v>
      </c>
      <c r="T222" s="13">
        <f t="shared" si="23"/>
        <v>42236.504166666658</v>
      </c>
    </row>
    <row r="223" spans="1:20" ht="38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8220</v>
      </c>
      <c r="G223" s="3" t="s">
        <v>8223</v>
      </c>
      <c r="H223" s="3" t="s">
        <v>8245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8267</v>
      </c>
      <c r="O223" s="6">
        <f t="shared" si="20"/>
        <v>0</v>
      </c>
      <c r="P223" s="11" t="e">
        <f t="shared" si="21"/>
        <v>#DIV/0!</v>
      </c>
      <c r="Q223" s="3" t="str">
        <f t="shared" si="24"/>
        <v>film &amp; video</v>
      </c>
      <c r="R223" s="3" t="str">
        <f t="shared" si="25"/>
        <v>drama</v>
      </c>
      <c r="S223" s="13">
        <f t="shared" si="22"/>
        <v>42031.504212962966</v>
      </c>
      <c r="T223" s="13">
        <f t="shared" si="23"/>
        <v>42091.462546296294</v>
      </c>
    </row>
    <row r="224" spans="1:20" ht="76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8220</v>
      </c>
      <c r="G224" s="3" t="s">
        <v>8223</v>
      </c>
      <c r="H224" s="3" t="s">
        <v>8245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8267</v>
      </c>
      <c r="O224" s="6">
        <f t="shared" si="20"/>
        <v>13</v>
      </c>
      <c r="P224" s="11">
        <f t="shared" si="21"/>
        <v>65</v>
      </c>
      <c r="Q224" s="3" t="str">
        <f t="shared" si="24"/>
        <v>film &amp; video</v>
      </c>
      <c r="R224" s="3" t="str">
        <f t="shared" si="25"/>
        <v>drama</v>
      </c>
      <c r="S224" s="13">
        <f t="shared" si="22"/>
        <v>42031.436550925922</v>
      </c>
      <c r="T224" s="13">
        <f t="shared" si="23"/>
        <v>42089.777083333327</v>
      </c>
    </row>
    <row r="225" spans="1:20" ht="76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8220</v>
      </c>
      <c r="G225" s="3" t="s">
        <v>8223</v>
      </c>
      <c r="H225" s="3" t="s">
        <v>8245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8267</v>
      </c>
      <c r="O225" s="6">
        <f t="shared" si="20"/>
        <v>0</v>
      </c>
      <c r="P225" s="11" t="e">
        <f t="shared" si="21"/>
        <v>#DIV/0!</v>
      </c>
      <c r="Q225" s="3" t="str">
        <f t="shared" si="24"/>
        <v>film &amp; video</v>
      </c>
      <c r="R225" s="3" t="str">
        <f t="shared" si="25"/>
        <v>drama</v>
      </c>
      <c r="S225" s="13">
        <f t="shared" si="22"/>
        <v>42481.714699074073</v>
      </c>
      <c r="T225" s="13">
        <f t="shared" si="23"/>
        <v>42511.711805555555</v>
      </c>
    </row>
    <row r="226" spans="1:20" ht="76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8220</v>
      </c>
      <c r="G226" s="3" t="s">
        <v>8225</v>
      </c>
      <c r="H226" s="3" t="s">
        <v>8247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8267</v>
      </c>
      <c r="O226" s="6">
        <f t="shared" si="20"/>
        <v>0</v>
      </c>
      <c r="P226" s="11" t="e">
        <f t="shared" si="21"/>
        <v>#DIV/0!</v>
      </c>
      <c r="Q226" s="3" t="str">
        <f t="shared" si="24"/>
        <v>film &amp; video</v>
      </c>
      <c r="R226" s="3" t="str">
        <f t="shared" si="25"/>
        <v>drama</v>
      </c>
      <c r="S226" s="13">
        <f t="shared" si="22"/>
        <v>42134.901921296296</v>
      </c>
      <c r="T226" s="13">
        <f t="shared" si="23"/>
        <v>42194.901921296296</v>
      </c>
    </row>
    <row r="227" spans="1:20" ht="57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8220</v>
      </c>
      <c r="G227" s="3" t="s">
        <v>8223</v>
      </c>
      <c r="H227" s="3" t="s">
        <v>8245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8267</v>
      </c>
      <c r="O227" s="6">
        <f t="shared" si="20"/>
        <v>0</v>
      </c>
      <c r="P227" s="11" t="e">
        <f t="shared" si="21"/>
        <v>#DIV/0!</v>
      </c>
      <c r="Q227" s="3" t="str">
        <f t="shared" si="24"/>
        <v>film &amp; video</v>
      </c>
      <c r="R227" s="3" t="str">
        <f t="shared" si="25"/>
        <v>drama</v>
      </c>
      <c r="S227" s="13">
        <f t="shared" si="22"/>
        <v>42438.627939814811</v>
      </c>
      <c r="T227" s="13">
        <f t="shared" si="23"/>
        <v>42468.586273148147</v>
      </c>
    </row>
    <row r="228" spans="1:20" ht="57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8220</v>
      </c>
      <c r="G228" s="3" t="s">
        <v>8224</v>
      </c>
      <c r="H228" s="3" t="s">
        <v>8246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8267</v>
      </c>
      <c r="O228" s="6">
        <f t="shared" si="20"/>
        <v>0.86206896551724133</v>
      </c>
      <c r="P228" s="11">
        <f t="shared" si="21"/>
        <v>125</v>
      </c>
      <c r="Q228" s="3" t="str">
        <f t="shared" si="24"/>
        <v>film &amp; video</v>
      </c>
      <c r="R228" s="3" t="str">
        <f t="shared" si="25"/>
        <v>drama</v>
      </c>
      <c r="S228" s="13">
        <f t="shared" si="22"/>
        <v>42106.332685185182</v>
      </c>
      <c r="T228" s="13">
        <f t="shared" si="23"/>
        <v>42155.061805555553</v>
      </c>
    </row>
    <row r="229" spans="1:20" ht="76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8220</v>
      </c>
      <c r="G229" s="3" t="s">
        <v>8223</v>
      </c>
      <c r="H229" s="3" t="s">
        <v>8245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8267</v>
      </c>
      <c r="O229" s="6">
        <f t="shared" si="20"/>
        <v>0</v>
      </c>
      <c r="P229" s="11" t="e">
        <f t="shared" si="21"/>
        <v>#DIV/0!</v>
      </c>
      <c r="Q229" s="3" t="str">
        <f t="shared" si="24"/>
        <v>film &amp; video</v>
      </c>
      <c r="R229" s="3" t="str">
        <f t="shared" si="25"/>
        <v>drama</v>
      </c>
      <c r="S229" s="13">
        <f t="shared" si="22"/>
        <v>42164.560659722221</v>
      </c>
      <c r="T229" s="13">
        <f t="shared" si="23"/>
        <v>42194.560659722221</v>
      </c>
    </row>
    <row r="230" spans="1:20" ht="38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8220</v>
      </c>
      <c r="G230" s="3" t="s">
        <v>8224</v>
      </c>
      <c r="H230" s="3" t="s">
        <v>8246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8267</v>
      </c>
      <c r="O230" s="6">
        <f t="shared" si="20"/>
        <v>0</v>
      </c>
      <c r="P230" s="11" t="e">
        <f t="shared" si="21"/>
        <v>#DIV/0!</v>
      </c>
      <c r="Q230" s="3" t="str">
        <f t="shared" si="24"/>
        <v>film &amp; video</v>
      </c>
      <c r="R230" s="3" t="str">
        <f t="shared" si="25"/>
        <v>drama</v>
      </c>
      <c r="S230" s="13">
        <f t="shared" si="22"/>
        <v>42096.353067129625</v>
      </c>
      <c r="T230" s="13">
        <f t="shared" si="23"/>
        <v>42156.353067129625</v>
      </c>
    </row>
    <row r="231" spans="1:20" ht="76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8220</v>
      </c>
      <c r="G231" s="3" t="s">
        <v>8235</v>
      </c>
      <c r="H231" s="3" t="s">
        <v>8248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8267</v>
      </c>
      <c r="O231" s="6">
        <f t="shared" si="20"/>
        <v>0</v>
      </c>
      <c r="P231" s="11" t="e">
        <f t="shared" si="21"/>
        <v>#DIV/0!</v>
      </c>
      <c r="Q231" s="3" t="str">
        <f t="shared" si="24"/>
        <v>film &amp; video</v>
      </c>
      <c r="R231" s="3" t="str">
        <f t="shared" si="25"/>
        <v>drama</v>
      </c>
      <c r="S231" s="13">
        <f t="shared" si="22"/>
        <v>42383.600659722222</v>
      </c>
      <c r="T231" s="13">
        <f t="shared" si="23"/>
        <v>42413.600659722222</v>
      </c>
    </row>
    <row r="232" spans="1:20" ht="76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8220</v>
      </c>
      <c r="G232" s="3" t="s">
        <v>8223</v>
      </c>
      <c r="H232" s="3" t="s">
        <v>8245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8267</v>
      </c>
      <c r="O232" s="6">
        <f t="shared" si="20"/>
        <v>0.4</v>
      </c>
      <c r="P232" s="11">
        <f t="shared" si="21"/>
        <v>30</v>
      </c>
      <c r="Q232" s="3" t="str">
        <f t="shared" si="24"/>
        <v>film &amp; video</v>
      </c>
      <c r="R232" s="3" t="str">
        <f t="shared" si="25"/>
        <v>drama</v>
      </c>
      <c r="S232" s="13">
        <f t="shared" si="22"/>
        <v>42129.443877314807</v>
      </c>
      <c r="T232" s="13">
        <f t="shared" si="23"/>
        <v>42159.443877314807</v>
      </c>
    </row>
    <row r="233" spans="1:20" ht="76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8220</v>
      </c>
      <c r="G233" s="3" t="s">
        <v>8223</v>
      </c>
      <c r="H233" s="3" t="s">
        <v>8245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8267</v>
      </c>
      <c r="O233" s="6">
        <f t="shared" si="20"/>
        <v>0</v>
      </c>
      <c r="P233" s="11" t="e">
        <f t="shared" si="21"/>
        <v>#DIV/0!</v>
      </c>
      <c r="Q233" s="3" t="str">
        <f t="shared" si="24"/>
        <v>film &amp; video</v>
      </c>
      <c r="R233" s="3" t="str">
        <f t="shared" si="25"/>
        <v>drama</v>
      </c>
      <c r="S233" s="13">
        <f t="shared" si="22"/>
        <v>42341.625590277778</v>
      </c>
      <c r="T233" s="13">
        <f t="shared" si="23"/>
        <v>42371.625590277778</v>
      </c>
    </row>
    <row r="234" spans="1:20" ht="76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8220</v>
      </c>
      <c r="G234" s="3" t="s">
        <v>8224</v>
      </c>
      <c r="H234" s="3" t="s">
        <v>8246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8267</v>
      </c>
      <c r="O234" s="6">
        <f t="shared" si="20"/>
        <v>2.75</v>
      </c>
      <c r="P234" s="11">
        <f t="shared" si="21"/>
        <v>15.714285714285714</v>
      </c>
      <c r="Q234" s="3" t="str">
        <f t="shared" si="24"/>
        <v>film &amp; video</v>
      </c>
      <c r="R234" s="3" t="str">
        <f t="shared" si="25"/>
        <v>drama</v>
      </c>
      <c r="S234" s="13">
        <f t="shared" si="22"/>
        <v>42032.492430555554</v>
      </c>
      <c r="T234" s="13">
        <f t="shared" si="23"/>
        <v>42062.492430555554</v>
      </c>
    </row>
    <row r="235" spans="1:20" ht="76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8220</v>
      </c>
      <c r="G235" s="3" t="s">
        <v>8223</v>
      </c>
      <c r="H235" s="3" t="s">
        <v>8245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8267</v>
      </c>
      <c r="O235" s="6">
        <f t="shared" si="20"/>
        <v>0</v>
      </c>
      <c r="P235" s="11" t="e">
        <f t="shared" si="21"/>
        <v>#DIV/0!</v>
      </c>
      <c r="Q235" s="3" t="str">
        <f t="shared" si="24"/>
        <v>film &amp; video</v>
      </c>
      <c r="R235" s="3" t="str">
        <f t="shared" si="25"/>
        <v>drama</v>
      </c>
      <c r="S235" s="13">
        <f t="shared" si="22"/>
        <v>42612.578379629624</v>
      </c>
      <c r="T235" s="13">
        <f t="shared" si="23"/>
        <v>42642.578379629624</v>
      </c>
    </row>
    <row r="236" spans="1:20" ht="76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8220</v>
      </c>
      <c r="G236" s="3" t="s">
        <v>8223</v>
      </c>
      <c r="H236" s="3" t="s">
        <v>8245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8267</v>
      </c>
      <c r="O236" s="6">
        <f t="shared" si="20"/>
        <v>40.1</v>
      </c>
      <c r="P236" s="11">
        <f t="shared" si="21"/>
        <v>80.2</v>
      </c>
      <c r="Q236" s="3" t="str">
        <f t="shared" si="24"/>
        <v>film &amp; video</v>
      </c>
      <c r="R236" s="3" t="str">
        <f t="shared" si="25"/>
        <v>drama</v>
      </c>
      <c r="S236" s="13">
        <f t="shared" si="22"/>
        <v>42135.70207175926</v>
      </c>
      <c r="T236" s="13">
        <f t="shared" si="23"/>
        <v>42175.70207175926</v>
      </c>
    </row>
    <row r="237" spans="1:20" ht="57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8220</v>
      </c>
      <c r="G237" s="3" t="s">
        <v>8223</v>
      </c>
      <c r="H237" s="3" t="s">
        <v>8245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8267</v>
      </c>
      <c r="O237" s="6">
        <f t="shared" si="20"/>
        <v>0</v>
      </c>
      <c r="P237" s="11" t="e">
        <f t="shared" si="21"/>
        <v>#DIV/0!</v>
      </c>
      <c r="Q237" s="3" t="str">
        <f t="shared" si="24"/>
        <v>film &amp; video</v>
      </c>
      <c r="R237" s="3" t="str">
        <f t="shared" si="25"/>
        <v>drama</v>
      </c>
      <c r="S237" s="13">
        <f t="shared" si="22"/>
        <v>42164.575196759259</v>
      </c>
      <c r="T237" s="13">
        <f t="shared" si="23"/>
        <v>42194.575196759259</v>
      </c>
    </row>
    <row r="238" spans="1:20" ht="76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8220</v>
      </c>
      <c r="G238" s="3" t="s">
        <v>8223</v>
      </c>
      <c r="H238" s="3" t="s">
        <v>8245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8267</v>
      </c>
      <c r="O238" s="6">
        <f t="shared" si="20"/>
        <v>0</v>
      </c>
      <c r="P238" s="11" t="e">
        <f t="shared" si="21"/>
        <v>#DIV/0!</v>
      </c>
      <c r="Q238" s="3" t="str">
        <f t="shared" si="24"/>
        <v>film &amp; video</v>
      </c>
      <c r="R238" s="3" t="str">
        <f t="shared" si="25"/>
        <v>drama</v>
      </c>
      <c r="S238" s="13">
        <f t="shared" si="22"/>
        <v>42320.751145833325</v>
      </c>
      <c r="T238" s="13">
        <f t="shared" si="23"/>
        <v>42373.666666666664</v>
      </c>
    </row>
    <row r="239" spans="1:20" ht="38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8220</v>
      </c>
      <c r="G239" s="3" t="s">
        <v>8223</v>
      </c>
      <c r="H239" s="3" t="s">
        <v>8245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8267</v>
      </c>
      <c r="O239" s="6">
        <f t="shared" si="20"/>
        <v>0.33333333333333337</v>
      </c>
      <c r="P239" s="11">
        <f t="shared" si="21"/>
        <v>50</v>
      </c>
      <c r="Q239" s="3" t="str">
        <f t="shared" si="24"/>
        <v>film &amp; video</v>
      </c>
      <c r="R239" s="3" t="str">
        <f t="shared" si="25"/>
        <v>drama</v>
      </c>
      <c r="S239" s="13">
        <f t="shared" si="22"/>
        <v>42377.243854166663</v>
      </c>
      <c r="T239" s="13">
        <f t="shared" si="23"/>
        <v>42437.243854166663</v>
      </c>
    </row>
    <row r="240" spans="1:20" ht="76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8220</v>
      </c>
      <c r="G240" s="3" t="s">
        <v>8223</v>
      </c>
      <c r="H240" s="3" t="s">
        <v>8245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8267</v>
      </c>
      <c r="O240" s="6">
        <f t="shared" si="20"/>
        <v>0</v>
      </c>
      <c r="P240" s="11" t="e">
        <f t="shared" si="21"/>
        <v>#DIV/0!</v>
      </c>
      <c r="Q240" s="3" t="str">
        <f t="shared" si="24"/>
        <v>film &amp; video</v>
      </c>
      <c r="R240" s="3" t="str">
        <f t="shared" si="25"/>
        <v>drama</v>
      </c>
      <c r="S240" s="13">
        <f t="shared" si="22"/>
        <v>42713.629166666658</v>
      </c>
      <c r="T240" s="13">
        <f t="shared" si="23"/>
        <v>42734.041666666664</v>
      </c>
    </row>
    <row r="241" spans="1:20" ht="76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8220</v>
      </c>
      <c r="G241" s="3" t="s">
        <v>8225</v>
      </c>
      <c r="H241" s="3" t="s">
        <v>8247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8267</v>
      </c>
      <c r="O241" s="6">
        <f t="shared" si="20"/>
        <v>25</v>
      </c>
      <c r="P241" s="11">
        <f t="shared" si="21"/>
        <v>50</v>
      </c>
      <c r="Q241" s="3" t="str">
        <f t="shared" si="24"/>
        <v>film &amp; video</v>
      </c>
      <c r="R241" s="3" t="str">
        <f t="shared" si="25"/>
        <v>drama</v>
      </c>
      <c r="S241" s="13">
        <f t="shared" si="22"/>
        <v>42296.776967592588</v>
      </c>
      <c r="T241" s="13">
        <f t="shared" si="23"/>
        <v>42316.166666666664</v>
      </c>
    </row>
    <row r="242" spans="1:20" ht="76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8223</v>
      </c>
      <c r="H242" s="3" t="s">
        <v>8245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8268</v>
      </c>
      <c r="O242" s="6">
        <f t="shared" si="20"/>
        <v>107.63413333333334</v>
      </c>
      <c r="P242" s="11">
        <f t="shared" si="21"/>
        <v>117.84759124087591</v>
      </c>
      <c r="Q242" s="3" t="str">
        <f t="shared" si="24"/>
        <v>film &amp; video</v>
      </c>
      <c r="R242" s="3" t="str">
        <f t="shared" si="25"/>
        <v>documentary</v>
      </c>
      <c r="S242" s="13">
        <f t="shared" si="22"/>
        <v>41354.375127314815</v>
      </c>
      <c r="T242" s="13">
        <f t="shared" si="23"/>
        <v>41399.375127314815</v>
      </c>
    </row>
    <row r="243" spans="1:20" ht="76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8223</v>
      </c>
      <c r="H243" s="3" t="s">
        <v>8245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8268</v>
      </c>
      <c r="O243" s="6">
        <f t="shared" si="20"/>
        <v>112.63736263736264</v>
      </c>
      <c r="P243" s="11">
        <f t="shared" si="21"/>
        <v>109.04255319148936</v>
      </c>
      <c r="Q243" s="3" t="str">
        <f t="shared" si="24"/>
        <v>film &amp; video</v>
      </c>
      <c r="R243" s="3" t="str">
        <f t="shared" si="25"/>
        <v>documentary</v>
      </c>
      <c r="S243" s="13">
        <f t="shared" si="22"/>
        <v>41949.364629629628</v>
      </c>
      <c r="T243" s="13">
        <f t="shared" si="23"/>
        <v>41994.364629629628</v>
      </c>
    </row>
    <row r="244" spans="1:20" ht="76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8223</v>
      </c>
      <c r="H244" s="3" t="s">
        <v>8245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8268</v>
      </c>
      <c r="O244" s="6">
        <f t="shared" si="20"/>
        <v>113.46153846153845</v>
      </c>
      <c r="P244" s="11">
        <f t="shared" si="21"/>
        <v>73.019801980198025</v>
      </c>
      <c r="Q244" s="3" t="str">
        <f t="shared" si="24"/>
        <v>film &amp; video</v>
      </c>
      <c r="R244" s="3" t="str">
        <f t="shared" si="25"/>
        <v>documentary</v>
      </c>
      <c r="S244" s="13">
        <f t="shared" si="22"/>
        <v>40862.15960648148</v>
      </c>
      <c r="T244" s="13">
        <f t="shared" si="23"/>
        <v>40897.15960648148</v>
      </c>
    </row>
    <row r="245" spans="1:20" ht="76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8223</v>
      </c>
      <c r="H245" s="3" t="s">
        <v>8245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8268</v>
      </c>
      <c r="O245" s="6">
        <f t="shared" si="20"/>
        <v>102.592</v>
      </c>
      <c r="P245" s="11">
        <f t="shared" si="21"/>
        <v>78.195121951219505</v>
      </c>
      <c r="Q245" s="3" t="str">
        <f t="shared" si="24"/>
        <v>film &amp; video</v>
      </c>
      <c r="R245" s="3" t="str">
        <f t="shared" si="25"/>
        <v>documentary</v>
      </c>
      <c r="S245" s="13">
        <f t="shared" si="22"/>
        <v>41661.714166666665</v>
      </c>
      <c r="T245" s="13">
        <f t="shared" si="23"/>
        <v>41691.714166666665</v>
      </c>
    </row>
    <row r="246" spans="1:20" ht="76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8223</v>
      </c>
      <c r="H246" s="3" t="s">
        <v>8245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8268</v>
      </c>
      <c r="O246" s="6">
        <f t="shared" si="20"/>
        <v>113.75714285714287</v>
      </c>
      <c r="P246" s="11">
        <f t="shared" si="21"/>
        <v>47.398809523809526</v>
      </c>
      <c r="Q246" s="3" t="str">
        <f t="shared" si="24"/>
        <v>film &amp; video</v>
      </c>
      <c r="R246" s="3" t="str">
        <f t="shared" si="25"/>
        <v>documentary</v>
      </c>
      <c r="S246" s="13">
        <f t="shared" si="22"/>
        <v>40212.990266203698</v>
      </c>
      <c r="T246" s="13">
        <f t="shared" si="23"/>
        <v>40252.962499999994</v>
      </c>
    </row>
    <row r="247" spans="1:20" ht="76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8223</v>
      </c>
      <c r="H247" s="3" t="s">
        <v>8245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8268</v>
      </c>
      <c r="O247" s="6">
        <f t="shared" si="20"/>
        <v>103.71999999999998</v>
      </c>
      <c r="P247" s="11">
        <f t="shared" si="21"/>
        <v>54.020833333333336</v>
      </c>
      <c r="Q247" s="3" t="str">
        <f t="shared" si="24"/>
        <v>film &amp; video</v>
      </c>
      <c r="R247" s="3" t="str">
        <f t="shared" si="25"/>
        <v>documentary</v>
      </c>
      <c r="S247" s="13">
        <f t="shared" si="22"/>
        <v>41106.719733796293</v>
      </c>
      <c r="T247" s="13">
        <f t="shared" si="23"/>
        <v>41136.719733796293</v>
      </c>
    </row>
    <row r="248" spans="1:20" ht="57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8223</v>
      </c>
      <c r="H248" s="3" t="s">
        <v>8245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8268</v>
      </c>
      <c r="O248" s="6">
        <f t="shared" si="20"/>
        <v>305.46000000000004</v>
      </c>
      <c r="P248" s="11">
        <f t="shared" si="21"/>
        <v>68.488789237668158</v>
      </c>
      <c r="Q248" s="3" t="str">
        <f t="shared" si="24"/>
        <v>film &amp; video</v>
      </c>
      <c r="R248" s="3" t="str">
        <f t="shared" si="25"/>
        <v>documentary</v>
      </c>
      <c r="S248" s="13">
        <f t="shared" si="22"/>
        <v>40480.030150462961</v>
      </c>
      <c r="T248" s="13">
        <f t="shared" si="23"/>
        <v>40530.071817129625</v>
      </c>
    </row>
    <row r="249" spans="1:20" ht="76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8223</v>
      </c>
      <c r="H249" s="3" t="s">
        <v>8245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8268</v>
      </c>
      <c r="O249" s="6">
        <f t="shared" si="20"/>
        <v>134.1</v>
      </c>
      <c r="P249" s="11">
        <f t="shared" si="21"/>
        <v>108.14516129032258</v>
      </c>
      <c r="Q249" s="3" t="str">
        <f t="shared" si="24"/>
        <v>film &amp; video</v>
      </c>
      <c r="R249" s="3" t="str">
        <f t="shared" si="25"/>
        <v>documentary</v>
      </c>
      <c r="S249" s="13">
        <f t="shared" si="22"/>
        <v>40430.270995370367</v>
      </c>
      <c r="T249" s="13">
        <f t="shared" si="23"/>
        <v>40466.818749999999</v>
      </c>
    </row>
    <row r="250" spans="1:20" ht="76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8223</v>
      </c>
      <c r="H250" s="3" t="s">
        <v>8245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8268</v>
      </c>
      <c r="O250" s="6">
        <f t="shared" si="20"/>
        <v>101.33294117647058</v>
      </c>
      <c r="P250" s="11">
        <f t="shared" si="21"/>
        <v>589.95205479452056</v>
      </c>
      <c r="Q250" s="3" t="str">
        <f t="shared" si="24"/>
        <v>film &amp; video</v>
      </c>
      <c r="R250" s="3" t="str">
        <f t="shared" si="25"/>
        <v>documentary</v>
      </c>
      <c r="S250" s="13">
        <f t="shared" si="22"/>
        <v>40870.441076388888</v>
      </c>
      <c r="T250" s="13">
        <f t="shared" si="23"/>
        <v>40915.441076388888</v>
      </c>
    </row>
    <row r="251" spans="1:20" ht="76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8223</v>
      </c>
      <c r="H251" s="3" t="s">
        <v>8245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8268</v>
      </c>
      <c r="O251" s="6">
        <f t="shared" si="20"/>
        <v>112.92</v>
      </c>
      <c r="P251" s="11">
        <f t="shared" si="21"/>
        <v>48.051063829787232</v>
      </c>
      <c r="Q251" s="3" t="str">
        <f t="shared" si="24"/>
        <v>film &amp; video</v>
      </c>
      <c r="R251" s="3" t="str">
        <f t="shared" si="25"/>
        <v>documentary</v>
      </c>
      <c r="S251" s="13">
        <f t="shared" si="22"/>
        <v>40332.590509259258</v>
      </c>
      <c r="T251" s="13">
        <f t="shared" si="23"/>
        <v>40412.402777777774</v>
      </c>
    </row>
    <row r="252" spans="1:20" ht="76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8223</v>
      </c>
      <c r="H252" s="3" t="s">
        <v>8245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8268</v>
      </c>
      <c r="O252" s="6">
        <f t="shared" si="20"/>
        <v>105.58333333333334</v>
      </c>
      <c r="P252" s="11">
        <f t="shared" si="21"/>
        <v>72.482837528604122</v>
      </c>
      <c r="Q252" s="3" t="str">
        <f t="shared" si="24"/>
        <v>film &amp; video</v>
      </c>
      <c r="R252" s="3" t="str">
        <f t="shared" si="25"/>
        <v>documentary</v>
      </c>
      <c r="S252" s="13">
        <f t="shared" si="22"/>
        <v>41401.232534722221</v>
      </c>
      <c r="T252" s="13">
        <f t="shared" si="23"/>
        <v>41431.232534722221</v>
      </c>
    </row>
    <row r="253" spans="1:20" ht="76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8223</v>
      </c>
      <c r="H253" s="3" t="s">
        <v>8245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8268</v>
      </c>
      <c r="O253" s="6">
        <f t="shared" si="20"/>
        <v>125.57142857142858</v>
      </c>
      <c r="P253" s="11">
        <f t="shared" si="21"/>
        <v>57.077922077922075</v>
      </c>
      <c r="Q253" s="3" t="str">
        <f t="shared" si="24"/>
        <v>film &amp; video</v>
      </c>
      <c r="R253" s="3" t="str">
        <f t="shared" si="25"/>
        <v>documentary</v>
      </c>
      <c r="S253" s="13">
        <f t="shared" si="22"/>
        <v>41013.454236111109</v>
      </c>
      <c r="T253" s="13">
        <f t="shared" si="23"/>
        <v>41045.458333333328</v>
      </c>
    </row>
    <row r="254" spans="1:20" ht="57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8223</v>
      </c>
      <c r="H254" s="3" t="s">
        <v>8245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8268</v>
      </c>
      <c r="O254" s="6">
        <f t="shared" si="20"/>
        <v>184.56</v>
      </c>
      <c r="P254" s="11">
        <f t="shared" si="21"/>
        <v>85.444444444444443</v>
      </c>
      <c r="Q254" s="3" t="str">
        <f t="shared" si="24"/>
        <v>film &amp; video</v>
      </c>
      <c r="R254" s="3" t="str">
        <f t="shared" si="25"/>
        <v>documentary</v>
      </c>
      <c r="S254" s="13">
        <f t="shared" si="22"/>
        <v>40266.329375000001</v>
      </c>
      <c r="T254" s="13">
        <f t="shared" si="23"/>
        <v>40329.832638888889</v>
      </c>
    </row>
    <row r="255" spans="1:20" ht="76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8223</v>
      </c>
      <c r="H255" s="3" t="s">
        <v>8245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8268</v>
      </c>
      <c r="O255" s="6">
        <f t="shared" si="20"/>
        <v>100.73333333333335</v>
      </c>
      <c r="P255" s="11">
        <f t="shared" si="21"/>
        <v>215.85714285714286</v>
      </c>
      <c r="Q255" s="3" t="str">
        <f t="shared" si="24"/>
        <v>film &amp; video</v>
      </c>
      <c r="R255" s="3" t="str">
        <f t="shared" si="25"/>
        <v>documentary</v>
      </c>
      <c r="S255" s="13">
        <f t="shared" si="22"/>
        <v>40924.31753472222</v>
      </c>
      <c r="T255" s="13">
        <f t="shared" si="23"/>
        <v>40954.31753472222</v>
      </c>
    </row>
    <row r="256" spans="1:20" ht="57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8223</v>
      </c>
      <c r="H256" s="3" t="s">
        <v>8245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8268</v>
      </c>
      <c r="O256" s="6">
        <f t="shared" si="20"/>
        <v>116.94725</v>
      </c>
      <c r="P256" s="11">
        <f t="shared" si="21"/>
        <v>89.38643312101911</v>
      </c>
      <c r="Q256" s="3" t="str">
        <f t="shared" si="24"/>
        <v>film &amp; video</v>
      </c>
      <c r="R256" s="3" t="str">
        <f t="shared" si="25"/>
        <v>documentary</v>
      </c>
      <c r="S256" s="13">
        <f t="shared" si="22"/>
        <v>42263.619328703695</v>
      </c>
      <c r="T256" s="13">
        <f t="shared" si="23"/>
        <v>42293.749999999993</v>
      </c>
    </row>
    <row r="257" spans="1:20" ht="38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8223</v>
      </c>
      <c r="H257" s="3" t="s">
        <v>8245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8268</v>
      </c>
      <c r="O257" s="6">
        <f t="shared" si="20"/>
        <v>106.73325</v>
      </c>
      <c r="P257" s="11">
        <f t="shared" si="21"/>
        <v>45.418404255319146</v>
      </c>
      <c r="Q257" s="3" t="str">
        <f t="shared" si="24"/>
        <v>film &amp; video</v>
      </c>
      <c r="R257" s="3" t="str">
        <f t="shared" si="25"/>
        <v>documentary</v>
      </c>
      <c r="S257" s="13">
        <f t="shared" si="22"/>
        <v>40588.193078703705</v>
      </c>
      <c r="T257" s="13">
        <f t="shared" si="23"/>
        <v>40618.151412037034</v>
      </c>
    </row>
    <row r="258" spans="1:20" ht="76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8223</v>
      </c>
      <c r="H258" s="3" t="s">
        <v>8245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8268</v>
      </c>
      <c r="O258" s="6">
        <f t="shared" si="20"/>
        <v>139.1</v>
      </c>
      <c r="P258" s="11">
        <f t="shared" si="21"/>
        <v>65.756363636363631</v>
      </c>
      <c r="Q258" s="3" t="str">
        <f t="shared" si="24"/>
        <v>film &amp; video</v>
      </c>
      <c r="R258" s="3" t="str">
        <f t="shared" si="25"/>
        <v>documentary</v>
      </c>
      <c r="S258" s="13">
        <f t="shared" si="22"/>
        <v>41319.435960648145</v>
      </c>
      <c r="T258" s="13">
        <f t="shared" si="23"/>
        <v>41349.435960648145</v>
      </c>
    </row>
    <row r="259" spans="1:20" ht="76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8223</v>
      </c>
      <c r="H259" s="3" t="s">
        <v>8245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8268</v>
      </c>
      <c r="O259" s="6">
        <f t="shared" ref="O259:O322" si="26">100*(E259/D259)</f>
        <v>106.72648571428572</v>
      </c>
      <c r="P259" s="11">
        <f t="shared" ref="P259:P322" si="27">E259/L259</f>
        <v>66.70405357142856</v>
      </c>
      <c r="Q259" s="3" t="str">
        <f t="shared" si="24"/>
        <v>film &amp; video</v>
      </c>
      <c r="R259" s="3" t="str">
        <f t="shared" si="25"/>
        <v>documentary</v>
      </c>
      <c r="S259" s="13">
        <f t="shared" ref="S259:S322" si="28">(((J259/60)/60)/24)+DATE(1970,1,1)+(-8/24)</f>
        <v>42479.293541666666</v>
      </c>
      <c r="T259" s="13">
        <f t="shared" ref="T259:T322" si="29">(((I259/60)/60)/24)+DATE(1970,1,1)+(-8/24)</f>
        <v>42509.293541666666</v>
      </c>
    </row>
    <row r="260" spans="1:20" ht="76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8223</v>
      </c>
      <c r="H260" s="3" t="s">
        <v>8245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8268</v>
      </c>
      <c r="O260" s="6">
        <f t="shared" si="26"/>
        <v>191.14</v>
      </c>
      <c r="P260" s="11">
        <f t="shared" si="27"/>
        <v>83.345930232558146</v>
      </c>
      <c r="Q260" s="3" t="str">
        <f t="shared" si="24"/>
        <v>film &amp; video</v>
      </c>
      <c r="R260" s="3" t="str">
        <f t="shared" si="25"/>
        <v>documentary</v>
      </c>
      <c r="S260" s="13">
        <f t="shared" si="28"/>
        <v>40681.718356481477</v>
      </c>
      <c r="T260" s="13">
        <f t="shared" si="29"/>
        <v>40711.718356481477</v>
      </c>
    </row>
    <row r="261" spans="1:20" ht="76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8223</v>
      </c>
      <c r="H261" s="3" t="s">
        <v>8245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8268</v>
      </c>
      <c r="O261" s="6">
        <f t="shared" si="26"/>
        <v>131.93789333333334</v>
      </c>
      <c r="P261" s="11">
        <f t="shared" si="27"/>
        <v>105.04609341825902</v>
      </c>
      <c r="Q261" s="3" t="str">
        <f t="shared" si="24"/>
        <v>film &amp; video</v>
      </c>
      <c r="R261" s="3" t="str">
        <f t="shared" si="25"/>
        <v>documentary</v>
      </c>
      <c r="S261" s="13">
        <f t="shared" si="28"/>
        <v>42072.404733796291</v>
      </c>
      <c r="T261" s="13">
        <f t="shared" si="29"/>
        <v>42102.404733796291</v>
      </c>
    </row>
    <row r="262" spans="1:20" ht="57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8223</v>
      </c>
      <c r="H262" s="3" t="s">
        <v>8245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8268</v>
      </c>
      <c r="O262" s="6">
        <f t="shared" si="26"/>
        <v>106.4</v>
      </c>
      <c r="P262" s="11">
        <f t="shared" si="27"/>
        <v>120.90909090909091</v>
      </c>
      <c r="Q262" s="3" t="str">
        <f t="shared" si="24"/>
        <v>film &amp; video</v>
      </c>
      <c r="R262" s="3" t="str">
        <f t="shared" si="25"/>
        <v>documentary</v>
      </c>
      <c r="S262" s="13">
        <f t="shared" si="28"/>
        <v>40330.422210648147</v>
      </c>
      <c r="T262" s="13">
        <f t="shared" si="29"/>
        <v>40376.082638888889</v>
      </c>
    </row>
    <row r="263" spans="1:20" ht="57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8223</v>
      </c>
      <c r="H263" s="3" t="s">
        <v>8245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8268</v>
      </c>
      <c r="O263" s="6">
        <f t="shared" si="26"/>
        <v>107.4</v>
      </c>
      <c r="P263" s="11">
        <f t="shared" si="27"/>
        <v>97.63636363636364</v>
      </c>
      <c r="Q263" s="3" t="str">
        <f t="shared" si="24"/>
        <v>film &amp; video</v>
      </c>
      <c r="R263" s="3" t="str">
        <f t="shared" si="25"/>
        <v>documentary</v>
      </c>
      <c r="S263" s="13">
        <f t="shared" si="28"/>
        <v>41017.552129629628</v>
      </c>
      <c r="T263" s="13">
        <f t="shared" si="29"/>
        <v>41067.288194444445</v>
      </c>
    </row>
    <row r="264" spans="1:20" ht="57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8223</v>
      </c>
      <c r="H264" s="3" t="s">
        <v>8245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8268</v>
      </c>
      <c r="O264" s="6">
        <f t="shared" si="26"/>
        <v>240</v>
      </c>
      <c r="P264" s="11">
        <f t="shared" si="27"/>
        <v>41.379310344827587</v>
      </c>
      <c r="Q264" s="3" t="str">
        <f t="shared" si="24"/>
        <v>film &amp; video</v>
      </c>
      <c r="R264" s="3" t="str">
        <f t="shared" si="25"/>
        <v>documentary</v>
      </c>
      <c r="S264" s="13">
        <f t="shared" si="28"/>
        <v>40554.914675925924</v>
      </c>
      <c r="T264" s="13">
        <f t="shared" si="29"/>
        <v>40599.914675925924</v>
      </c>
    </row>
    <row r="265" spans="1:20" ht="76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8223</v>
      </c>
      <c r="H265" s="3" t="s">
        <v>8245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8268</v>
      </c>
      <c r="O265" s="6">
        <f t="shared" si="26"/>
        <v>118.08108</v>
      </c>
      <c r="P265" s="11">
        <f t="shared" si="27"/>
        <v>30.654485981308412</v>
      </c>
      <c r="Q265" s="3" t="str">
        <f t="shared" si="24"/>
        <v>film &amp; video</v>
      </c>
      <c r="R265" s="3" t="str">
        <f t="shared" si="25"/>
        <v>documentary</v>
      </c>
      <c r="S265" s="13">
        <f t="shared" si="28"/>
        <v>41149.621458333328</v>
      </c>
      <c r="T265" s="13">
        <f t="shared" si="29"/>
        <v>41179.621458333328</v>
      </c>
    </row>
    <row r="266" spans="1:20" ht="76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8223</v>
      </c>
      <c r="H266" s="3" t="s">
        <v>8245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8268</v>
      </c>
      <c r="O266" s="6">
        <f t="shared" si="26"/>
        <v>118.19999999999999</v>
      </c>
      <c r="P266" s="11">
        <f t="shared" si="27"/>
        <v>64.945054945054949</v>
      </c>
      <c r="Q266" s="3" t="str">
        <f t="shared" si="24"/>
        <v>film &amp; video</v>
      </c>
      <c r="R266" s="3" t="str">
        <f t="shared" si="25"/>
        <v>documentary</v>
      </c>
      <c r="S266" s="13">
        <f t="shared" si="28"/>
        <v>41010.286979166667</v>
      </c>
      <c r="T266" s="13">
        <f t="shared" si="29"/>
        <v>41040.286979166667</v>
      </c>
    </row>
    <row r="267" spans="1:20" ht="76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8223</v>
      </c>
      <c r="H267" s="3" t="s">
        <v>8245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8268</v>
      </c>
      <c r="O267" s="6">
        <f t="shared" si="26"/>
        <v>111.1</v>
      </c>
      <c r="P267" s="11">
        <f t="shared" si="27"/>
        <v>95.775862068965523</v>
      </c>
      <c r="Q267" s="3" t="str">
        <f t="shared" ref="Q267:Q330" si="30">LEFT(N267,FIND("/",N267)-1)</f>
        <v>film &amp; video</v>
      </c>
      <c r="R267" s="3" t="str">
        <f t="shared" ref="R267:R330" si="31">RIGHT(N267,LEN(N267)-FIND("/",N267))</f>
        <v>documentary</v>
      </c>
      <c r="S267" s="13">
        <f t="shared" si="28"/>
        <v>40266.912384259253</v>
      </c>
      <c r="T267" s="13">
        <f t="shared" si="29"/>
        <v>40308.511111111111</v>
      </c>
    </row>
    <row r="268" spans="1:20" ht="76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8223</v>
      </c>
      <c r="H268" s="3" t="s">
        <v>8245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8268</v>
      </c>
      <c r="O268" s="6">
        <f t="shared" si="26"/>
        <v>145.5</v>
      </c>
      <c r="P268" s="11">
        <f t="shared" si="27"/>
        <v>40.416666666666664</v>
      </c>
      <c r="Q268" s="3" t="str">
        <f t="shared" si="30"/>
        <v>film &amp; video</v>
      </c>
      <c r="R268" s="3" t="str">
        <f t="shared" si="31"/>
        <v>documentary</v>
      </c>
      <c r="S268" s="13">
        <f t="shared" si="28"/>
        <v>40204.841516203705</v>
      </c>
      <c r="T268" s="13">
        <f t="shared" si="29"/>
        <v>40290.82708333333</v>
      </c>
    </row>
    <row r="269" spans="1:20" ht="57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8224</v>
      </c>
      <c r="H269" s="3" t="s">
        <v>8246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8268</v>
      </c>
      <c r="O269" s="6">
        <f t="shared" si="26"/>
        <v>131.62883248730967</v>
      </c>
      <c r="P269" s="11">
        <f t="shared" si="27"/>
        <v>78.578424242424248</v>
      </c>
      <c r="Q269" s="3" t="str">
        <f t="shared" si="30"/>
        <v>film &amp; video</v>
      </c>
      <c r="R269" s="3" t="str">
        <f t="shared" si="31"/>
        <v>documentary</v>
      </c>
      <c r="S269" s="13">
        <f t="shared" si="28"/>
        <v>41785.119201388887</v>
      </c>
      <c r="T269" s="13">
        <f t="shared" si="29"/>
        <v>41815.119201388887</v>
      </c>
    </row>
    <row r="270" spans="1:20" ht="76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8223</v>
      </c>
      <c r="H270" s="3" t="s">
        <v>8245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8268</v>
      </c>
      <c r="O270" s="6">
        <f t="shared" si="26"/>
        <v>111.4</v>
      </c>
      <c r="P270" s="11">
        <f t="shared" si="27"/>
        <v>50.18018018018018</v>
      </c>
      <c r="Q270" s="3" t="str">
        <f t="shared" si="30"/>
        <v>film &amp; video</v>
      </c>
      <c r="R270" s="3" t="str">
        <f t="shared" si="31"/>
        <v>documentary</v>
      </c>
      <c r="S270" s="13">
        <f t="shared" si="28"/>
        <v>40808.819189814814</v>
      </c>
      <c r="T270" s="13">
        <f t="shared" si="29"/>
        <v>40853.860856481479</v>
      </c>
    </row>
    <row r="271" spans="1:20" ht="76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8225</v>
      </c>
      <c r="H271" s="3" t="s">
        <v>8247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8268</v>
      </c>
      <c r="O271" s="6">
        <f t="shared" si="26"/>
        <v>147.23376999999999</v>
      </c>
      <c r="P271" s="11">
        <f t="shared" si="27"/>
        <v>92.251735588972423</v>
      </c>
      <c r="Q271" s="3" t="str">
        <f t="shared" si="30"/>
        <v>film &amp; video</v>
      </c>
      <c r="R271" s="3" t="str">
        <f t="shared" si="31"/>
        <v>documentary</v>
      </c>
      <c r="S271" s="13">
        <f t="shared" si="28"/>
        <v>42757.863680555551</v>
      </c>
      <c r="T271" s="13">
        <f t="shared" si="29"/>
        <v>42787.863680555551</v>
      </c>
    </row>
    <row r="272" spans="1:20" ht="57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8223</v>
      </c>
      <c r="H272" s="3" t="s">
        <v>8245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8268</v>
      </c>
      <c r="O272" s="6">
        <f t="shared" si="26"/>
        <v>152.60869565217391</v>
      </c>
      <c r="P272" s="11">
        <f t="shared" si="27"/>
        <v>57.540983606557376</v>
      </c>
      <c r="Q272" s="3" t="str">
        <f t="shared" si="30"/>
        <v>film &amp; video</v>
      </c>
      <c r="R272" s="3" t="str">
        <f t="shared" si="31"/>
        <v>documentary</v>
      </c>
      <c r="S272" s="13">
        <f t="shared" si="28"/>
        <v>40637.533217592587</v>
      </c>
      <c r="T272" s="13">
        <f t="shared" si="29"/>
        <v>40687.833333333328</v>
      </c>
    </row>
    <row r="273" spans="1:20" ht="76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8223</v>
      </c>
      <c r="H273" s="3" t="s">
        <v>8245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8268</v>
      </c>
      <c r="O273" s="6">
        <f t="shared" si="26"/>
        <v>104.67999999999999</v>
      </c>
      <c r="P273" s="11">
        <f t="shared" si="27"/>
        <v>109.42160278745645</v>
      </c>
      <c r="Q273" s="3" t="str">
        <f t="shared" si="30"/>
        <v>film &amp; video</v>
      </c>
      <c r="R273" s="3" t="str">
        <f t="shared" si="31"/>
        <v>documentary</v>
      </c>
      <c r="S273" s="13">
        <f t="shared" si="28"/>
        <v>41611.766909722224</v>
      </c>
      <c r="T273" s="13">
        <f t="shared" si="29"/>
        <v>41641</v>
      </c>
    </row>
    <row r="274" spans="1:20" ht="76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8223</v>
      </c>
      <c r="H274" s="3" t="s">
        <v>8245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8268</v>
      </c>
      <c r="O274" s="6">
        <f t="shared" si="26"/>
        <v>177.43366666666668</v>
      </c>
      <c r="P274" s="11">
        <f t="shared" si="27"/>
        <v>81.892461538461546</v>
      </c>
      <c r="Q274" s="3" t="str">
        <f t="shared" si="30"/>
        <v>film &amp; video</v>
      </c>
      <c r="R274" s="3" t="str">
        <f t="shared" si="31"/>
        <v>documentary</v>
      </c>
      <c r="S274" s="13">
        <f t="shared" si="28"/>
        <v>40235.567025462959</v>
      </c>
      <c r="T274" s="13">
        <f t="shared" si="29"/>
        <v>40296.450694444444</v>
      </c>
    </row>
    <row r="275" spans="1:20" ht="76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8223</v>
      </c>
      <c r="H275" s="3" t="s">
        <v>8245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8268</v>
      </c>
      <c r="O275" s="6">
        <f t="shared" si="26"/>
        <v>107.7758</v>
      </c>
      <c r="P275" s="11">
        <f t="shared" si="27"/>
        <v>45.667711864406776</v>
      </c>
      <c r="Q275" s="3" t="str">
        <f t="shared" si="30"/>
        <v>film &amp; video</v>
      </c>
      <c r="R275" s="3" t="str">
        <f t="shared" si="31"/>
        <v>documentary</v>
      </c>
      <c r="S275" s="13">
        <f t="shared" si="28"/>
        <v>40697.16511574074</v>
      </c>
      <c r="T275" s="13">
        <f t="shared" si="29"/>
        <v>40727.16511574074</v>
      </c>
    </row>
    <row r="276" spans="1:20" ht="76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8223</v>
      </c>
      <c r="H276" s="3" t="s">
        <v>8245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8268</v>
      </c>
      <c r="O276" s="6">
        <f t="shared" si="26"/>
        <v>156</v>
      </c>
      <c r="P276" s="11">
        <f t="shared" si="27"/>
        <v>55.221238938053098</v>
      </c>
      <c r="Q276" s="3" t="str">
        <f t="shared" si="30"/>
        <v>film &amp; video</v>
      </c>
      <c r="R276" s="3" t="str">
        <f t="shared" si="31"/>
        <v>documentary</v>
      </c>
      <c r="S276" s="13">
        <f t="shared" si="28"/>
        <v>40969.579039351847</v>
      </c>
      <c r="T276" s="13">
        <f t="shared" si="29"/>
        <v>41003.957638888889</v>
      </c>
    </row>
    <row r="277" spans="1:20" ht="76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8223</v>
      </c>
      <c r="H277" s="3" t="s">
        <v>8245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8268</v>
      </c>
      <c r="O277" s="6">
        <f t="shared" si="26"/>
        <v>108.395</v>
      </c>
      <c r="P277" s="11">
        <f t="shared" si="27"/>
        <v>65.298192771084331</v>
      </c>
      <c r="Q277" s="3" t="str">
        <f t="shared" si="30"/>
        <v>film &amp; video</v>
      </c>
      <c r="R277" s="3" t="str">
        <f t="shared" si="31"/>
        <v>documentary</v>
      </c>
      <c r="S277" s="13">
        <f t="shared" si="28"/>
        <v>41192.698680555557</v>
      </c>
      <c r="T277" s="13">
        <f t="shared" si="29"/>
        <v>41222.740347222221</v>
      </c>
    </row>
    <row r="278" spans="1:20" ht="76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8223</v>
      </c>
      <c r="H278" s="3" t="s">
        <v>8245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8268</v>
      </c>
      <c r="O278" s="6">
        <f t="shared" si="26"/>
        <v>147.6</v>
      </c>
      <c r="P278" s="11">
        <f t="shared" si="27"/>
        <v>95.225806451612897</v>
      </c>
      <c r="Q278" s="3" t="str">
        <f t="shared" si="30"/>
        <v>film &amp; video</v>
      </c>
      <c r="R278" s="3" t="str">
        <f t="shared" si="31"/>
        <v>documentary</v>
      </c>
      <c r="S278" s="13">
        <f t="shared" si="28"/>
        <v>40966.74854166666</v>
      </c>
      <c r="T278" s="13">
        <f t="shared" si="29"/>
        <v>41026.706874999996</v>
      </c>
    </row>
    <row r="279" spans="1:20" ht="76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8223</v>
      </c>
      <c r="H279" s="3" t="s">
        <v>8245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8268</v>
      </c>
      <c r="O279" s="6">
        <f t="shared" si="26"/>
        <v>110.38153846153847</v>
      </c>
      <c r="P279" s="11">
        <f t="shared" si="27"/>
        <v>75.444794952681391</v>
      </c>
      <c r="Q279" s="3" t="str">
        <f t="shared" si="30"/>
        <v>film &amp; video</v>
      </c>
      <c r="R279" s="3" t="str">
        <f t="shared" si="31"/>
        <v>documentary</v>
      </c>
      <c r="S279" s="13">
        <f t="shared" si="28"/>
        <v>42117.55809027778</v>
      </c>
      <c r="T279" s="13">
        <f t="shared" si="29"/>
        <v>42147.55809027778</v>
      </c>
    </row>
    <row r="280" spans="1:20" ht="57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8223</v>
      </c>
      <c r="H280" s="3" t="s">
        <v>8245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8268</v>
      </c>
      <c r="O280" s="6">
        <f t="shared" si="26"/>
        <v>150.34814814814814</v>
      </c>
      <c r="P280" s="11">
        <f t="shared" si="27"/>
        <v>97.816867469879512</v>
      </c>
      <c r="Q280" s="3" t="str">
        <f t="shared" si="30"/>
        <v>film &amp; video</v>
      </c>
      <c r="R280" s="3" t="str">
        <f t="shared" si="31"/>
        <v>documentary</v>
      </c>
      <c r="S280" s="13">
        <f t="shared" si="28"/>
        <v>41163.707627314812</v>
      </c>
      <c r="T280" s="13">
        <f t="shared" si="29"/>
        <v>41193.707627314812</v>
      </c>
    </row>
    <row r="281" spans="1:20" ht="76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8223</v>
      </c>
      <c r="H281" s="3" t="s">
        <v>8245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8268</v>
      </c>
      <c r="O281" s="6">
        <f t="shared" si="26"/>
        <v>157.31829411764707</v>
      </c>
      <c r="P281" s="11">
        <f t="shared" si="27"/>
        <v>87.685606557377056</v>
      </c>
      <c r="Q281" s="3" t="str">
        <f t="shared" si="30"/>
        <v>film &amp; video</v>
      </c>
      <c r="R281" s="3" t="str">
        <f t="shared" si="31"/>
        <v>documentary</v>
      </c>
      <c r="S281" s="13">
        <f t="shared" si="28"/>
        <v>42758.910833333335</v>
      </c>
      <c r="T281" s="13">
        <f t="shared" si="29"/>
        <v>42792.750694444439</v>
      </c>
    </row>
    <row r="282" spans="1:20" ht="76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8223</v>
      </c>
      <c r="H282" s="3" t="s">
        <v>8245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8268</v>
      </c>
      <c r="O282" s="6">
        <f t="shared" si="26"/>
        <v>156.14400000000001</v>
      </c>
      <c r="P282" s="11">
        <f t="shared" si="27"/>
        <v>54.748948106591868</v>
      </c>
      <c r="Q282" s="3" t="str">
        <f t="shared" si="30"/>
        <v>film &amp; video</v>
      </c>
      <c r="R282" s="3" t="str">
        <f t="shared" si="31"/>
        <v>documentary</v>
      </c>
      <c r="S282" s="13">
        <f t="shared" si="28"/>
        <v>41744.257349537031</v>
      </c>
      <c r="T282" s="13">
        <f t="shared" si="29"/>
        <v>41789.257349537031</v>
      </c>
    </row>
    <row r="283" spans="1:20" ht="76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8223</v>
      </c>
      <c r="H283" s="3" t="s">
        <v>8245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8268</v>
      </c>
      <c r="O283" s="6">
        <f t="shared" si="26"/>
        <v>120.58763636363636</v>
      </c>
      <c r="P283" s="11">
        <f t="shared" si="27"/>
        <v>83.953417721518989</v>
      </c>
      <c r="Q283" s="3" t="str">
        <f t="shared" si="30"/>
        <v>film &amp; video</v>
      </c>
      <c r="R283" s="3" t="str">
        <f t="shared" si="31"/>
        <v>documentary</v>
      </c>
      <c r="S283" s="13">
        <f t="shared" si="28"/>
        <v>39949.830011574071</v>
      </c>
      <c r="T283" s="13">
        <f t="shared" si="29"/>
        <v>40035.476388888885</v>
      </c>
    </row>
    <row r="284" spans="1:20" ht="57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8223</v>
      </c>
      <c r="H284" s="3" t="s">
        <v>8245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8268</v>
      </c>
      <c r="O284" s="6">
        <f t="shared" si="26"/>
        <v>101.18888888888888</v>
      </c>
      <c r="P284" s="11">
        <f t="shared" si="27"/>
        <v>254.38547486033519</v>
      </c>
      <c r="Q284" s="3" t="str">
        <f t="shared" si="30"/>
        <v>film &amp; video</v>
      </c>
      <c r="R284" s="3" t="str">
        <f t="shared" si="31"/>
        <v>documentary</v>
      </c>
      <c r="S284" s="13">
        <f t="shared" si="28"/>
        <v>40194.586712962962</v>
      </c>
      <c r="T284" s="13">
        <f t="shared" si="29"/>
        <v>40231.583333333328</v>
      </c>
    </row>
    <row r="285" spans="1:20" ht="38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8223</v>
      </c>
      <c r="H285" s="3" t="s">
        <v>8245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8268</v>
      </c>
      <c r="O285" s="6">
        <f t="shared" si="26"/>
        <v>114.27249999999999</v>
      </c>
      <c r="P285" s="11">
        <f t="shared" si="27"/>
        <v>101.8269801980198</v>
      </c>
      <c r="Q285" s="3" t="str">
        <f t="shared" si="30"/>
        <v>film &amp; video</v>
      </c>
      <c r="R285" s="3" t="str">
        <f t="shared" si="31"/>
        <v>documentary</v>
      </c>
      <c r="S285" s="13">
        <f t="shared" si="28"/>
        <v>40675.376666666663</v>
      </c>
      <c r="T285" s="13">
        <f t="shared" si="29"/>
        <v>40694.874305555553</v>
      </c>
    </row>
    <row r="286" spans="1:20" ht="76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8223</v>
      </c>
      <c r="H286" s="3" t="s">
        <v>8245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8268</v>
      </c>
      <c r="O286" s="6">
        <f t="shared" si="26"/>
        <v>104.62615</v>
      </c>
      <c r="P286" s="11">
        <f t="shared" si="27"/>
        <v>55.066394736842106</v>
      </c>
      <c r="Q286" s="3" t="str">
        <f t="shared" si="30"/>
        <v>film &amp; video</v>
      </c>
      <c r="R286" s="3" t="str">
        <f t="shared" si="31"/>
        <v>documentary</v>
      </c>
      <c r="S286" s="13">
        <f t="shared" si="28"/>
        <v>40904.404861111107</v>
      </c>
      <c r="T286" s="13">
        <f t="shared" si="29"/>
        <v>40929.404861111107</v>
      </c>
    </row>
    <row r="287" spans="1:20" ht="76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8223</v>
      </c>
      <c r="H287" s="3" t="s">
        <v>8245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8268</v>
      </c>
      <c r="O287" s="6">
        <f t="shared" si="26"/>
        <v>228.82507142857142</v>
      </c>
      <c r="P287" s="11">
        <f t="shared" si="27"/>
        <v>56.901438721136763</v>
      </c>
      <c r="Q287" s="3" t="str">
        <f t="shared" si="30"/>
        <v>film &amp; video</v>
      </c>
      <c r="R287" s="3" t="str">
        <f t="shared" si="31"/>
        <v>documentary</v>
      </c>
      <c r="S287" s="13">
        <f t="shared" si="28"/>
        <v>41506.422777777778</v>
      </c>
      <c r="T287" s="13">
        <f t="shared" si="29"/>
        <v>41536.422777777778</v>
      </c>
    </row>
    <row r="288" spans="1:20" ht="76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8223</v>
      </c>
      <c r="H288" s="3" t="s">
        <v>8245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8268</v>
      </c>
      <c r="O288" s="6">
        <f t="shared" si="26"/>
        <v>109.15333333333332</v>
      </c>
      <c r="P288" s="11">
        <f t="shared" si="27"/>
        <v>121.28148148148148</v>
      </c>
      <c r="Q288" s="3" t="str">
        <f t="shared" si="30"/>
        <v>film &amp; video</v>
      </c>
      <c r="R288" s="3" t="str">
        <f t="shared" si="31"/>
        <v>documentary</v>
      </c>
      <c r="S288" s="13">
        <f t="shared" si="28"/>
        <v>41313.48291666666</v>
      </c>
      <c r="T288" s="13">
        <f t="shared" si="29"/>
        <v>41358.441249999996</v>
      </c>
    </row>
    <row r="289" spans="1:20" ht="38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8223</v>
      </c>
      <c r="H289" s="3" t="s">
        <v>8245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8268</v>
      </c>
      <c r="O289" s="6">
        <f t="shared" si="26"/>
        <v>176.29999999999998</v>
      </c>
      <c r="P289" s="11">
        <f t="shared" si="27"/>
        <v>91.189655172413794</v>
      </c>
      <c r="Q289" s="3" t="str">
        <f t="shared" si="30"/>
        <v>film &amp; video</v>
      </c>
      <c r="R289" s="3" t="str">
        <f t="shared" si="31"/>
        <v>documentary</v>
      </c>
      <c r="S289" s="13">
        <f t="shared" si="28"/>
        <v>41183.944652777776</v>
      </c>
      <c r="T289" s="13">
        <f t="shared" si="29"/>
        <v>41214.833333333328</v>
      </c>
    </row>
    <row r="290" spans="1:20" ht="76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8223</v>
      </c>
      <c r="H290" s="3" t="s">
        <v>8245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8268</v>
      </c>
      <c r="O290" s="6">
        <f t="shared" si="26"/>
        <v>103.21061999999999</v>
      </c>
      <c r="P290" s="11">
        <f t="shared" si="27"/>
        <v>115.44812080536913</v>
      </c>
      <c r="Q290" s="3" t="str">
        <f t="shared" si="30"/>
        <v>film &amp; video</v>
      </c>
      <c r="R290" s="3" t="str">
        <f t="shared" si="31"/>
        <v>documentary</v>
      </c>
      <c r="S290" s="13">
        <f t="shared" si="28"/>
        <v>41050.835567129623</v>
      </c>
      <c r="T290" s="13">
        <f t="shared" si="29"/>
        <v>41085.835567129623</v>
      </c>
    </row>
    <row r="291" spans="1:20" ht="76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8224</v>
      </c>
      <c r="H291" s="3" t="s">
        <v>8246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8268</v>
      </c>
      <c r="O291" s="6">
        <f t="shared" si="26"/>
        <v>104.82000000000001</v>
      </c>
      <c r="P291" s="11">
        <f t="shared" si="27"/>
        <v>67.771551724137936</v>
      </c>
      <c r="Q291" s="3" t="str">
        <f t="shared" si="30"/>
        <v>film &amp; video</v>
      </c>
      <c r="R291" s="3" t="str">
        <f t="shared" si="31"/>
        <v>documentary</v>
      </c>
      <c r="S291" s="13">
        <f t="shared" si="28"/>
        <v>41550.123078703698</v>
      </c>
      <c r="T291" s="13">
        <f t="shared" si="29"/>
        <v>41580.123078703698</v>
      </c>
    </row>
    <row r="292" spans="1:20" ht="57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8223</v>
      </c>
      <c r="H292" s="3" t="s">
        <v>8245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8268</v>
      </c>
      <c r="O292" s="6">
        <f t="shared" si="26"/>
        <v>106.68444444444445</v>
      </c>
      <c r="P292" s="11">
        <f t="shared" si="27"/>
        <v>28.576190476190476</v>
      </c>
      <c r="Q292" s="3" t="str">
        <f t="shared" si="30"/>
        <v>film &amp; video</v>
      </c>
      <c r="R292" s="3" t="str">
        <f t="shared" si="31"/>
        <v>documentary</v>
      </c>
      <c r="S292" s="13">
        <f t="shared" si="28"/>
        <v>40526.035844907405</v>
      </c>
      <c r="T292" s="13">
        <f t="shared" si="29"/>
        <v>40575.999305555553</v>
      </c>
    </row>
    <row r="293" spans="1:20" ht="57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8223</v>
      </c>
      <c r="H293" s="3" t="s">
        <v>8245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8268</v>
      </c>
      <c r="O293" s="6">
        <f t="shared" si="26"/>
        <v>120.02</v>
      </c>
      <c r="P293" s="11">
        <f t="shared" si="27"/>
        <v>46.8828125</v>
      </c>
      <c r="Q293" s="3" t="str">
        <f t="shared" si="30"/>
        <v>film &amp; video</v>
      </c>
      <c r="R293" s="3" t="str">
        <f t="shared" si="31"/>
        <v>documentary</v>
      </c>
      <c r="S293" s="13">
        <f t="shared" si="28"/>
        <v>41376.435717592591</v>
      </c>
      <c r="T293" s="13">
        <f t="shared" si="29"/>
        <v>41394.667361111111</v>
      </c>
    </row>
    <row r="294" spans="1:20" ht="76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8223</v>
      </c>
      <c r="H294" s="3" t="s">
        <v>8245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8268</v>
      </c>
      <c r="O294" s="6">
        <f t="shared" si="26"/>
        <v>101.50693333333334</v>
      </c>
      <c r="P294" s="11">
        <f t="shared" si="27"/>
        <v>154.42231237322514</v>
      </c>
      <c r="Q294" s="3" t="str">
        <f t="shared" si="30"/>
        <v>film &amp; video</v>
      </c>
      <c r="R294" s="3" t="str">
        <f t="shared" si="31"/>
        <v>documentary</v>
      </c>
      <c r="S294" s="13">
        <f t="shared" si="28"/>
        <v>40812.469895833332</v>
      </c>
      <c r="T294" s="13">
        <f t="shared" si="29"/>
        <v>40844.832638888889</v>
      </c>
    </row>
    <row r="295" spans="1:20" ht="76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8223</v>
      </c>
      <c r="H295" s="3" t="s">
        <v>8245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8268</v>
      </c>
      <c r="O295" s="6">
        <f t="shared" si="26"/>
        <v>101.38461538461539</v>
      </c>
      <c r="P295" s="11">
        <f t="shared" si="27"/>
        <v>201.22137404580153</v>
      </c>
      <c r="Q295" s="3" t="str">
        <f t="shared" si="30"/>
        <v>film &amp; video</v>
      </c>
      <c r="R295" s="3" t="str">
        <f t="shared" si="31"/>
        <v>documentary</v>
      </c>
      <c r="S295" s="13">
        <f t="shared" si="28"/>
        <v>41719.334652777776</v>
      </c>
      <c r="T295" s="13">
        <f t="shared" si="29"/>
        <v>41749.334652777776</v>
      </c>
    </row>
    <row r="296" spans="1:20" ht="114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8223</v>
      </c>
      <c r="H296" s="3" t="s">
        <v>8245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8268</v>
      </c>
      <c r="O296" s="6">
        <f t="shared" si="26"/>
        <v>100</v>
      </c>
      <c r="P296" s="11">
        <f t="shared" si="27"/>
        <v>100</v>
      </c>
      <c r="Q296" s="3" t="str">
        <f t="shared" si="30"/>
        <v>film &amp; video</v>
      </c>
      <c r="R296" s="3" t="str">
        <f t="shared" si="31"/>
        <v>documentary</v>
      </c>
      <c r="S296" s="13">
        <f t="shared" si="28"/>
        <v>40342.751087962963</v>
      </c>
      <c r="T296" s="13">
        <f t="shared" si="29"/>
        <v>40378.333333333328</v>
      </c>
    </row>
    <row r="297" spans="1:20" ht="76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8223</v>
      </c>
      <c r="H297" s="3" t="s">
        <v>8245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8268</v>
      </c>
      <c r="O297" s="6">
        <f t="shared" si="26"/>
        <v>133.10911999999999</v>
      </c>
      <c r="P297" s="11">
        <f t="shared" si="27"/>
        <v>100.08204511278196</v>
      </c>
      <c r="Q297" s="3" t="str">
        <f t="shared" si="30"/>
        <v>film &amp; video</v>
      </c>
      <c r="R297" s="3" t="str">
        <f t="shared" si="31"/>
        <v>documentary</v>
      </c>
      <c r="S297" s="13">
        <f t="shared" si="28"/>
        <v>41518.671400462961</v>
      </c>
      <c r="T297" s="13">
        <f t="shared" si="29"/>
        <v>41578.666666666664</v>
      </c>
    </row>
    <row r="298" spans="1:20" ht="57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8223</v>
      </c>
      <c r="H298" s="3" t="s">
        <v>8245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8268</v>
      </c>
      <c r="O298" s="6">
        <f t="shared" si="26"/>
        <v>118.72620000000001</v>
      </c>
      <c r="P298" s="11">
        <f t="shared" si="27"/>
        <v>230.08953488372092</v>
      </c>
      <c r="Q298" s="3" t="str">
        <f t="shared" si="30"/>
        <v>film &amp; video</v>
      </c>
      <c r="R298" s="3" t="str">
        <f t="shared" si="31"/>
        <v>documentary</v>
      </c>
      <c r="S298" s="13">
        <f t="shared" si="28"/>
        <v>41134.142164351848</v>
      </c>
      <c r="T298" s="13">
        <f t="shared" si="29"/>
        <v>41159.142164351848</v>
      </c>
    </row>
    <row r="299" spans="1:20" ht="76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8223</v>
      </c>
      <c r="H299" s="3" t="s">
        <v>8245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8268</v>
      </c>
      <c r="O299" s="6">
        <f t="shared" si="26"/>
        <v>100.64</v>
      </c>
      <c r="P299" s="11">
        <f t="shared" si="27"/>
        <v>141.74647887323943</v>
      </c>
      <c r="Q299" s="3" t="str">
        <f t="shared" si="30"/>
        <v>film &amp; video</v>
      </c>
      <c r="R299" s="3" t="str">
        <f t="shared" si="31"/>
        <v>documentary</v>
      </c>
      <c r="S299" s="13">
        <f t="shared" si="28"/>
        <v>42089.394687500004</v>
      </c>
      <c r="T299" s="13">
        <f t="shared" si="29"/>
        <v>42124.832638888889</v>
      </c>
    </row>
    <row r="300" spans="1:20" ht="38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8223</v>
      </c>
      <c r="H300" s="3" t="s">
        <v>8245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8268</v>
      </c>
      <c r="O300" s="6">
        <f t="shared" si="26"/>
        <v>108.93241269841269</v>
      </c>
      <c r="P300" s="11">
        <f t="shared" si="27"/>
        <v>56.344351395730705</v>
      </c>
      <c r="Q300" s="3" t="str">
        <f t="shared" si="30"/>
        <v>film &amp; video</v>
      </c>
      <c r="R300" s="3" t="str">
        <f t="shared" si="31"/>
        <v>documentary</v>
      </c>
      <c r="S300" s="13">
        <f t="shared" si="28"/>
        <v>41709.130185185182</v>
      </c>
      <c r="T300" s="13">
        <f t="shared" si="29"/>
        <v>41768.541666666664</v>
      </c>
    </row>
    <row r="301" spans="1:20" ht="76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8223</v>
      </c>
      <c r="H301" s="3" t="s">
        <v>8245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8268</v>
      </c>
      <c r="O301" s="6">
        <f t="shared" si="26"/>
        <v>178.95250000000001</v>
      </c>
      <c r="P301" s="11">
        <f t="shared" si="27"/>
        <v>73.341188524590166</v>
      </c>
      <c r="Q301" s="3" t="str">
        <f t="shared" si="30"/>
        <v>film &amp; video</v>
      </c>
      <c r="R301" s="3" t="str">
        <f t="shared" si="31"/>
        <v>documentary</v>
      </c>
      <c r="S301" s="13">
        <f t="shared" si="28"/>
        <v>40468.891898148147</v>
      </c>
      <c r="T301" s="13">
        <f t="shared" si="29"/>
        <v>40498.933564814812</v>
      </c>
    </row>
    <row r="302" spans="1:20" ht="76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8223</v>
      </c>
      <c r="H302" s="3" t="s">
        <v>8245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8268</v>
      </c>
      <c r="O302" s="6">
        <f t="shared" si="26"/>
        <v>101.72264</v>
      </c>
      <c r="P302" s="11">
        <f t="shared" si="27"/>
        <v>85.337785234899329</v>
      </c>
      <c r="Q302" s="3" t="str">
        <f t="shared" si="30"/>
        <v>film &amp; video</v>
      </c>
      <c r="R302" s="3" t="str">
        <f t="shared" si="31"/>
        <v>documentary</v>
      </c>
      <c r="S302" s="13">
        <f t="shared" si="28"/>
        <v>40626.626597222217</v>
      </c>
      <c r="T302" s="13">
        <f t="shared" si="29"/>
        <v>40657.626597222217</v>
      </c>
    </row>
    <row r="303" spans="1:20" ht="76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8223</v>
      </c>
      <c r="H303" s="3" t="s">
        <v>8245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8268</v>
      </c>
      <c r="O303" s="6">
        <f t="shared" si="26"/>
        <v>118.73499999999999</v>
      </c>
      <c r="P303" s="11">
        <f t="shared" si="27"/>
        <v>61.496215139442228</v>
      </c>
      <c r="Q303" s="3" t="str">
        <f t="shared" si="30"/>
        <v>film &amp; video</v>
      </c>
      <c r="R303" s="3" t="str">
        <f t="shared" si="31"/>
        <v>documentary</v>
      </c>
      <c r="S303" s="13">
        <f t="shared" si="28"/>
        <v>41312.404340277775</v>
      </c>
      <c r="T303" s="13">
        <f t="shared" si="29"/>
        <v>41352.362673611111</v>
      </c>
    </row>
    <row r="304" spans="1:20" ht="76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8223</v>
      </c>
      <c r="H304" s="3" t="s">
        <v>8245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8268</v>
      </c>
      <c r="O304" s="6">
        <f t="shared" si="26"/>
        <v>100.46</v>
      </c>
      <c r="P304" s="11">
        <f t="shared" si="27"/>
        <v>93.018518518518519</v>
      </c>
      <c r="Q304" s="3" t="str">
        <f t="shared" si="30"/>
        <v>film &amp; video</v>
      </c>
      <c r="R304" s="3" t="str">
        <f t="shared" si="31"/>
        <v>documentary</v>
      </c>
      <c r="S304" s="13">
        <f t="shared" si="28"/>
        <v>40933.523587962962</v>
      </c>
      <c r="T304" s="13">
        <f t="shared" si="29"/>
        <v>40963.523587962962</v>
      </c>
    </row>
    <row r="305" spans="1:20" ht="57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8223</v>
      </c>
      <c r="H305" s="3" t="s">
        <v>8245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8268</v>
      </c>
      <c r="O305" s="6">
        <f t="shared" si="26"/>
        <v>137.46666666666667</v>
      </c>
      <c r="P305" s="11">
        <f t="shared" si="27"/>
        <v>50.292682926829265</v>
      </c>
      <c r="Q305" s="3" t="str">
        <f t="shared" si="30"/>
        <v>film &amp; video</v>
      </c>
      <c r="R305" s="3" t="str">
        <f t="shared" si="31"/>
        <v>documentary</v>
      </c>
      <c r="S305" s="13">
        <f t="shared" si="28"/>
        <v>41031.737800925926</v>
      </c>
      <c r="T305" s="13">
        <f t="shared" si="29"/>
        <v>41061.737800925926</v>
      </c>
    </row>
    <row r="306" spans="1:20" ht="57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8223</v>
      </c>
      <c r="H306" s="3" t="s">
        <v>8245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8268</v>
      </c>
      <c r="O306" s="6">
        <f t="shared" si="26"/>
        <v>231.64705882352939</v>
      </c>
      <c r="P306" s="11">
        <f t="shared" si="27"/>
        <v>106.43243243243244</v>
      </c>
      <c r="Q306" s="3" t="str">
        <f t="shared" si="30"/>
        <v>film &amp; video</v>
      </c>
      <c r="R306" s="3" t="str">
        <f t="shared" si="31"/>
        <v>documentary</v>
      </c>
      <c r="S306" s="13">
        <f t="shared" si="28"/>
        <v>41113.76153935185</v>
      </c>
      <c r="T306" s="13">
        <f t="shared" si="29"/>
        <v>41152.75</v>
      </c>
    </row>
    <row r="307" spans="1:20" ht="57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8223</v>
      </c>
      <c r="H307" s="3" t="s">
        <v>8245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8268</v>
      </c>
      <c r="O307" s="6">
        <f t="shared" si="26"/>
        <v>130.33333333333331</v>
      </c>
      <c r="P307" s="11">
        <f t="shared" si="27"/>
        <v>51.719576719576722</v>
      </c>
      <c r="Q307" s="3" t="str">
        <f t="shared" si="30"/>
        <v>film &amp; video</v>
      </c>
      <c r="R307" s="3" t="str">
        <f t="shared" si="31"/>
        <v>documentary</v>
      </c>
      <c r="S307" s="13">
        <f t="shared" si="28"/>
        <v>40948.296863425923</v>
      </c>
      <c r="T307" s="13">
        <f t="shared" si="29"/>
        <v>40978.296863425923</v>
      </c>
    </row>
    <row r="308" spans="1:20" ht="38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8223</v>
      </c>
      <c r="H308" s="3" t="s">
        <v>8245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8268</v>
      </c>
      <c r="O308" s="6">
        <f t="shared" si="26"/>
        <v>292.89999999999998</v>
      </c>
      <c r="P308" s="11">
        <f t="shared" si="27"/>
        <v>36.612499999999997</v>
      </c>
      <c r="Q308" s="3" t="str">
        <f t="shared" si="30"/>
        <v>film &amp; video</v>
      </c>
      <c r="R308" s="3" t="str">
        <f t="shared" si="31"/>
        <v>documentary</v>
      </c>
      <c r="S308" s="13">
        <f t="shared" si="28"/>
        <v>41333.503854166665</v>
      </c>
      <c r="T308" s="13">
        <f t="shared" si="29"/>
        <v>41353.462187500001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8223</v>
      </c>
      <c r="H309" s="3" t="s">
        <v>8245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8268</v>
      </c>
      <c r="O309" s="6">
        <f t="shared" si="26"/>
        <v>111.31818181818183</v>
      </c>
      <c r="P309" s="11">
        <f t="shared" si="27"/>
        <v>42.517361111111114</v>
      </c>
      <c r="Q309" s="3" t="str">
        <f t="shared" si="30"/>
        <v>film &amp; video</v>
      </c>
      <c r="R309" s="3" t="str">
        <f t="shared" si="31"/>
        <v>documentary</v>
      </c>
      <c r="S309" s="13">
        <f t="shared" si="28"/>
        <v>41282.611122685179</v>
      </c>
      <c r="T309" s="13">
        <f t="shared" si="29"/>
        <v>41312.611122685179</v>
      </c>
    </row>
    <row r="310" spans="1:20" ht="76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8223</v>
      </c>
      <c r="H310" s="3" t="s">
        <v>8245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8268</v>
      </c>
      <c r="O310" s="6">
        <f t="shared" si="26"/>
        <v>105.56666666666668</v>
      </c>
      <c r="P310" s="11">
        <f t="shared" si="27"/>
        <v>62.712871287128714</v>
      </c>
      <c r="Q310" s="3" t="str">
        <f t="shared" si="30"/>
        <v>film &amp; video</v>
      </c>
      <c r="R310" s="3" t="str">
        <f t="shared" si="31"/>
        <v>documentary</v>
      </c>
      <c r="S310" s="13">
        <f t="shared" si="28"/>
        <v>40567.361226851848</v>
      </c>
      <c r="T310" s="13">
        <f t="shared" si="29"/>
        <v>40612.361226851848</v>
      </c>
    </row>
    <row r="311" spans="1:20" ht="76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8223</v>
      </c>
      <c r="H311" s="3" t="s">
        <v>8245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8268</v>
      </c>
      <c r="O311" s="6">
        <f t="shared" si="26"/>
        <v>118.94444444444446</v>
      </c>
      <c r="P311" s="11">
        <f t="shared" si="27"/>
        <v>89.957983193277315</v>
      </c>
      <c r="Q311" s="3" t="str">
        <f t="shared" si="30"/>
        <v>film &amp; video</v>
      </c>
      <c r="R311" s="3" t="str">
        <f t="shared" si="31"/>
        <v>documentary</v>
      </c>
      <c r="S311" s="13">
        <f t="shared" si="28"/>
        <v>41134.418217592589</v>
      </c>
      <c r="T311" s="13">
        <f t="shared" si="29"/>
        <v>41155.418217592589</v>
      </c>
    </row>
    <row r="312" spans="1:20" ht="57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8223</v>
      </c>
      <c r="H312" s="3" t="s">
        <v>8245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8268</v>
      </c>
      <c r="O312" s="6">
        <f t="shared" si="26"/>
        <v>104.129</v>
      </c>
      <c r="P312" s="11">
        <f t="shared" si="27"/>
        <v>28.924722222222222</v>
      </c>
      <c r="Q312" s="3" t="str">
        <f t="shared" si="30"/>
        <v>film &amp; video</v>
      </c>
      <c r="R312" s="3" t="str">
        <f t="shared" si="31"/>
        <v>documentary</v>
      </c>
      <c r="S312" s="13">
        <f t="shared" si="28"/>
        <v>40820.849803240737</v>
      </c>
      <c r="T312" s="13">
        <f t="shared" si="29"/>
        <v>40835.75</v>
      </c>
    </row>
    <row r="313" spans="1:20" ht="57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8223</v>
      </c>
      <c r="H313" s="3" t="s">
        <v>8245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8268</v>
      </c>
      <c r="O313" s="6">
        <f t="shared" si="26"/>
        <v>104.10165000000001</v>
      </c>
      <c r="P313" s="11">
        <f t="shared" si="27"/>
        <v>138.8022</v>
      </c>
      <c r="Q313" s="3" t="str">
        <f t="shared" si="30"/>
        <v>film &amp; video</v>
      </c>
      <c r="R313" s="3" t="str">
        <f t="shared" si="31"/>
        <v>documentary</v>
      </c>
      <c r="S313" s="13">
        <f t="shared" si="28"/>
        <v>40867.886481481481</v>
      </c>
      <c r="T313" s="13">
        <f t="shared" si="29"/>
        <v>40908.999305555553</v>
      </c>
    </row>
    <row r="314" spans="1:20" ht="76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8223</v>
      </c>
      <c r="H314" s="3" t="s">
        <v>8245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8268</v>
      </c>
      <c r="O314" s="6">
        <f t="shared" si="26"/>
        <v>111.87499999999999</v>
      </c>
      <c r="P314" s="11">
        <f t="shared" si="27"/>
        <v>61.301369863013697</v>
      </c>
      <c r="Q314" s="3" t="str">
        <f t="shared" si="30"/>
        <v>film &amp; video</v>
      </c>
      <c r="R314" s="3" t="str">
        <f t="shared" si="31"/>
        <v>documentary</v>
      </c>
      <c r="S314" s="13">
        <f t="shared" si="28"/>
        <v>41348.544351851851</v>
      </c>
      <c r="T314" s="13">
        <f t="shared" si="29"/>
        <v>41378.544351851851</v>
      </c>
    </row>
    <row r="315" spans="1:20" ht="76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8223</v>
      </c>
      <c r="H315" s="3" t="s">
        <v>8245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8268</v>
      </c>
      <c r="O315" s="6">
        <f t="shared" si="26"/>
        <v>104.73529411764706</v>
      </c>
      <c r="P315" s="11">
        <f t="shared" si="27"/>
        <v>80.202702702702709</v>
      </c>
      <c r="Q315" s="3" t="str">
        <f t="shared" si="30"/>
        <v>film &amp; video</v>
      </c>
      <c r="R315" s="3" t="str">
        <f t="shared" si="31"/>
        <v>documentary</v>
      </c>
      <c r="S315" s="13">
        <f t="shared" si="28"/>
        <v>40356.894606481481</v>
      </c>
      <c r="T315" s="13">
        <f t="shared" si="29"/>
        <v>40401.332638888889</v>
      </c>
    </row>
    <row r="316" spans="1:20" ht="76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8223</v>
      </c>
      <c r="H316" s="3" t="s">
        <v>8245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8268</v>
      </c>
      <c r="O316" s="6">
        <f t="shared" si="26"/>
        <v>385.15000000000003</v>
      </c>
      <c r="P316" s="11">
        <f t="shared" si="27"/>
        <v>32.095833333333331</v>
      </c>
      <c r="Q316" s="3" t="str">
        <f t="shared" si="30"/>
        <v>film &amp; video</v>
      </c>
      <c r="R316" s="3" t="str">
        <f t="shared" si="31"/>
        <v>documentary</v>
      </c>
      <c r="S316" s="13">
        <f t="shared" si="28"/>
        <v>41304.499861111108</v>
      </c>
      <c r="T316" s="13">
        <f t="shared" si="29"/>
        <v>41334.499861111108</v>
      </c>
    </row>
    <row r="317" spans="1:20" ht="76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8223</v>
      </c>
      <c r="H317" s="3" t="s">
        <v>8245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8268</v>
      </c>
      <c r="O317" s="6">
        <f t="shared" si="26"/>
        <v>101.248</v>
      </c>
      <c r="P317" s="11">
        <f t="shared" si="27"/>
        <v>200.88888888888889</v>
      </c>
      <c r="Q317" s="3" t="str">
        <f t="shared" si="30"/>
        <v>film &amp; video</v>
      </c>
      <c r="R317" s="3" t="str">
        <f t="shared" si="31"/>
        <v>documentary</v>
      </c>
      <c r="S317" s="13">
        <f t="shared" si="28"/>
        <v>41113.439050925925</v>
      </c>
      <c r="T317" s="13">
        <f t="shared" si="29"/>
        <v>41143.439050925925</v>
      </c>
    </row>
    <row r="318" spans="1:20" ht="57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8228</v>
      </c>
      <c r="H318" s="3" t="s">
        <v>8250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8268</v>
      </c>
      <c r="O318" s="6">
        <f t="shared" si="26"/>
        <v>113.77333333333333</v>
      </c>
      <c r="P318" s="11">
        <f t="shared" si="27"/>
        <v>108.01265822784811</v>
      </c>
      <c r="Q318" s="3" t="str">
        <f t="shared" si="30"/>
        <v>film &amp; video</v>
      </c>
      <c r="R318" s="3" t="str">
        <f t="shared" si="31"/>
        <v>documentary</v>
      </c>
      <c r="S318" s="13">
        <f t="shared" si="28"/>
        <v>41950.590243055551</v>
      </c>
      <c r="T318" s="13">
        <f t="shared" si="29"/>
        <v>41983.874305555553</v>
      </c>
    </row>
    <row r="319" spans="1:20" ht="57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8223</v>
      </c>
      <c r="H319" s="3" t="s">
        <v>8245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8268</v>
      </c>
      <c r="O319" s="6">
        <f t="shared" si="26"/>
        <v>100.80333333333333</v>
      </c>
      <c r="P319" s="11">
        <f t="shared" si="27"/>
        <v>95.699367088607602</v>
      </c>
      <c r="Q319" s="3" t="str">
        <f t="shared" si="30"/>
        <v>film &amp; video</v>
      </c>
      <c r="R319" s="3" t="str">
        <f t="shared" si="31"/>
        <v>documentary</v>
      </c>
      <c r="S319" s="13">
        <f t="shared" si="28"/>
        <v>41589.343553240738</v>
      </c>
      <c r="T319" s="13">
        <f t="shared" si="29"/>
        <v>41619.343553240738</v>
      </c>
    </row>
    <row r="320" spans="1:20" ht="57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8223</v>
      </c>
      <c r="H320" s="3" t="s">
        <v>8245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8268</v>
      </c>
      <c r="O320" s="6">
        <f t="shared" si="26"/>
        <v>283.32</v>
      </c>
      <c r="P320" s="11">
        <f t="shared" si="27"/>
        <v>49.880281690140848</v>
      </c>
      <c r="Q320" s="3" t="str">
        <f t="shared" si="30"/>
        <v>film &amp; video</v>
      </c>
      <c r="R320" s="3" t="str">
        <f t="shared" si="31"/>
        <v>documentary</v>
      </c>
      <c r="S320" s="13">
        <f t="shared" si="28"/>
        <v>41329.705451388887</v>
      </c>
      <c r="T320" s="13">
        <f t="shared" si="29"/>
        <v>41359.663784722223</v>
      </c>
    </row>
    <row r="321" spans="1:20" ht="76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8223</v>
      </c>
      <c r="H321" s="3" t="s">
        <v>8245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8268</v>
      </c>
      <c r="O321" s="6">
        <f t="shared" si="26"/>
        <v>112.68</v>
      </c>
      <c r="P321" s="11">
        <f t="shared" si="27"/>
        <v>110.47058823529412</v>
      </c>
      <c r="Q321" s="3" t="str">
        <f t="shared" si="30"/>
        <v>film &amp; video</v>
      </c>
      <c r="R321" s="3" t="str">
        <f t="shared" si="31"/>
        <v>documentary</v>
      </c>
      <c r="S321" s="13">
        <f t="shared" si="28"/>
        <v>40123.504965277774</v>
      </c>
      <c r="T321" s="13">
        <f t="shared" si="29"/>
        <v>40210.999305555553</v>
      </c>
    </row>
    <row r="322" spans="1:20" ht="76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8224</v>
      </c>
      <c r="H322" s="3" t="s">
        <v>8246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8268</v>
      </c>
      <c r="O322" s="6">
        <f t="shared" si="26"/>
        <v>106.58000000000001</v>
      </c>
      <c r="P322" s="11">
        <f t="shared" si="27"/>
        <v>134.91139240506328</v>
      </c>
      <c r="Q322" s="3" t="str">
        <f t="shared" si="30"/>
        <v>film &amp; video</v>
      </c>
      <c r="R322" s="3" t="str">
        <f t="shared" si="31"/>
        <v>documentary</v>
      </c>
      <c r="S322" s="13">
        <f t="shared" si="28"/>
        <v>42331.21797453703</v>
      </c>
      <c r="T322" s="13">
        <f t="shared" si="29"/>
        <v>42360.624999999993</v>
      </c>
    </row>
    <row r="323" spans="1:20" ht="76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8235</v>
      </c>
      <c r="H323" s="3" t="s">
        <v>8248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8268</v>
      </c>
      <c r="O323" s="6">
        <f t="shared" ref="O323:O386" si="32">100*(E323/D323)</f>
        <v>102.66285714285715</v>
      </c>
      <c r="P323" s="11">
        <f t="shared" ref="P323:P386" si="33">E323/L323</f>
        <v>106.62314540059347</v>
      </c>
      <c r="Q323" s="3" t="str">
        <f t="shared" si="30"/>
        <v>film &amp; video</v>
      </c>
      <c r="R323" s="3" t="str">
        <f t="shared" si="31"/>
        <v>documentary</v>
      </c>
      <c r="S323" s="13">
        <f t="shared" ref="S323:S386" si="34">(((J323/60)/60)/24)+DATE(1970,1,1)+(-8/24)</f>
        <v>42647.113263888888</v>
      </c>
      <c r="T323" s="13">
        <f t="shared" ref="T323:T386" si="35">(((I323/60)/60)/24)+DATE(1970,1,1)+(-8/24)</f>
        <v>42682.15493055556</v>
      </c>
    </row>
    <row r="324" spans="1:20" ht="57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8223</v>
      </c>
      <c r="H324" s="3" t="s">
        <v>8245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8268</v>
      </c>
      <c r="O324" s="6">
        <f t="shared" si="32"/>
        <v>107.91200000000001</v>
      </c>
      <c r="P324" s="11">
        <f t="shared" si="33"/>
        <v>145.04301075268816</v>
      </c>
      <c r="Q324" s="3" t="str">
        <f t="shared" si="30"/>
        <v>film &amp; video</v>
      </c>
      <c r="R324" s="3" t="str">
        <f t="shared" si="31"/>
        <v>documentary</v>
      </c>
      <c r="S324" s="13">
        <f t="shared" si="34"/>
        <v>42473.236666666664</v>
      </c>
      <c r="T324" s="13">
        <f t="shared" si="35"/>
        <v>42503.236666666664</v>
      </c>
    </row>
    <row r="325" spans="1:20" ht="76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8223</v>
      </c>
      <c r="H325" s="3" t="s">
        <v>8245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8268</v>
      </c>
      <c r="O325" s="6">
        <f t="shared" si="32"/>
        <v>123.07407407407408</v>
      </c>
      <c r="P325" s="11">
        <f t="shared" si="33"/>
        <v>114.58620689655173</v>
      </c>
      <c r="Q325" s="3" t="str">
        <f t="shared" si="30"/>
        <v>film &amp; video</v>
      </c>
      <c r="R325" s="3" t="str">
        <f t="shared" si="31"/>
        <v>documentary</v>
      </c>
      <c r="S325" s="13">
        <f t="shared" si="34"/>
        <v>42696.988032407404</v>
      </c>
      <c r="T325" s="13">
        <f t="shared" si="35"/>
        <v>42724.999305555553</v>
      </c>
    </row>
    <row r="326" spans="1:20" ht="57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8223</v>
      </c>
      <c r="H326" s="3" t="s">
        <v>8245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8268</v>
      </c>
      <c r="O326" s="6">
        <f t="shared" si="32"/>
        <v>101.6</v>
      </c>
      <c r="P326" s="11">
        <f t="shared" si="33"/>
        <v>105.3170731707317</v>
      </c>
      <c r="Q326" s="3" t="str">
        <f t="shared" si="30"/>
        <v>film &amp; video</v>
      </c>
      <c r="R326" s="3" t="str">
        <f t="shared" si="31"/>
        <v>documentary</v>
      </c>
      <c r="S326" s="13">
        <f t="shared" si="34"/>
        <v>42184.292916666665</v>
      </c>
      <c r="T326" s="13">
        <f t="shared" si="35"/>
        <v>42217.292916666665</v>
      </c>
    </row>
    <row r="327" spans="1:20" ht="76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8223</v>
      </c>
      <c r="H327" s="3" t="s">
        <v>8245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8268</v>
      </c>
      <c r="O327" s="6">
        <f t="shared" si="32"/>
        <v>104.396</v>
      </c>
      <c r="P327" s="11">
        <f t="shared" si="33"/>
        <v>70.921195652173907</v>
      </c>
      <c r="Q327" s="3" t="str">
        <f t="shared" si="30"/>
        <v>film &amp; video</v>
      </c>
      <c r="R327" s="3" t="str">
        <f t="shared" si="31"/>
        <v>documentary</v>
      </c>
      <c r="S327" s="13">
        <f t="shared" si="34"/>
        <v>42688.854548611103</v>
      </c>
      <c r="T327" s="13">
        <f t="shared" si="35"/>
        <v>42723.854548611103</v>
      </c>
    </row>
    <row r="328" spans="1:20" ht="76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8223</v>
      </c>
      <c r="H328" s="3" t="s">
        <v>8245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8268</v>
      </c>
      <c r="O328" s="6">
        <f t="shared" si="32"/>
        <v>112.92973333333333</v>
      </c>
      <c r="P328" s="11">
        <f t="shared" si="33"/>
        <v>147.17167680278018</v>
      </c>
      <c r="Q328" s="3" t="str">
        <f t="shared" si="30"/>
        <v>film &amp; video</v>
      </c>
      <c r="R328" s="3" t="str">
        <f t="shared" si="31"/>
        <v>documentary</v>
      </c>
      <c r="S328" s="13">
        <f t="shared" si="34"/>
        <v>42774.981550925928</v>
      </c>
      <c r="T328" s="13">
        <f t="shared" si="35"/>
        <v>42808.622916666667</v>
      </c>
    </row>
    <row r="329" spans="1:20" ht="76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8223</v>
      </c>
      <c r="H329" s="3" t="s">
        <v>8245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8268</v>
      </c>
      <c r="O329" s="6">
        <f t="shared" si="32"/>
        <v>136.4</v>
      </c>
      <c r="P329" s="11">
        <f t="shared" si="33"/>
        <v>160.47058823529412</v>
      </c>
      <c r="Q329" s="3" t="str">
        <f t="shared" si="30"/>
        <v>film &amp; video</v>
      </c>
      <c r="R329" s="3" t="str">
        <f t="shared" si="31"/>
        <v>documentary</v>
      </c>
      <c r="S329" s="13">
        <f t="shared" si="34"/>
        <v>42057.901956018519</v>
      </c>
      <c r="T329" s="13">
        <f t="shared" si="35"/>
        <v>42084.999999999993</v>
      </c>
    </row>
    <row r="330" spans="1:20" ht="76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8223</v>
      </c>
      <c r="H330" s="3" t="s">
        <v>8245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8268</v>
      </c>
      <c r="O330" s="6">
        <f t="shared" si="32"/>
        <v>103.61439999999999</v>
      </c>
      <c r="P330" s="11">
        <f t="shared" si="33"/>
        <v>156.04578313253012</v>
      </c>
      <c r="Q330" s="3" t="str">
        <f t="shared" si="30"/>
        <v>film &amp; video</v>
      </c>
      <c r="R330" s="3" t="str">
        <f t="shared" si="31"/>
        <v>documentary</v>
      </c>
      <c r="S330" s="13">
        <f t="shared" si="34"/>
        <v>42278.613287037035</v>
      </c>
      <c r="T330" s="13">
        <f t="shared" si="35"/>
        <v>42308.833333333336</v>
      </c>
    </row>
    <row r="331" spans="1:20" ht="57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8223</v>
      </c>
      <c r="H331" s="3" t="s">
        <v>8245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8268</v>
      </c>
      <c r="O331" s="6">
        <f t="shared" si="32"/>
        <v>105.5</v>
      </c>
      <c r="P331" s="11">
        <f t="shared" si="33"/>
        <v>63.17365269461078</v>
      </c>
      <c r="Q331" s="3" t="str">
        <f t="shared" ref="Q331:Q394" si="36">LEFT(N331,FIND("/",N331)-1)</f>
        <v>film &amp; video</v>
      </c>
      <c r="R331" s="3" t="str">
        <f t="shared" ref="R331:R394" si="37">RIGHT(N331,LEN(N331)-FIND("/",N331))</f>
        <v>documentary</v>
      </c>
      <c r="S331" s="13">
        <f t="shared" si="34"/>
        <v>42291.133414351854</v>
      </c>
      <c r="T331" s="13">
        <f t="shared" si="35"/>
        <v>42314.833333333336</v>
      </c>
    </row>
    <row r="332" spans="1:20" ht="76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8223</v>
      </c>
      <c r="H332" s="3" t="s">
        <v>8245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8268</v>
      </c>
      <c r="O332" s="6">
        <f t="shared" si="32"/>
        <v>101.82857142857142</v>
      </c>
      <c r="P332" s="11">
        <f t="shared" si="33"/>
        <v>104.82352941176471</v>
      </c>
      <c r="Q332" s="3" t="str">
        <f t="shared" si="36"/>
        <v>film &amp; video</v>
      </c>
      <c r="R332" s="3" t="str">
        <f t="shared" si="37"/>
        <v>documentary</v>
      </c>
      <c r="S332" s="13">
        <f t="shared" si="34"/>
        <v>41379.182442129626</v>
      </c>
      <c r="T332" s="13">
        <f t="shared" si="35"/>
        <v>41410.832638888889</v>
      </c>
    </row>
    <row r="333" spans="1:20" ht="76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8223</v>
      </c>
      <c r="H333" s="3" t="s">
        <v>8245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8268</v>
      </c>
      <c r="O333" s="6">
        <f t="shared" si="32"/>
        <v>106.60499999999999</v>
      </c>
      <c r="P333" s="11">
        <f t="shared" si="33"/>
        <v>97.356164383561648</v>
      </c>
      <c r="Q333" s="3" t="str">
        <f t="shared" si="36"/>
        <v>film &amp; video</v>
      </c>
      <c r="R333" s="3" t="str">
        <f t="shared" si="37"/>
        <v>documentary</v>
      </c>
      <c r="S333" s="13">
        <f t="shared" si="34"/>
        <v>42507.248078703698</v>
      </c>
      <c r="T333" s="13">
        <f t="shared" si="35"/>
        <v>42538.248078703698</v>
      </c>
    </row>
    <row r="334" spans="1:20" ht="76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8223</v>
      </c>
      <c r="H334" s="3" t="s">
        <v>8245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8268</v>
      </c>
      <c r="O334" s="6">
        <f t="shared" si="32"/>
        <v>113.015</v>
      </c>
      <c r="P334" s="11">
        <f t="shared" si="33"/>
        <v>203.63063063063063</v>
      </c>
      <c r="Q334" s="3" t="str">
        <f t="shared" si="36"/>
        <v>film &amp; video</v>
      </c>
      <c r="R334" s="3" t="str">
        <f t="shared" si="37"/>
        <v>documentary</v>
      </c>
      <c r="S334" s="13">
        <f t="shared" si="34"/>
        <v>42263.346956018511</v>
      </c>
      <c r="T334" s="13">
        <f t="shared" si="35"/>
        <v>42304.999999999993</v>
      </c>
    </row>
    <row r="335" spans="1:20" ht="76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8223</v>
      </c>
      <c r="H335" s="3" t="s">
        <v>8245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8268</v>
      </c>
      <c r="O335" s="6">
        <f t="shared" si="32"/>
        <v>125.22750000000001</v>
      </c>
      <c r="P335" s="11">
        <f t="shared" si="33"/>
        <v>188.31203007518798</v>
      </c>
      <c r="Q335" s="3" t="str">
        <f t="shared" si="36"/>
        <v>film &amp; video</v>
      </c>
      <c r="R335" s="3" t="str">
        <f t="shared" si="37"/>
        <v>documentary</v>
      </c>
      <c r="S335" s="13">
        <f t="shared" si="34"/>
        <v>42437.303136574068</v>
      </c>
      <c r="T335" s="13">
        <f t="shared" si="35"/>
        <v>42467.261469907404</v>
      </c>
    </row>
    <row r="336" spans="1:20" ht="76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8223</v>
      </c>
      <c r="H336" s="3" t="s">
        <v>8245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8268</v>
      </c>
      <c r="O336" s="6">
        <f t="shared" si="32"/>
        <v>101.19</v>
      </c>
      <c r="P336" s="11">
        <f t="shared" si="33"/>
        <v>146.65217391304347</v>
      </c>
      <c r="Q336" s="3" t="str">
        <f t="shared" si="36"/>
        <v>film &amp; video</v>
      </c>
      <c r="R336" s="3" t="str">
        <f t="shared" si="37"/>
        <v>documentary</v>
      </c>
      <c r="S336" s="13">
        <f t="shared" si="34"/>
        <v>42101.349039351851</v>
      </c>
      <c r="T336" s="13">
        <f t="shared" si="35"/>
        <v>42139.458333333336</v>
      </c>
    </row>
    <row r="337" spans="1:20" ht="76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8223</v>
      </c>
      <c r="H337" s="3" t="s">
        <v>8245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8268</v>
      </c>
      <c r="O337" s="6">
        <f t="shared" si="32"/>
        <v>102.76470588235294</v>
      </c>
      <c r="P337" s="11">
        <f t="shared" si="33"/>
        <v>109.1875</v>
      </c>
      <c r="Q337" s="3" t="str">
        <f t="shared" si="36"/>
        <v>film &amp; video</v>
      </c>
      <c r="R337" s="3" t="str">
        <f t="shared" si="37"/>
        <v>documentary</v>
      </c>
      <c r="S337" s="13">
        <f t="shared" si="34"/>
        <v>42101.404108796291</v>
      </c>
      <c r="T337" s="13">
        <f t="shared" si="35"/>
        <v>42132.583333333336</v>
      </c>
    </row>
    <row r="338" spans="1:20" ht="76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8223</v>
      </c>
      <c r="H338" s="3" t="s">
        <v>8245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8268</v>
      </c>
      <c r="O338" s="6">
        <f t="shared" si="32"/>
        <v>116.83911999999998</v>
      </c>
      <c r="P338" s="11">
        <f t="shared" si="33"/>
        <v>59.249046653144013</v>
      </c>
      <c r="Q338" s="3" t="str">
        <f t="shared" si="36"/>
        <v>film &amp; video</v>
      </c>
      <c r="R338" s="3" t="str">
        <f t="shared" si="37"/>
        <v>documentary</v>
      </c>
      <c r="S338" s="13">
        <f t="shared" si="34"/>
        <v>42291.262939814813</v>
      </c>
      <c r="T338" s="13">
        <f t="shared" si="35"/>
        <v>42321.304606481477</v>
      </c>
    </row>
    <row r="339" spans="1:20" ht="76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8223</v>
      </c>
      <c r="H339" s="3" t="s">
        <v>8245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8268</v>
      </c>
      <c r="O339" s="6">
        <f t="shared" si="32"/>
        <v>101.16833333333335</v>
      </c>
      <c r="P339" s="11">
        <f t="shared" si="33"/>
        <v>97.904838709677421</v>
      </c>
      <c r="Q339" s="3" t="str">
        <f t="shared" si="36"/>
        <v>film &amp; video</v>
      </c>
      <c r="R339" s="3" t="str">
        <f t="shared" si="37"/>
        <v>documentary</v>
      </c>
      <c r="S339" s="13">
        <f t="shared" si="34"/>
        <v>42046.795231481483</v>
      </c>
      <c r="T339" s="13">
        <f t="shared" si="35"/>
        <v>42076.753564814811</v>
      </c>
    </row>
    <row r="340" spans="1:20" ht="76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8223</v>
      </c>
      <c r="H340" s="3" t="s">
        <v>8245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8268</v>
      </c>
      <c r="O340" s="6">
        <f t="shared" si="32"/>
        <v>110.13360000000002</v>
      </c>
      <c r="P340" s="11">
        <f t="shared" si="33"/>
        <v>70.000169491525426</v>
      </c>
      <c r="Q340" s="3" t="str">
        <f t="shared" si="36"/>
        <v>film &amp; video</v>
      </c>
      <c r="R340" s="3" t="str">
        <f t="shared" si="37"/>
        <v>documentary</v>
      </c>
      <c r="S340" s="13">
        <f t="shared" si="34"/>
        <v>42559.422337962962</v>
      </c>
      <c r="T340" s="13">
        <f t="shared" si="35"/>
        <v>42615.708333333336</v>
      </c>
    </row>
    <row r="341" spans="1:20" ht="57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8223</v>
      </c>
      <c r="H341" s="3" t="s">
        <v>8245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8268</v>
      </c>
      <c r="O341" s="6">
        <f t="shared" si="32"/>
        <v>108.08333333333333</v>
      </c>
      <c r="P341" s="11">
        <f t="shared" si="33"/>
        <v>72.865168539325836</v>
      </c>
      <c r="Q341" s="3" t="str">
        <f t="shared" si="36"/>
        <v>film &amp; video</v>
      </c>
      <c r="R341" s="3" t="str">
        <f t="shared" si="37"/>
        <v>documentary</v>
      </c>
      <c r="S341" s="13">
        <f t="shared" si="34"/>
        <v>42093.426712962959</v>
      </c>
      <c r="T341" s="13">
        <f t="shared" si="35"/>
        <v>42123.426712962959</v>
      </c>
    </row>
    <row r="342" spans="1:20" ht="57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8223</v>
      </c>
      <c r="H342" s="3" t="s">
        <v>8245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8268</v>
      </c>
      <c r="O342" s="6">
        <f t="shared" si="32"/>
        <v>125.02285714285715</v>
      </c>
      <c r="P342" s="11">
        <f t="shared" si="33"/>
        <v>146.34782608695653</v>
      </c>
      <c r="Q342" s="3" t="str">
        <f t="shared" si="36"/>
        <v>film &amp; video</v>
      </c>
      <c r="R342" s="3" t="str">
        <f t="shared" si="37"/>
        <v>documentary</v>
      </c>
      <c r="S342" s="13">
        <f t="shared" si="34"/>
        <v>42772.335729166669</v>
      </c>
      <c r="T342" s="13">
        <f t="shared" si="35"/>
        <v>42802.541666666664</v>
      </c>
    </row>
    <row r="343" spans="1:20" ht="76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8223</v>
      </c>
      <c r="H343" s="3" t="s">
        <v>8245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8268</v>
      </c>
      <c r="O343" s="6">
        <f t="shared" si="32"/>
        <v>106.71428571428572</v>
      </c>
      <c r="P343" s="11">
        <f t="shared" si="33"/>
        <v>67.909090909090907</v>
      </c>
      <c r="Q343" s="3" t="str">
        <f t="shared" si="36"/>
        <v>film &amp; video</v>
      </c>
      <c r="R343" s="3" t="str">
        <f t="shared" si="37"/>
        <v>documentary</v>
      </c>
      <c r="S343" s="13">
        <f t="shared" si="34"/>
        <v>41894.546273148146</v>
      </c>
      <c r="T343" s="13">
        <f t="shared" si="35"/>
        <v>41912.832638888889</v>
      </c>
    </row>
    <row r="344" spans="1:20" ht="38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8223</v>
      </c>
      <c r="H344" s="3" t="s">
        <v>8245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8268</v>
      </c>
      <c r="O344" s="6">
        <f t="shared" si="32"/>
        <v>100.36639999999998</v>
      </c>
      <c r="P344" s="11">
        <f t="shared" si="33"/>
        <v>169.85083076923075</v>
      </c>
      <c r="Q344" s="3" t="str">
        <f t="shared" si="36"/>
        <v>film &amp; video</v>
      </c>
      <c r="R344" s="3" t="str">
        <f t="shared" si="37"/>
        <v>documentary</v>
      </c>
      <c r="S344" s="13">
        <f t="shared" si="34"/>
        <v>42459.447511574072</v>
      </c>
      <c r="T344" s="13">
        <f t="shared" si="35"/>
        <v>42489.447511574072</v>
      </c>
    </row>
    <row r="345" spans="1:20" ht="76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8223</v>
      </c>
      <c r="H345" s="3" t="s">
        <v>8245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8268</v>
      </c>
      <c r="O345" s="6">
        <f t="shared" si="32"/>
        <v>102.02863333333335</v>
      </c>
      <c r="P345" s="11">
        <f t="shared" si="33"/>
        <v>58.413339694656486</v>
      </c>
      <c r="Q345" s="3" t="str">
        <f t="shared" si="36"/>
        <v>film &amp; video</v>
      </c>
      <c r="R345" s="3" t="str">
        <f t="shared" si="37"/>
        <v>documentary</v>
      </c>
      <c r="S345" s="13">
        <f t="shared" si="34"/>
        <v>41926.404456018514</v>
      </c>
      <c r="T345" s="13">
        <f t="shared" si="35"/>
        <v>41956.791666666664</v>
      </c>
    </row>
    <row r="346" spans="1:20" ht="76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8223</v>
      </c>
      <c r="H346" s="3" t="s">
        <v>8245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8268</v>
      </c>
      <c r="O346" s="6">
        <f t="shared" si="32"/>
        <v>102.08358208955224</v>
      </c>
      <c r="P346" s="11">
        <f t="shared" si="33"/>
        <v>119.99298245614035</v>
      </c>
      <c r="Q346" s="3" t="str">
        <f t="shared" si="36"/>
        <v>film &amp; video</v>
      </c>
      <c r="R346" s="3" t="str">
        <f t="shared" si="37"/>
        <v>documentary</v>
      </c>
      <c r="S346" s="13">
        <f t="shared" si="34"/>
        <v>42111.637662037036</v>
      </c>
      <c r="T346" s="13">
        <f t="shared" si="35"/>
        <v>42155.763888888883</v>
      </c>
    </row>
    <row r="347" spans="1:20" ht="57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8223</v>
      </c>
      <c r="H347" s="3" t="s">
        <v>8245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8268</v>
      </c>
      <c r="O347" s="6">
        <f t="shared" si="32"/>
        <v>123.27586206896552</v>
      </c>
      <c r="P347" s="11">
        <f t="shared" si="33"/>
        <v>99.860335195530723</v>
      </c>
      <c r="Q347" s="3" t="str">
        <f t="shared" si="36"/>
        <v>film &amp; video</v>
      </c>
      <c r="R347" s="3" t="str">
        <f t="shared" si="37"/>
        <v>documentary</v>
      </c>
      <c r="S347" s="13">
        <f t="shared" si="34"/>
        <v>42114.610995370364</v>
      </c>
      <c r="T347" s="13">
        <f t="shared" si="35"/>
        <v>42144.610995370364</v>
      </c>
    </row>
    <row r="348" spans="1:20" ht="76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8223</v>
      </c>
      <c r="H348" s="3" t="s">
        <v>8245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8268</v>
      </c>
      <c r="O348" s="6">
        <f t="shared" si="32"/>
        <v>170.28880000000001</v>
      </c>
      <c r="P348" s="11">
        <f t="shared" si="33"/>
        <v>90.579148936170213</v>
      </c>
      <c r="Q348" s="3" t="str">
        <f t="shared" si="36"/>
        <v>film &amp; video</v>
      </c>
      <c r="R348" s="3" t="str">
        <f t="shared" si="37"/>
        <v>documentary</v>
      </c>
      <c r="S348" s="13">
        <f t="shared" si="34"/>
        <v>42261.166909722226</v>
      </c>
      <c r="T348" s="13">
        <f t="shared" si="35"/>
        <v>42291.166909722226</v>
      </c>
    </row>
    <row r="349" spans="1:20" ht="76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8223</v>
      </c>
      <c r="H349" s="3" t="s">
        <v>8245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8268</v>
      </c>
      <c r="O349" s="6">
        <f t="shared" si="32"/>
        <v>111.59049999999999</v>
      </c>
      <c r="P349" s="11">
        <f t="shared" si="33"/>
        <v>117.77361477572559</v>
      </c>
      <c r="Q349" s="3" t="str">
        <f t="shared" si="36"/>
        <v>film &amp; video</v>
      </c>
      <c r="R349" s="3" t="str">
        <f t="shared" si="37"/>
        <v>documentary</v>
      </c>
      <c r="S349" s="13">
        <f t="shared" si="34"/>
        <v>42292.162141203698</v>
      </c>
      <c r="T349" s="13">
        <f t="shared" si="35"/>
        <v>42322.20380787037</v>
      </c>
    </row>
    <row r="350" spans="1:20" ht="76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8223</v>
      </c>
      <c r="H350" s="3" t="s">
        <v>8245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8268</v>
      </c>
      <c r="O350" s="6">
        <f t="shared" si="32"/>
        <v>103</v>
      </c>
      <c r="P350" s="11">
        <f t="shared" si="33"/>
        <v>86.554621848739501</v>
      </c>
      <c r="Q350" s="3" t="str">
        <f t="shared" si="36"/>
        <v>film &amp; video</v>
      </c>
      <c r="R350" s="3" t="str">
        <f t="shared" si="37"/>
        <v>documentary</v>
      </c>
      <c r="S350" s="13">
        <f t="shared" si="34"/>
        <v>42207.253657407404</v>
      </c>
      <c r="T350" s="13">
        <f t="shared" si="35"/>
        <v>42237.253657407404</v>
      </c>
    </row>
    <row r="351" spans="1:20" ht="57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8223</v>
      </c>
      <c r="H351" s="3" t="s">
        <v>8245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8268</v>
      </c>
      <c r="O351" s="6">
        <f t="shared" si="32"/>
        <v>106.63570159857905</v>
      </c>
      <c r="P351" s="11">
        <f t="shared" si="33"/>
        <v>71.899281437125751</v>
      </c>
      <c r="Q351" s="3" t="str">
        <f t="shared" si="36"/>
        <v>film &amp; video</v>
      </c>
      <c r="R351" s="3" t="str">
        <f t="shared" si="37"/>
        <v>documentary</v>
      </c>
      <c r="S351" s="13">
        <f t="shared" si="34"/>
        <v>42760.165601851848</v>
      </c>
      <c r="T351" s="13">
        <f t="shared" si="35"/>
        <v>42790.165601851848</v>
      </c>
    </row>
    <row r="352" spans="1:20" ht="57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8223</v>
      </c>
      <c r="H352" s="3" t="s">
        <v>8245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8268</v>
      </c>
      <c r="O352" s="6">
        <f t="shared" si="32"/>
        <v>114.75999999999999</v>
      </c>
      <c r="P352" s="11">
        <f t="shared" si="33"/>
        <v>129.81900452488688</v>
      </c>
      <c r="Q352" s="3" t="str">
        <f t="shared" si="36"/>
        <v>film &amp; video</v>
      </c>
      <c r="R352" s="3" t="str">
        <f t="shared" si="37"/>
        <v>documentary</v>
      </c>
      <c r="S352" s="13">
        <f t="shared" si="34"/>
        <v>42585.732743055552</v>
      </c>
      <c r="T352" s="13">
        <f t="shared" si="35"/>
        <v>42623.832638888889</v>
      </c>
    </row>
    <row r="353" spans="1:20" ht="76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8226</v>
      </c>
      <c r="H353" s="3" t="s">
        <v>8248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8268</v>
      </c>
      <c r="O353" s="6">
        <f t="shared" si="32"/>
        <v>127.34117647058822</v>
      </c>
      <c r="P353" s="11">
        <f t="shared" si="33"/>
        <v>44.912863070539416</v>
      </c>
      <c r="Q353" s="3" t="str">
        <f t="shared" si="36"/>
        <v>film &amp; video</v>
      </c>
      <c r="R353" s="3" t="str">
        <f t="shared" si="37"/>
        <v>documentary</v>
      </c>
      <c r="S353" s="13">
        <f t="shared" si="34"/>
        <v>42427.63141203703</v>
      </c>
      <c r="T353" s="13">
        <f t="shared" si="35"/>
        <v>42467.589745370373</v>
      </c>
    </row>
    <row r="354" spans="1:20" ht="76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8223</v>
      </c>
      <c r="H354" s="3" t="s">
        <v>8245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8268</v>
      </c>
      <c r="O354" s="6">
        <f t="shared" si="32"/>
        <v>116.56</v>
      </c>
      <c r="P354" s="11">
        <f t="shared" si="33"/>
        <v>40.755244755244753</v>
      </c>
      <c r="Q354" s="3" t="str">
        <f t="shared" si="36"/>
        <v>film &amp; video</v>
      </c>
      <c r="R354" s="3" t="str">
        <f t="shared" si="37"/>
        <v>documentary</v>
      </c>
      <c r="S354" s="13">
        <f t="shared" si="34"/>
        <v>41889.834120370368</v>
      </c>
      <c r="T354" s="13">
        <f t="shared" si="35"/>
        <v>41919.834120370368</v>
      </c>
    </row>
    <row r="355" spans="1:20" ht="76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8223</v>
      </c>
      <c r="H355" s="3" t="s">
        <v>8245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8268</v>
      </c>
      <c r="O355" s="6">
        <f t="shared" si="32"/>
        <v>108.61819426615318</v>
      </c>
      <c r="P355" s="11">
        <f t="shared" si="33"/>
        <v>103.52394779771615</v>
      </c>
      <c r="Q355" s="3" t="str">
        <f t="shared" si="36"/>
        <v>film &amp; video</v>
      </c>
      <c r="R355" s="3" t="str">
        <f t="shared" si="37"/>
        <v>documentary</v>
      </c>
      <c r="S355" s="13">
        <f t="shared" si="34"/>
        <v>42297.458553240744</v>
      </c>
      <c r="T355" s="13">
        <f t="shared" si="35"/>
        <v>42327.500219907401</v>
      </c>
    </row>
    <row r="356" spans="1:20" ht="76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8223</v>
      </c>
      <c r="H356" s="3" t="s">
        <v>8245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8268</v>
      </c>
      <c r="O356" s="6">
        <f t="shared" si="32"/>
        <v>103.94285714285714</v>
      </c>
      <c r="P356" s="11">
        <f t="shared" si="33"/>
        <v>125.44827586206897</v>
      </c>
      <c r="Q356" s="3" t="str">
        <f t="shared" si="36"/>
        <v>film &amp; video</v>
      </c>
      <c r="R356" s="3" t="str">
        <f t="shared" si="37"/>
        <v>documentary</v>
      </c>
      <c r="S356" s="13">
        <f t="shared" si="34"/>
        <v>42438.494456018518</v>
      </c>
      <c r="T356" s="13">
        <f t="shared" si="35"/>
        <v>42468.452789351846</v>
      </c>
    </row>
    <row r="357" spans="1:20" ht="57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8223</v>
      </c>
      <c r="H357" s="3" t="s">
        <v>8245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8268</v>
      </c>
      <c r="O357" s="6">
        <f t="shared" si="32"/>
        <v>116.25714285714285</v>
      </c>
      <c r="P357" s="11">
        <f t="shared" si="33"/>
        <v>246.60606060606059</v>
      </c>
      <c r="Q357" s="3" t="str">
        <f t="shared" si="36"/>
        <v>film &amp; video</v>
      </c>
      <c r="R357" s="3" t="str">
        <f t="shared" si="37"/>
        <v>documentary</v>
      </c>
      <c r="S357" s="13">
        <f t="shared" si="34"/>
        <v>41942.9605787037</v>
      </c>
      <c r="T357" s="13">
        <f t="shared" si="35"/>
        <v>41974.002245370364</v>
      </c>
    </row>
    <row r="358" spans="1:20" ht="57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8223</v>
      </c>
      <c r="H358" s="3" t="s">
        <v>8245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8268</v>
      </c>
      <c r="O358" s="6">
        <f t="shared" si="32"/>
        <v>102.69239999999999</v>
      </c>
      <c r="P358" s="11">
        <f t="shared" si="33"/>
        <v>79.401340206185566</v>
      </c>
      <c r="Q358" s="3" t="str">
        <f t="shared" si="36"/>
        <v>film &amp; video</v>
      </c>
      <c r="R358" s="3" t="str">
        <f t="shared" si="37"/>
        <v>documentary</v>
      </c>
      <c r="S358" s="13">
        <f t="shared" si="34"/>
        <v>42415.469826388886</v>
      </c>
      <c r="T358" s="13">
        <f t="shared" si="35"/>
        <v>42445.428159722222</v>
      </c>
    </row>
    <row r="359" spans="1:20" ht="76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8223</v>
      </c>
      <c r="H359" s="3" t="s">
        <v>8245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8268</v>
      </c>
      <c r="O359" s="6">
        <f t="shared" si="32"/>
        <v>174</v>
      </c>
      <c r="P359" s="11">
        <f t="shared" si="33"/>
        <v>86.138613861386133</v>
      </c>
      <c r="Q359" s="3" t="str">
        <f t="shared" si="36"/>
        <v>film &amp; video</v>
      </c>
      <c r="R359" s="3" t="str">
        <f t="shared" si="37"/>
        <v>documentary</v>
      </c>
      <c r="S359" s="13">
        <f t="shared" si="34"/>
        <v>42077.88885416666</v>
      </c>
      <c r="T359" s="13">
        <f t="shared" si="35"/>
        <v>42117.88885416666</v>
      </c>
    </row>
    <row r="360" spans="1:20" ht="57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8223</v>
      </c>
      <c r="H360" s="3" t="s">
        <v>8245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8268</v>
      </c>
      <c r="O360" s="6">
        <f t="shared" si="32"/>
        <v>103.08800000000001</v>
      </c>
      <c r="P360" s="11">
        <f t="shared" si="33"/>
        <v>193.04868913857678</v>
      </c>
      <c r="Q360" s="3" t="str">
        <f t="shared" si="36"/>
        <v>film &amp; video</v>
      </c>
      <c r="R360" s="3" t="str">
        <f t="shared" si="37"/>
        <v>documentary</v>
      </c>
      <c r="S360" s="13">
        <f t="shared" si="34"/>
        <v>42507.526863425919</v>
      </c>
      <c r="T360" s="13">
        <f t="shared" si="35"/>
        <v>42536.291666666664</v>
      </c>
    </row>
    <row r="361" spans="1:20" ht="57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8223</v>
      </c>
      <c r="H361" s="3" t="s">
        <v>8245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8268</v>
      </c>
      <c r="O361" s="6">
        <f t="shared" si="32"/>
        <v>104.85537190082646</v>
      </c>
      <c r="P361" s="11">
        <f t="shared" si="33"/>
        <v>84.023178807947019</v>
      </c>
      <c r="Q361" s="3" t="str">
        <f t="shared" si="36"/>
        <v>film &amp; video</v>
      </c>
      <c r="R361" s="3" t="str">
        <f t="shared" si="37"/>
        <v>documentary</v>
      </c>
      <c r="S361" s="13">
        <f t="shared" si="34"/>
        <v>41934.737152777772</v>
      </c>
      <c r="T361" s="13">
        <f t="shared" si="35"/>
        <v>41956.883333333331</v>
      </c>
    </row>
    <row r="362" spans="1:20" ht="76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8223</v>
      </c>
      <c r="H362" s="3" t="s">
        <v>8245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8268</v>
      </c>
      <c r="O362" s="6">
        <f t="shared" si="32"/>
        <v>101.375</v>
      </c>
      <c r="P362" s="11">
        <f t="shared" si="33"/>
        <v>139.82758620689654</v>
      </c>
      <c r="Q362" s="3" t="str">
        <f t="shared" si="36"/>
        <v>film &amp; video</v>
      </c>
      <c r="R362" s="3" t="str">
        <f t="shared" si="37"/>
        <v>documentary</v>
      </c>
      <c r="S362" s="13">
        <f t="shared" si="34"/>
        <v>42163.564583333333</v>
      </c>
      <c r="T362" s="13">
        <f t="shared" si="35"/>
        <v>42207.799305555549</v>
      </c>
    </row>
    <row r="363" spans="1:20" ht="76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8223</v>
      </c>
      <c r="H363" s="3" t="s">
        <v>8245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8268</v>
      </c>
      <c r="O363" s="6">
        <f t="shared" si="32"/>
        <v>111.07699999999998</v>
      </c>
      <c r="P363" s="11">
        <f t="shared" si="33"/>
        <v>109.82189265536722</v>
      </c>
      <c r="Q363" s="3" t="str">
        <f t="shared" si="36"/>
        <v>film &amp; video</v>
      </c>
      <c r="R363" s="3" t="str">
        <f t="shared" si="37"/>
        <v>documentary</v>
      </c>
      <c r="S363" s="13">
        <f t="shared" si="34"/>
        <v>41935.667893518512</v>
      </c>
      <c r="T363" s="13">
        <f t="shared" si="35"/>
        <v>41965.709560185183</v>
      </c>
    </row>
    <row r="364" spans="1:20" ht="76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8223</v>
      </c>
      <c r="H364" s="3" t="s">
        <v>8245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8268</v>
      </c>
      <c r="O364" s="6">
        <f t="shared" si="32"/>
        <v>124.15933781686496</v>
      </c>
      <c r="P364" s="11">
        <f t="shared" si="33"/>
        <v>139.53488372093022</v>
      </c>
      <c r="Q364" s="3" t="str">
        <f t="shared" si="36"/>
        <v>film &amp; video</v>
      </c>
      <c r="R364" s="3" t="str">
        <f t="shared" si="37"/>
        <v>documentary</v>
      </c>
      <c r="S364" s="13">
        <f t="shared" si="34"/>
        <v>41836.877210648148</v>
      </c>
      <c r="T364" s="13">
        <f t="shared" si="35"/>
        <v>41858.666666666664</v>
      </c>
    </row>
    <row r="365" spans="1:20" ht="76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8223</v>
      </c>
      <c r="H365" s="3" t="s">
        <v>8245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8268</v>
      </c>
      <c r="O365" s="6">
        <f t="shared" si="32"/>
        <v>101.33333333333334</v>
      </c>
      <c r="P365" s="11">
        <f t="shared" si="33"/>
        <v>347.84615384615387</v>
      </c>
      <c r="Q365" s="3" t="str">
        <f t="shared" si="36"/>
        <v>film &amp; video</v>
      </c>
      <c r="R365" s="3" t="str">
        <f t="shared" si="37"/>
        <v>documentary</v>
      </c>
      <c r="S365" s="13">
        <f t="shared" si="34"/>
        <v>40255.41129629629</v>
      </c>
      <c r="T365" s="13">
        <f t="shared" si="35"/>
        <v>40300.473611111105</v>
      </c>
    </row>
    <row r="366" spans="1:20" ht="76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8223</v>
      </c>
      <c r="H366" s="3" t="s">
        <v>8245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8268</v>
      </c>
      <c r="O366" s="6">
        <f t="shared" si="32"/>
        <v>110.16142857142856</v>
      </c>
      <c r="P366" s="11">
        <f t="shared" si="33"/>
        <v>68.24159292035398</v>
      </c>
      <c r="Q366" s="3" t="str">
        <f t="shared" si="36"/>
        <v>film &amp; video</v>
      </c>
      <c r="R366" s="3" t="str">
        <f t="shared" si="37"/>
        <v>documentary</v>
      </c>
      <c r="S366" s="13">
        <f t="shared" si="34"/>
        <v>41780.526296296295</v>
      </c>
      <c r="T366" s="13">
        <f t="shared" si="35"/>
        <v>41810.832638888889</v>
      </c>
    </row>
    <row r="367" spans="1:20" ht="76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8224</v>
      </c>
      <c r="H367" s="3" t="s">
        <v>8246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8268</v>
      </c>
      <c r="O367" s="6">
        <f t="shared" si="32"/>
        <v>103.97333333333334</v>
      </c>
      <c r="P367" s="11">
        <f t="shared" si="33"/>
        <v>239.93846153846152</v>
      </c>
      <c r="Q367" s="3" t="str">
        <f t="shared" si="36"/>
        <v>film &amp; video</v>
      </c>
      <c r="R367" s="3" t="str">
        <f t="shared" si="37"/>
        <v>documentary</v>
      </c>
      <c r="S367" s="13">
        <f t="shared" si="34"/>
        <v>41668.273136574069</v>
      </c>
      <c r="T367" s="13">
        <f t="shared" si="35"/>
        <v>41698.273136574069</v>
      </c>
    </row>
    <row r="368" spans="1:20" ht="57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8223</v>
      </c>
      <c r="H368" s="3" t="s">
        <v>8245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8268</v>
      </c>
      <c r="O368" s="6">
        <f t="shared" si="32"/>
        <v>101.31578947368421</v>
      </c>
      <c r="P368" s="11">
        <f t="shared" si="33"/>
        <v>287.31343283582089</v>
      </c>
      <c r="Q368" s="3" t="str">
        <f t="shared" si="36"/>
        <v>film &amp; video</v>
      </c>
      <c r="R368" s="3" t="str">
        <f t="shared" si="37"/>
        <v>documentary</v>
      </c>
      <c r="S368" s="13">
        <f t="shared" si="34"/>
        <v>41019.459699074068</v>
      </c>
      <c r="T368" s="13">
        <f t="shared" si="35"/>
        <v>41049.459699074068</v>
      </c>
    </row>
    <row r="369" spans="1:20" ht="76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8223</v>
      </c>
      <c r="H369" s="3" t="s">
        <v>8245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8268</v>
      </c>
      <c r="O369" s="6">
        <f t="shared" si="32"/>
        <v>103.3501</v>
      </c>
      <c r="P369" s="11">
        <f t="shared" si="33"/>
        <v>86.84882352941176</v>
      </c>
      <c r="Q369" s="3" t="str">
        <f t="shared" si="36"/>
        <v>film &amp; video</v>
      </c>
      <c r="R369" s="3" t="str">
        <f t="shared" si="37"/>
        <v>documentary</v>
      </c>
      <c r="S369" s="13">
        <f t="shared" si="34"/>
        <v>41355.243958333333</v>
      </c>
      <c r="T369" s="13">
        <f t="shared" si="35"/>
        <v>41394.874305555553</v>
      </c>
    </row>
    <row r="370" spans="1:20" ht="76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8223</v>
      </c>
      <c r="H370" s="3" t="s">
        <v>8245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8268</v>
      </c>
      <c r="O370" s="6">
        <f t="shared" si="32"/>
        <v>104.11200000000001</v>
      </c>
      <c r="P370" s="11">
        <f t="shared" si="33"/>
        <v>81.84905660377359</v>
      </c>
      <c r="Q370" s="3" t="str">
        <f t="shared" si="36"/>
        <v>film &amp; video</v>
      </c>
      <c r="R370" s="3" t="str">
        <f t="shared" si="37"/>
        <v>documentary</v>
      </c>
      <c r="S370" s="13">
        <f t="shared" si="34"/>
        <v>42043.272245370368</v>
      </c>
      <c r="T370" s="13">
        <f t="shared" si="35"/>
        <v>42078.230578703697</v>
      </c>
    </row>
    <row r="371" spans="1:20" ht="76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8223</v>
      </c>
      <c r="H371" s="3" t="s">
        <v>8245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8268</v>
      </c>
      <c r="O371" s="6">
        <f t="shared" si="32"/>
        <v>110.15569230769231</v>
      </c>
      <c r="P371" s="11">
        <f t="shared" si="33"/>
        <v>42.874970059880241</v>
      </c>
      <c r="Q371" s="3" t="str">
        <f t="shared" si="36"/>
        <v>film &amp; video</v>
      </c>
      <c r="R371" s="3" t="str">
        <f t="shared" si="37"/>
        <v>documentary</v>
      </c>
      <c r="S371" s="13">
        <f t="shared" si="34"/>
        <v>40893.2183912037</v>
      </c>
      <c r="T371" s="13">
        <f t="shared" si="35"/>
        <v>40923.2183912037</v>
      </c>
    </row>
    <row r="372" spans="1:20" ht="76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8223</v>
      </c>
      <c r="H372" s="3" t="s">
        <v>8245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8268</v>
      </c>
      <c r="O372" s="6">
        <f t="shared" si="32"/>
        <v>122.02</v>
      </c>
      <c r="P372" s="11">
        <f t="shared" si="33"/>
        <v>709.41860465116281</v>
      </c>
      <c r="Q372" s="3" t="str">
        <f t="shared" si="36"/>
        <v>film &amp; video</v>
      </c>
      <c r="R372" s="3" t="str">
        <f t="shared" si="37"/>
        <v>documentary</v>
      </c>
      <c r="S372" s="13">
        <f t="shared" si="34"/>
        <v>42711.461805555555</v>
      </c>
      <c r="T372" s="13">
        <f t="shared" si="35"/>
        <v>42741.461805555555</v>
      </c>
    </row>
    <row r="373" spans="1:20" ht="76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8223</v>
      </c>
      <c r="H373" s="3" t="s">
        <v>8245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8268</v>
      </c>
      <c r="O373" s="6">
        <f t="shared" si="32"/>
        <v>114.16866666666667</v>
      </c>
      <c r="P373" s="11">
        <f t="shared" si="33"/>
        <v>161.25517890772127</v>
      </c>
      <c r="Q373" s="3" t="str">
        <f t="shared" si="36"/>
        <v>film &amp; video</v>
      </c>
      <c r="R373" s="3" t="str">
        <f t="shared" si="37"/>
        <v>documentary</v>
      </c>
      <c r="S373" s="13">
        <f t="shared" si="34"/>
        <v>41261.434479166666</v>
      </c>
      <c r="T373" s="13">
        <f t="shared" si="35"/>
        <v>41306.434479166666</v>
      </c>
    </row>
    <row r="374" spans="1:20" ht="38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8224</v>
      </c>
      <c r="H374" s="3" t="s">
        <v>8246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8268</v>
      </c>
      <c r="O374" s="6">
        <f t="shared" si="32"/>
        <v>125.33333333333334</v>
      </c>
      <c r="P374" s="11">
        <f t="shared" si="33"/>
        <v>41.777777777777779</v>
      </c>
      <c r="Q374" s="3" t="str">
        <f t="shared" si="36"/>
        <v>film &amp; video</v>
      </c>
      <c r="R374" s="3" t="str">
        <f t="shared" si="37"/>
        <v>documentary</v>
      </c>
      <c r="S374" s="13">
        <f t="shared" si="34"/>
        <v>42425.243564814817</v>
      </c>
      <c r="T374" s="13">
        <f t="shared" si="35"/>
        <v>42465.333333333336</v>
      </c>
    </row>
    <row r="375" spans="1:20" ht="76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8223</v>
      </c>
      <c r="H375" s="3" t="s">
        <v>8245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8268</v>
      </c>
      <c r="O375" s="6">
        <f t="shared" si="32"/>
        <v>106.66666666666667</v>
      </c>
      <c r="P375" s="11">
        <f t="shared" si="33"/>
        <v>89.887640449438209</v>
      </c>
      <c r="Q375" s="3" t="str">
        <f t="shared" si="36"/>
        <v>film &amp; video</v>
      </c>
      <c r="R375" s="3" t="str">
        <f t="shared" si="37"/>
        <v>documentary</v>
      </c>
      <c r="S375" s="13">
        <f t="shared" si="34"/>
        <v>41078.578680555554</v>
      </c>
      <c r="T375" s="13">
        <f t="shared" si="35"/>
        <v>41108.578680555554</v>
      </c>
    </row>
    <row r="376" spans="1:20" ht="76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8223</v>
      </c>
      <c r="H376" s="3" t="s">
        <v>8245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8268</v>
      </c>
      <c r="O376" s="6">
        <f t="shared" si="32"/>
        <v>130.65</v>
      </c>
      <c r="P376" s="11">
        <f t="shared" si="33"/>
        <v>45.051724137931032</v>
      </c>
      <c r="Q376" s="3" t="str">
        <f t="shared" si="36"/>
        <v>film &amp; video</v>
      </c>
      <c r="R376" s="3" t="str">
        <f t="shared" si="37"/>
        <v>documentary</v>
      </c>
      <c r="S376" s="13">
        <f t="shared" si="34"/>
        <v>40757.555914351848</v>
      </c>
      <c r="T376" s="13">
        <f t="shared" si="35"/>
        <v>40802.555914351848</v>
      </c>
    </row>
    <row r="377" spans="1:20" ht="76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8223</v>
      </c>
      <c r="H377" s="3" t="s">
        <v>8245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8268</v>
      </c>
      <c r="O377" s="6">
        <f t="shared" si="32"/>
        <v>120</v>
      </c>
      <c r="P377" s="11">
        <f t="shared" si="33"/>
        <v>42.857142857142854</v>
      </c>
      <c r="Q377" s="3" t="str">
        <f t="shared" si="36"/>
        <v>film &amp; video</v>
      </c>
      <c r="R377" s="3" t="str">
        <f t="shared" si="37"/>
        <v>documentary</v>
      </c>
      <c r="S377" s="13">
        <f t="shared" si="34"/>
        <v>41657.65174768518</v>
      </c>
      <c r="T377" s="13">
        <f t="shared" si="35"/>
        <v>41699.387499999997</v>
      </c>
    </row>
    <row r="378" spans="1:20" ht="76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8224</v>
      </c>
      <c r="H378" s="3" t="s">
        <v>8246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8268</v>
      </c>
      <c r="O378" s="6">
        <f t="shared" si="32"/>
        <v>105.9591836734694</v>
      </c>
      <c r="P378" s="11">
        <f t="shared" si="33"/>
        <v>54.083333333333336</v>
      </c>
      <c r="Q378" s="3" t="str">
        <f t="shared" si="36"/>
        <v>film &amp; video</v>
      </c>
      <c r="R378" s="3" t="str">
        <f t="shared" si="37"/>
        <v>documentary</v>
      </c>
      <c r="S378" s="13">
        <f t="shared" si="34"/>
        <v>42576.119398148141</v>
      </c>
      <c r="T378" s="13">
        <f t="shared" si="35"/>
        <v>42607.119398148141</v>
      </c>
    </row>
    <row r="379" spans="1:20" ht="57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8223</v>
      </c>
      <c r="H379" s="3" t="s">
        <v>8245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8268</v>
      </c>
      <c r="O379" s="6">
        <f t="shared" si="32"/>
        <v>114.39999999999999</v>
      </c>
      <c r="P379" s="11">
        <f t="shared" si="33"/>
        <v>103.21804511278195</v>
      </c>
      <c r="Q379" s="3" t="str">
        <f t="shared" si="36"/>
        <v>film &amp; video</v>
      </c>
      <c r="R379" s="3" t="str">
        <f t="shared" si="37"/>
        <v>documentary</v>
      </c>
      <c r="S379" s="13">
        <f t="shared" si="34"/>
        <v>42291.917453703696</v>
      </c>
      <c r="T379" s="13">
        <f t="shared" si="35"/>
        <v>42321.959027777775</v>
      </c>
    </row>
    <row r="380" spans="1:20" ht="76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8228</v>
      </c>
      <c r="H380" s="3" t="s">
        <v>8250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8268</v>
      </c>
      <c r="O380" s="6">
        <f t="shared" si="32"/>
        <v>111.76666666666665</v>
      </c>
      <c r="P380" s="11">
        <f t="shared" si="33"/>
        <v>40.397590361445786</v>
      </c>
      <c r="Q380" s="3" t="str">
        <f t="shared" si="36"/>
        <v>film &amp; video</v>
      </c>
      <c r="R380" s="3" t="str">
        <f t="shared" si="37"/>
        <v>documentary</v>
      </c>
      <c r="S380" s="13">
        <f t="shared" si="34"/>
        <v>42370.238518518519</v>
      </c>
      <c r="T380" s="13">
        <f t="shared" si="35"/>
        <v>42394.661111111105</v>
      </c>
    </row>
    <row r="381" spans="1:20" ht="76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8223</v>
      </c>
      <c r="H381" s="3" t="s">
        <v>8245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8268</v>
      </c>
      <c r="O381" s="6">
        <f t="shared" si="32"/>
        <v>116.08000000000001</v>
      </c>
      <c r="P381" s="11">
        <f t="shared" si="33"/>
        <v>116.85906040268456</v>
      </c>
      <c r="Q381" s="3" t="str">
        <f t="shared" si="36"/>
        <v>film &amp; video</v>
      </c>
      <c r="R381" s="3" t="str">
        <f t="shared" si="37"/>
        <v>documentary</v>
      </c>
      <c r="S381" s="13">
        <f t="shared" si="34"/>
        <v>40987.354999999996</v>
      </c>
      <c r="T381" s="13">
        <f t="shared" si="35"/>
        <v>41032.354999999996</v>
      </c>
    </row>
    <row r="382" spans="1:20" ht="76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8223</v>
      </c>
      <c r="H382" s="3" t="s">
        <v>8245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8268</v>
      </c>
      <c r="O382" s="6">
        <f t="shared" si="32"/>
        <v>141.5</v>
      </c>
      <c r="P382" s="11">
        <f t="shared" si="33"/>
        <v>115.51020408163265</v>
      </c>
      <c r="Q382" s="3" t="str">
        <f t="shared" si="36"/>
        <v>film &amp; video</v>
      </c>
      <c r="R382" s="3" t="str">
        <f t="shared" si="37"/>
        <v>documentary</v>
      </c>
      <c r="S382" s="13">
        <f t="shared" si="34"/>
        <v>42367.386481481481</v>
      </c>
      <c r="T382" s="13">
        <f t="shared" si="35"/>
        <v>42392.386481481481</v>
      </c>
    </row>
    <row r="383" spans="1:20" ht="57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8223</v>
      </c>
      <c r="H383" s="3" t="s">
        <v>8245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8268</v>
      </c>
      <c r="O383" s="6">
        <f t="shared" si="32"/>
        <v>104.72999999999999</v>
      </c>
      <c r="P383" s="11">
        <f t="shared" si="33"/>
        <v>104.31274900398407</v>
      </c>
      <c r="Q383" s="3" t="str">
        <f t="shared" si="36"/>
        <v>film &amp; video</v>
      </c>
      <c r="R383" s="3" t="str">
        <f t="shared" si="37"/>
        <v>documentary</v>
      </c>
      <c r="S383" s="13">
        <f t="shared" si="34"/>
        <v>41085.36478009259</v>
      </c>
      <c r="T383" s="13">
        <f t="shared" si="35"/>
        <v>41119.875</v>
      </c>
    </row>
    <row r="384" spans="1:20" ht="76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8223</v>
      </c>
      <c r="H384" s="3" t="s">
        <v>8245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8268</v>
      </c>
      <c r="O384" s="6">
        <f t="shared" si="32"/>
        <v>255.83333333333331</v>
      </c>
      <c r="P384" s="11">
        <f t="shared" si="33"/>
        <v>69.772727272727266</v>
      </c>
      <c r="Q384" s="3" t="str">
        <f t="shared" si="36"/>
        <v>film &amp; video</v>
      </c>
      <c r="R384" s="3" t="str">
        <f t="shared" si="37"/>
        <v>documentary</v>
      </c>
      <c r="S384" s="13">
        <f t="shared" si="34"/>
        <v>41144.376157407409</v>
      </c>
      <c r="T384" s="13">
        <f t="shared" si="35"/>
        <v>41158.376157407409</v>
      </c>
    </row>
    <row r="385" spans="1:20" ht="76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8223</v>
      </c>
      <c r="H385" s="3" t="s">
        <v>8245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8268</v>
      </c>
      <c r="O385" s="6">
        <f t="shared" si="32"/>
        <v>206.70670670670671</v>
      </c>
      <c r="P385" s="11">
        <f t="shared" si="33"/>
        <v>43.020833333333336</v>
      </c>
      <c r="Q385" s="3" t="str">
        <f t="shared" si="36"/>
        <v>film &amp; video</v>
      </c>
      <c r="R385" s="3" t="str">
        <f t="shared" si="37"/>
        <v>documentary</v>
      </c>
      <c r="S385" s="13">
        <f t="shared" si="34"/>
        <v>41754.78424768518</v>
      </c>
      <c r="T385" s="13">
        <f t="shared" si="35"/>
        <v>41777.78424768518</v>
      </c>
    </row>
    <row r="386" spans="1:20" ht="76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8223</v>
      </c>
      <c r="H386" s="3" t="s">
        <v>8245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8268</v>
      </c>
      <c r="O386" s="6">
        <f t="shared" si="32"/>
        <v>112.105</v>
      </c>
      <c r="P386" s="11">
        <f t="shared" si="33"/>
        <v>58.540469973890339</v>
      </c>
      <c r="Q386" s="3" t="str">
        <f t="shared" si="36"/>
        <v>film &amp; video</v>
      </c>
      <c r="R386" s="3" t="str">
        <f t="shared" si="37"/>
        <v>documentary</v>
      </c>
      <c r="S386" s="13">
        <f t="shared" si="34"/>
        <v>41980.448460648149</v>
      </c>
      <c r="T386" s="13">
        <f t="shared" si="35"/>
        <v>42010.448460648149</v>
      </c>
    </row>
    <row r="387" spans="1:20" ht="76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8223</v>
      </c>
      <c r="H387" s="3" t="s">
        <v>8245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8268</v>
      </c>
      <c r="O387" s="6">
        <f t="shared" ref="O387:O450" si="38">100*(E387/D387)</f>
        <v>105.982</v>
      </c>
      <c r="P387" s="11">
        <f t="shared" ref="P387:P450" si="39">E387/L387</f>
        <v>111.79535864978902</v>
      </c>
      <c r="Q387" s="3" t="str">
        <f t="shared" si="36"/>
        <v>film &amp; video</v>
      </c>
      <c r="R387" s="3" t="str">
        <f t="shared" si="37"/>
        <v>documentary</v>
      </c>
      <c r="S387" s="13">
        <f t="shared" ref="S387:S450" si="40">(((J387/60)/60)/24)+DATE(1970,1,1)+(-8/24)</f>
        <v>41934.251168981478</v>
      </c>
      <c r="T387" s="13">
        <f t="shared" ref="T387:T450" si="41">(((I387/60)/60)/24)+DATE(1970,1,1)+(-8/24)</f>
        <v>41964.29283564815</v>
      </c>
    </row>
    <row r="388" spans="1:20" ht="76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8223</v>
      </c>
      <c r="H388" s="3" t="s">
        <v>8245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8268</v>
      </c>
      <c r="O388" s="6">
        <f t="shared" si="38"/>
        <v>100.16666666666667</v>
      </c>
      <c r="P388" s="11">
        <f t="shared" si="39"/>
        <v>46.230769230769234</v>
      </c>
      <c r="Q388" s="3" t="str">
        <f t="shared" si="36"/>
        <v>film &amp; video</v>
      </c>
      <c r="R388" s="3" t="str">
        <f t="shared" si="37"/>
        <v>documentary</v>
      </c>
      <c r="S388" s="13">
        <f t="shared" si="40"/>
        <v>42211.617951388886</v>
      </c>
      <c r="T388" s="13">
        <f t="shared" si="41"/>
        <v>42226.617951388886</v>
      </c>
    </row>
    <row r="389" spans="1:20" ht="76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8223</v>
      </c>
      <c r="H389" s="3" t="s">
        <v>8245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8268</v>
      </c>
      <c r="O389" s="6">
        <f t="shared" si="38"/>
        <v>213.98947368421051</v>
      </c>
      <c r="P389" s="11">
        <f t="shared" si="39"/>
        <v>144.69039145907473</v>
      </c>
      <c r="Q389" s="3" t="str">
        <f t="shared" si="36"/>
        <v>film &amp; video</v>
      </c>
      <c r="R389" s="3" t="str">
        <f t="shared" si="37"/>
        <v>documentary</v>
      </c>
      <c r="S389" s="13">
        <f t="shared" si="40"/>
        <v>42200.343263888884</v>
      </c>
      <c r="T389" s="13">
        <f t="shared" si="41"/>
        <v>42230.916666666664</v>
      </c>
    </row>
    <row r="390" spans="1:20" ht="76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8223</v>
      </c>
      <c r="H390" s="3" t="s">
        <v>8245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8268</v>
      </c>
      <c r="O390" s="6">
        <f t="shared" si="38"/>
        <v>126.16000000000001</v>
      </c>
      <c r="P390" s="11">
        <f t="shared" si="39"/>
        <v>88.845070422535215</v>
      </c>
      <c r="Q390" s="3" t="str">
        <f t="shared" si="36"/>
        <v>film &amp; video</v>
      </c>
      <c r="R390" s="3" t="str">
        <f t="shared" si="37"/>
        <v>documentary</v>
      </c>
      <c r="S390" s="13">
        <f t="shared" si="40"/>
        <v>42548.742824074077</v>
      </c>
      <c r="T390" s="13">
        <f t="shared" si="41"/>
        <v>42578.742824074077</v>
      </c>
    </row>
    <row r="391" spans="1:20" ht="76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8223</v>
      </c>
      <c r="H391" s="3" t="s">
        <v>8245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8268</v>
      </c>
      <c r="O391" s="6">
        <f t="shared" si="38"/>
        <v>181.53547058823528</v>
      </c>
      <c r="P391" s="11">
        <f t="shared" si="39"/>
        <v>81.75107284768211</v>
      </c>
      <c r="Q391" s="3" t="str">
        <f t="shared" si="36"/>
        <v>film &amp; video</v>
      </c>
      <c r="R391" s="3" t="str">
        <f t="shared" si="37"/>
        <v>documentary</v>
      </c>
      <c r="S391" s="13">
        <f t="shared" si="40"/>
        <v>41673.729745370365</v>
      </c>
      <c r="T391" s="13">
        <f t="shared" si="41"/>
        <v>41705.624305555553</v>
      </c>
    </row>
    <row r="392" spans="1:20" ht="57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8223</v>
      </c>
      <c r="H392" s="3" t="s">
        <v>8245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8268</v>
      </c>
      <c r="O392" s="6">
        <f t="shared" si="38"/>
        <v>100</v>
      </c>
      <c r="P392" s="11">
        <f t="shared" si="39"/>
        <v>71.428571428571431</v>
      </c>
      <c r="Q392" s="3" t="str">
        <f t="shared" si="36"/>
        <v>film &amp; video</v>
      </c>
      <c r="R392" s="3" t="str">
        <f t="shared" si="37"/>
        <v>documentary</v>
      </c>
      <c r="S392" s="13">
        <f t="shared" si="40"/>
        <v>42111.703379629624</v>
      </c>
      <c r="T392" s="13">
        <f t="shared" si="41"/>
        <v>42131.703379629624</v>
      </c>
    </row>
    <row r="393" spans="1:20" ht="57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8223</v>
      </c>
      <c r="H393" s="3" t="s">
        <v>8245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8268</v>
      </c>
      <c r="O393" s="6">
        <f t="shared" si="38"/>
        <v>100.61</v>
      </c>
      <c r="P393" s="11">
        <f t="shared" si="39"/>
        <v>104.25906735751295</v>
      </c>
      <c r="Q393" s="3" t="str">
        <f t="shared" si="36"/>
        <v>film &amp; video</v>
      </c>
      <c r="R393" s="3" t="str">
        <f t="shared" si="37"/>
        <v>documentary</v>
      </c>
      <c r="S393" s="13">
        <f t="shared" si="40"/>
        <v>40864.708923611113</v>
      </c>
      <c r="T393" s="13">
        <f t="shared" si="41"/>
        <v>40894.707638888889</v>
      </c>
    </row>
    <row r="394" spans="1:20" ht="76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8223</v>
      </c>
      <c r="H394" s="3" t="s">
        <v>8245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8268</v>
      </c>
      <c r="O394" s="6">
        <f t="shared" si="38"/>
        <v>100.9027027027027</v>
      </c>
      <c r="P394" s="11">
        <f t="shared" si="39"/>
        <v>90.616504854368927</v>
      </c>
      <c r="Q394" s="3" t="str">
        <f t="shared" si="36"/>
        <v>film &amp; video</v>
      </c>
      <c r="R394" s="3" t="str">
        <f t="shared" si="37"/>
        <v>documentary</v>
      </c>
      <c r="S394" s="13">
        <f t="shared" si="40"/>
        <v>40763.383923611109</v>
      </c>
      <c r="T394" s="13">
        <f t="shared" si="41"/>
        <v>40793.791666666664</v>
      </c>
    </row>
    <row r="395" spans="1:20" ht="57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8223</v>
      </c>
      <c r="H395" s="3" t="s">
        <v>8245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8268</v>
      </c>
      <c r="O395" s="6">
        <f t="shared" si="38"/>
        <v>110.446</v>
      </c>
      <c r="P395" s="11">
        <f t="shared" si="39"/>
        <v>157.33048433048432</v>
      </c>
      <c r="Q395" s="3" t="str">
        <f t="shared" ref="Q395:Q458" si="42">LEFT(N395,FIND("/",N395)-1)</f>
        <v>film &amp; video</v>
      </c>
      <c r="R395" s="3" t="str">
        <f t="shared" ref="R395:R458" si="43">RIGHT(N395,LEN(N395)-FIND("/",N395))</f>
        <v>documentary</v>
      </c>
      <c r="S395" s="13">
        <f t="shared" si="40"/>
        <v>41526.375601851847</v>
      </c>
      <c r="T395" s="13">
        <f t="shared" si="41"/>
        <v>41557.375601851847</v>
      </c>
    </row>
    <row r="396" spans="1:20" ht="76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8226</v>
      </c>
      <c r="H396" s="3" t="s">
        <v>8248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8268</v>
      </c>
      <c r="O396" s="6">
        <f t="shared" si="38"/>
        <v>111.8936170212766</v>
      </c>
      <c r="P396" s="11">
        <f t="shared" si="39"/>
        <v>105.18</v>
      </c>
      <c r="Q396" s="3" t="str">
        <f t="shared" si="42"/>
        <v>film &amp; video</v>
      </c>
      <c r="R396" s="3" t="str">
        <f t="shared" si="43"/>
        <v>documentary</v>
      </c>
      <c r="S396" s="13">
        <f t="shared" si="40"/>
        <v>42417.48474537037</v>
      </c>
      <c r="T396" s="13">
        <f t="shared" si="41"/>
        <v>42477.443078703705</v>
      </c>
    </row>
    <row r="397" spans="1:20" ht="76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8223</v>
      </c>
      <c r="H397" s="3" t="s">
        <v>8245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8268</v>
      </c>
      <c r="O397" s="6">
        <f t="shared" si="38"/>
        <v>108.04450000000001</v>
      </c>
      <c r="P397" s="11">
        <f t="shared" si="39"/>
        <v>58.719836956521746</v>
      </c>
      <c r="Q397" s="3" t="str">
        <f t="shared" si="42"/>
        <v>film &amp; video</v>
      </c>
      <c r="R397" s="3" t="str">
        <f t="shared" si="43"/>
        <v>documentary</v>
      </c>
      <c r="S397" s="13">
        <f t="shared" si="40"/>
        <v>40990.575925925921</v>
      </c>
      <c r="T397" s="13">
        <f t="shared" si="41"/>
        <v>41026.563888888886</v>
      </c>
    </row>
    <row r="398" spans="1:20" ht="76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8223</v>
      </c>
      <c r="H398" s="3" t="s">
        <v>8245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8268</v>
      </c>
      <c r="O398" s="6">
        <f t="shared" si="38"/>
        <v>106.66666666666667</v>
      </c>
      <c r="P398" s="11">
        <f t="shared" si="39"/>
        <v>81.632653061224488</v>
      </c>
      <c r="Q398" s="3" t="str">
        <f t="shared" si="42"/>
        <v>film &amp; video</v>
      </c>
      <c r="R398" s="3" t="str">
        <f t="shared" si="43"/>
        <v>documentary</v>
      </c>
      <c r="S398" s="13">
        <f t="shared" si="40"/>
        <v>41082.231550925921</v>
      </c>
      <c r="T398" s="13">
        <f t="shared" si="41"/>
        <v>41097.231550925921</v>
      </c>
    </row>
    <row r="399" spans="1:20" ht="76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8223</v>
      </c>
      <c r="H399" s="3" t="s">
        <v>8245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8268</v>
      </c>
      <c r="O399" s="6">
        <f t="shared" si="38"/>
        <v>103.90027322404372</v>
      </c>
      <c r="P399" s="11">
        <f t="shared" si="39"/>
        <v>56.460043668122275</v>
      </c>
      <c r="Q399" s="3" t="str">
        <f t="shared" si="42"/>
        <v>film &amp; video</v>
      </c>
      <c r="R399" s="3" t="str">
        <f t="shared" si="43"/>
        <v>documentary</v>
      </c>
      <c r="S399" s="13">
        <f t="shared" si="40"/>
        <v>40379.443101851852</v>
      </c>
      <c r="T399" s="13">
        <f t="shared" si="41"/>
        <v>40421.822222222218</v>
      </c>
    </row>
    <row r="400" spans="1:20" ht="57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8223</v>
      </c>
      <c r="H400" s="3" t="s">
        <v>8245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8268</v>
      </c>
      <c r="O400" s="6">
        <f t="shared" si="38"/>
        <v>125.16000000000001</v>
      </c>
      <c r="P400" s="11">
        <f t="shared" si="39"/>
        <v>140.1044776119403</v>
      </c>
      <c r="Q400" s="3" t="str">
        <f t="shared" si="42"/>
        <v>film &amp; video</v>
      </c>
      <c r="R400" s="3" t="str">
        <f t="shared" si="43"/>
        <v>documentary</v>
      </c>
      <c r="S400" s="13">
        <f t="shared" si="40"/>
        <v>42078.459791666661</v>
      </c>
      <c r="T400" s="13">
        <f t="shared" si="41"/>
        <v>42123.459791666661</v>
      </c>
    </row>
    <row r="401" spans="1:20" ht="76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8224</v>
      </c>
      <c r="H401" s="3" t="s">
        <v>8246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8268</v>
      </c>
      <c r="O401" s="6">
        <f t="shared" si="38"/>
        <v>106.80499999999999</v>
      </c>
      <c r="P401" s="11">
        <f t="shared" si="39"/>
        <v>224.85263157894738</v>
      </c>
      <c r="Q401" s="3" t="str">
        <f t="shared" si="42"/>
        <v>film &amp; video</v>
      </c>
      <c r="R401" s="3" t="str">
        <f t="shared" si="43"/>
        <v>documentary</v>
      </c>
      <c r="S401" s="13">
        <f t="shared" si="40"/>
        <v>42687.542442129627</v>
      </c>
      <c r="T401" s="13">
        <f t="shared" si="41"/>
        <v>42718.166666666664</v>
      </c>
    </row>
    <row r="402" spans="1:20" ht="57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8223</v>
      </c>
      <c r="H402" s="3" t="s">
        <v>8245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8268</v>
      </c>
      <c r="O402" s="6">
        <f t="shared" si="38"/>
        <v>112.30249999999999</v>
      </c>
      <c r="P402" s="11">
        <f t="shared" si="39"/>
        <v>181.13306451612902</v>
      </c>
      <c r="Q402" s="3" t="str">
        <f t="shared" si="42"/>
        <v>film &amp; video</v>
      </c>
      <c r="R402" s="3" t="str">
        <f t="shared" si="43"/>
        <v>documentary</v>
      </c>
      <c r="S402" s="13">
        <f t="shared" si="40"/>
        <v>41745.302627314813</v>
      </c>
      <c r="T402" s="13">
        <f t="shared" si="41"/>
        <v>41775.8125</v>
      </c>
    </row>
    <row r="403" spans="1:20" ht="76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8223</v>
      </c>
      <c r="H403" s="3" t="s">
        <v>8245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8268</v>
      </c>
      <c r="O403" s="6">
        <f t="shared" si="38"/>
        <v>103.812</v>
      </c>
      <c r="P403" s="11">
        <f t="shared" si="39"/>
        <v>711.04109589041093</v>
      </c>
      <c r="Q403" s="3" t="str">
        <f t="shared" si="42"/>
        <v>film &amp; video</v>
      </c>
      <c r="R403" s="3" t="str">
        <f t="shared" si="43"/>
        <v>documentary</v>
      </c>
      <c r="S403" s="13">
        <f t="shared" si="40"/>
        <v>40732.508912037032</v>
      </c>
      <c r="T403" s="13">
        <f t="shared" si="41"/>
        <v>40762.508912037032</v>
      </c>
    </row>
    <row r="404" spans="1:20" ht="76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8223</v>
      </c>
      <c r="H404" s="3" t="s">
        <v>8245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8268</v>
      </c>
      <c r="O404" s="6">
        <f t="shared" si="38"/>
        <v>141.65</v>
      </c>
      <c r="P404" s="11">
        <f t="shared" si="39"/>
        <v>65.883720930232556</v>
      </c>
      <c r="Q404" s="3" t="str">
        <f t="shared" si="42"/>
        <v>film &amp; video</v>
      </c>
      <c r="R404" s="3" t="str">
        <f t="shared" si="43"/>
        <v>documentary</v>
      </c>
      <c r="S404" s="13">
        <f t="shared" si="40"/>
        <v>42292.206215277773</v>
      </c>
      <c r="T404" s="13">
        <f t="shared" si="41"/>
        <v>42313.247881944444</v>
      </c>
    </row>
    <row r="405" spans="1:20" ht="57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8223</v>
      </c>
      <c r="H405" s="3" t="s">
        <v>8245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8268</v>
      </c>
      <c r="O405" s="6">
        <f t="shared" si="38"/>
        <v>105.25999999999999</v>
      </c>
      <c r="P405" s="11">
        <f t="shared" si="39"/>
        <v>75.185714285714283</v>
      </c>
      <c r="Q405" s="3" t="str">
        <f t="shared" si="42"/>
        <v>film &amp; video</v>
      </c>
      <c r="R405" s="3" t="str">
        <f t="shared" si="43"/>
        <v>documentary</v>
      </c>
      <c r="S405" s="13">
        <f t="shared" si="40"/>
        <v>40717.977326388886</v>
      </c>
      <c r="T405" s="13">
        <f t="shared" si="41"/>
        <v>40764.963888888888</v>
      </c>
    </row>
    <row r="406" spans="1:20" ht="57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8223</v>
      </c>
      <c r="H406" s="3" t="s">
        <v>8245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8268</v>
      </c>
      <c r="O406" s="6">
        <f t="shared" si="38"/>
        <v>103.09142857142857</v>
      </c>
      <c r="P406" s="11">
        <f t="shared" si="39"/>
        <v>133.14391143911439</v>
      </c>
      <c r="Q406" s="3" t="str">
        <f t="shared" si="42"/>
        <v>film &amp; video</v>
      </c>
      <c r="R406" s="3" t="str">
        <f t="shared" si="43"/>
        <v>documentary</v>
      </c>
      <c r="S406" s="13">
        <f t="shared" si="40"/>
        <v>41646.294699074075</v>
      </c>
      <c r="T406" s="13">
        <f t="shared" si="41"/>
        <v>41675.627777777772</v>
      </c>
    </row>
    <row r="407" spans="1:20" ht="57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8223</v>
      </c>
      <c r="H407" s="3" t="s">
        <v>8245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8268</v>
      </c>
      <c r="O407" s="6">
        <f t="shared" si="38"/>
        <v>107.65957446808511</v>
      </c>
      <c r="P407" s="11">
        <f t="shared" si="39"/>
        <v>55.2</v>
      </c>
      <c r="Q407" s="3" t="str">
        <f t="shared" si="42"/>
        <v>film &amp; video</v>
      </c>
      <c r="R407" s="3" t="str">
        <f t="shared" si="43"/>
        <v>documentary</v>
      </c>
      <c r="S407" s="13">
        <f t="shared" si="40"/>
        <v>41673.751608796294</v>
      </c>
      <c r="T407" s="13">
        <f t="shared" si="41"/>
        <v>41703.751608796294</v>
      </c>
    </row>
    <row r="408" spans="1:20" ht="76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8223</v>
      </c>
      <c r="H408" s="3" t="s">
        <v>8245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8268</v>
      </c>
      <c r="O408" s="6">
        <f t="shared" si="38"/>
        <v>107.70464285714286</v>
      </c>
      <c r="P408" s="11">
        <f t="shared" si="39"/>
        <v>86.163714285714292</v>
      </c>
      <c r="Q408" s="3" t="str">
        <f t="shared" si="42"/>
        <v>film &amp; video</v>
      </c>
      <c r="R408" s="3" t="str">
        <f t="shared" si="43"/>
        <v>documentary</v>
      </c>
      <c r="S408" s="13">
        <f t="shared" si="40"/>
        <v>40637.82913194444</v>
      </c>
      <c r="T408" s="13">
        <f t="shared" si="41"/>
        <v>40671.915972222218</v>
      </c>
    </row>
    <row r="409" spans="1:20" ht="57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8223</v>
      </c>
      <c r="H409" s="3" t="s">
        <v>8245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8268</v>
      </c>
      <c r="O409" s="6">
        <f t="shared" si="38"/>
        <v>101.55000000000001</v>
      </c>
      <c r="P409" s="11">
        <f t="shared" si="39"/>
        <v>92.318181818181813</v>
      </c>
      <c r="Q409" s="3" t="str">
        <f t="shared" si="42"/>
        <v>film &amp; video</v>
      </c>
      <c r="R409" s="3" t="str">
        <f t="shared" si="43"/>
        <v>documentary</v>
      </c>
      <c r="S409" s="13">
        <f t="shared" si="40"/>
        <v>40806.537615740737</v>
      </c>
      <c r="T409" s="13">
        <f t="shared" si="41"/>
        <v>40866.579282407409</v>
      </c>
    </row>
    <row r="410" spans="1:20" ht="76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8223</v>
      </c>
      <c r="H410" s="3" t="s">
        <v>8245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8268</v>
      </c>
      <c r="O410" s="6">
        <f t="shared" si="38"/>
        <v>101.43766666666667</v>
      </c>
      <c r="P410" s="11">
        <f t="shared" si="39"/>
        <v>160.16473684210527</v>
      </c>
      <c r="Q410" s="3" t="str">
        <f t="shared" si="42"/>
        <v>film &amp; video</v>
      </c>
      <c r="R410" s="3" t="str">
        <f t="shared" si="43"/>
        <v>documentary</v>
      </c>
      <c r="S410" s="13">
        <f t="shared" si="40"/>
        <v>41543.402662037035</v>
      </c>
      <c r="T410" s="13">
        <f t="shared" si="41"/>
        <v>41583.444328703699</v>
      </c>
    </row>
    <row r="411" spans="1:20" ht="76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8224</v>
      </c>
      <c r="H411" s="3" t="s">
        <v>8246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8268</v>
      </c>
      <c r="O411" s="6">
        <f t="shared" si="38"/>
        <v>136.80000000000001</v>
      </c>
      <c r="P411" s="11">
        <f t="shared" si="39"/>
        <v>45.6</v>
      </c>
      <c r="Q411" s="3" t="str">
        <f t="shared" si="42"/>
        <v>film &amp; video</v>
      </c>
      <c r="R411" s="3" t="str">
        <f t="shared" si="43"/>
        <v>documentary</v>
      </c>
      <c r="S411" s="13">
        <f t="shared" si="40"/>
        <v>42543.529444444437</v>
      </c>
      <c r="T411" s="13">
        <f t="shared" si="41"/>
        <v>42573.529444444437</v>
      </c>
    </row>
    <row r="412" spans="1:20" ht="57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8228</v>
      </c>
      <c r="H412" s="3" t="s">
        <v>8250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8268</v>
      </c>
      <c r="O412" s="6">
        <f t="shared" si="38"/>
        <v>128.29999999999998</v>
      </c>
      <c r="P412" s="11">
        <f t="shared" si="39"/>
        <v>183.28571428571428</v>
      </c>
      <c r="Q412" s="3" t="str">
        <f t="shared" si="42"/>
        <v>film &amp; video</v>
      </c>
      <c r="R412" s="3" t="str">
        <f t="shared" si="43"/>
        <v>documentary</v>
      </c>
      <c r="S412" s="13">
        <f t="shared" si="40"/>
        <v>42113.64811342593</v>
      </c>
      <c r="T412" s="13">
        <f t="shared" si="41"/>
        <v>42173.64811342593</v>
      </c>
    </row>
    <row r="413" spans="1:20" ht="76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8223</v>
      </c>
      <c r="H413" s="3" t="s">
        <v>8245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8268</v>
      </c>
      <c r="O413" s="6">
        <f t="shared" si="38"/>
        <v>101.05</v>
      </c>
      <c r="P413" s="11">
        <f t="shared" si="39"/>
        <v>125.78838174273859</v>
      </c>
      <c r="Q413" s="3" t="str">
        <f t="shared" si="42"/>
        <v>film &amp; video</v>
      </c>
      <c r="R413" s="3" t="str">
        <f t="shared" si="43"/>
        <v>documentary</v>
      </c>
      <c r="S413" s="13">
        <f t="shared" si="40"/>
        <v>41597.842638888884</v>
      </c>
      <c r="T413" s="13">
        <f t="shared" si="41"/>
        <v>41629.875</v>
      </c>
    </row>
    <row r="414" spans="1:20" ht="76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8223</v>
      </c>
      <c r="H414" s="3" t="s">
        <v>8245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8268</v>
      </c>
      <c r="O414" s="6">
        <f t="shared" si="38"/>
        <v>126.84</v>
      </c>
      <c r="P414" s="11">
        <f t="shared" si="39"/>
        <v>57.654545454545456</v>
      </c>
      <c r="Q414" s="3" t="str">
        <f t="shared" si="42"/>
        <v>film &amp; video</v>
      </c>
      <c r="R414" s="3" t="str">
        <f t="shared" si="43"/>
        <v>documentary</v>
      </c>
      <c r="S414" s="13">
        <f t="shared" si="40"/>
        <v>41099.409467592588</v>
      </c>
      <c r="T414" s="13">
        <f t="shared" si="41"/>
        <v>41115.409467592588</v>
      </c>
    </row>
    <row r="415" spans="1:20" ht="76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8223</v>
      </c>
      <c r="H415" s="3" t="s">
        <v>8245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8268</v>
      </c>
      <c r="O415" s="6">
        <f t="shared" si="38"/>
        <v>105.0859375</v>
      </c>
      <c r="P415" s="11">
        <f t="shared" si="39"/>
        <v>78.660818713450297</v>
      </c>
      <c r="Q415" s="3" t="str">
        <f t="shared" si="42"/>
        <v>film &amp; video</v>
      </c>
      <c r="R415" s="3" t="str">
        <f t="shared" si="43"/>
        <v>documentary</v>
      </c>
      <c r="S415" s="13">
        <f t="shared" si="40"/>
        <v>41079.54410879629</v>
      </c>
      <c r="T415" s="13">
        <f t="shared" si="41"/>
        <v>41109.54410879629</v>
      </c>
    </row>
    <row r="416" spans="1:20" ht="76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8223</v>
      </c>
      <c r="H416" s="3" t="s">
        <v>8245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8268</v>
      </c>
      <c r="O416" s="6">
        <f t="shared" si="38"/>
        <v>102.85405405405406</v>
      </c>
      <c r="P416" s="11">
        <f t="shared" si="39"/>
        <v>91.480769230769226</v>
      </c>
      <c r="Q416" s="3" t="str">
        <f t="shared" si="42"/>
        <v>film &amp; video</v>
      </c>
      <c r="R416" s="3" t="str">
        <f t="shared" si="43"/>
        <v>documentary</v>
      </c>
      <c r="S416" s="13">
        <f t="shared" si="40"/>
        <v>41528.72991898148</v>
      </c>
      <c r="T416" s="13">
        <f t="shared" si="41"/>
        <v>41558.72991898148</v>
      </c>
    </row>
    <row r="417" spans="1:20" ht="76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8228</v>
      </c>
      <c r="H417" s="3" t="s">
        <v>8250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8268</v>
      </c>
      <c r="O417" s="6">
        <f t="shared" si="38"/>
        <v>102.14714285714285</v>
      </c>
      <c r="P417" s="11">
        <f t="shared" si="39"/>
        <v>68.09809523809524</v>
      </c>
      <c r="Q417" s="3" t="str">
        <f t="shared" si="42"/>
        <v>film &amp; video</v>
      </c>
      <c r="R417" s="3" t="str">
        <f t="shared" si="43"/>
        <v>documentary</v>
      </c>
      <c r="S417" s="13">
        <f t="shared" si="40"/>
        <v>41904.518541666665</v>
      </c>
      <c r="T417" s="13">
        <f t="shared" si="41"/>
        <v>41929.166666666664</v>
      </c>
    </row>
    <row r="418" spans="1:20" ht="57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8223</v>
      </c>
      <c r="H418" s="3" t="s">
        <v>8245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8268</v>
      </c>
      <c r="O418" s="6">
        <f t="shared" si="38"/>
        <v>120.21700000000001</v>
      </c>
      <c r="P418" s="11">
        <f t="shared" si="39"/>
        <v>48.086800000000004</v>
      </c>
      <c r="Q418" s="3" t="str">
        <f t="shared" si="42"/>
        <v>film &amp; video</v>
      </c>
      <c r="R418" s="3" t="str">
        <f t="shared" si="43"/>
        <v>documentary</v>
      </c>
      <c r="S418" s="13">
        <f t="shared" si="40"/>
        <v>41648.062858796293</v>
      </c>
      <c r="T418" s="13">
        <f t="shared" si="41"/>
        <v>41678.062858796293</v>
      </c>
    </row>
    <row r="419" spans="1:20" ht="76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8223</v>
      </c>
      <c r="H419" s="3" t="s">
        <v>8245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8268</v>
      </c>
      <c r="O419" s="6">
        <f t="shared" si="38"/>
        <v>100.24761904761905</v>
      </c>
      <c r="P419" s="11">
        <f t="shared" si="39"/>
        <v>202.42307692307693</v>
      </c>
      <c r="Q419" s="3" t="str">
        <f t="shared" si="42"/>
        <v>film &amp; video</v>
      </c>
      <c r="R419" s="3" t="str">
        <f t="shared" si="43"/>
        <v>documentary</v>
      </c>
      <c r="S419" s="13">
        <f t="shared" si="40"/>
        <v>41360.63726851852</v>
      </c>
      <c r="T419" s="13">
        <f t="shared" si="41"/>
        <v>41371.856249999997</v>
      </c>
    </row>
    <row r="420" spans="1:20" ht="76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8223</v>
      </c>
      <c r="H420" s="3" t="s">
        <v>8245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8268</v>
      </c>
      <c r="O420" s="6">
        <f t="shared" si="38"/>
        <v>100.63392857142857</v>
      </c>
      <c r="P420" s="11">
        <f t="shared" si="39"/>
        <v>216.75</v>
      </c>
      <c r="Q420" s="3" t="str">
        <f t="shared" si="42"/>
        <v>film &amp; video</v>
      </c>
      <c r="R420" s="3" t="str">
        <f t="shared" si="43"/>
        <v>documentary</v>
      </c>
      <c r="S420" s="13">
        <f t="shared" si="40"/>
        <v>42177.94903935185</v>
      </c>
      <c r="T420" s="13">
        <f t="shared" si="41"/>
        <v>42207.94903935185</v>
      </c>
    </row>
    <row r="421" spans="1:20" ht="76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8223</v>
      </c>
      <c r="H421" s="3" t="s">
        <v>8245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8268</v>
      </c>
      <c r="O421" s="6">
        <f t="shared" si="38"/>
        <v>100.4375</v>
      </c>
      <c r="P421" s="11">
        <f t="shared" si="39"/>
        <v>110.06849315068493</v>
      </c>
      <c r="Q421" s="3" t="str">
        <f t="shared" si="42"/>
        <v>film &amp; video</v>
      </c>
      <c r="R421" s="3" t="str">
        <f t="shared" si="43"/>
        <v>documentary</v>
      </c>
      <c r="S421" s="13">
        <f t="shared" si="40"/>
        <v>41394.509108796294</v>
      </c>
      <c r="T421" s="13">
        <f t="shared" si="41"/>
        <v>41454.509108796294</v>
      </c>
    </row>
    <row r="422" spans="1:20" ht="76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8220</v>
      </c>
      <c r="G422" s="3" t="s">
        <v>8223</v>
      </c>
      <c r="H422" s="3" t="s">
        <v>8245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8269</v>
      </c>
      <c r="O422" s="6">
        <f t="shared" si="38"/>
        <v>0.43939393939393934</v>
      </c>
      <c r="P422" s="11">
        <f t="shared" si="39"/>
        <v>4.833333333333333</v>
      </c>
      <c r="Q422" s="3" t="str">
        <f t="shared" si="42"/>
        <v>film &amp; video</v>
      </c>
      <c r="R422" s="3" t="str">
        <f t="shared" si="43"/>
        <v>animation</v>
      </c>
      <c r="S422" s="13">
        <f t="shared" si="40"/>
        <v>41681.903136574074</v>
      </c>
      <c r="T422" s="13">
        <f t="shared" si="41"/>
        <v>41711.861469907402</v>
      </c>
    </row>
    <row r="423" spans="1:20" ht="76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8220</v>
      </c>
      <c r="G423" s="3" t="s">
        <v>8223</v>
      </c>
      <c r="H423" s="3" t="s">
        <v>8245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8269</v>
      </c>
      <c r="O423" s="6">
        <f t="shared" si="38"/>
        <v>2.0066666666666668</v>
      </c>
      <c r="P423" s="11">
        <f t="shared" si="39"/>
        <v>50.166666666666664</v>
      </c>
      <c r="Q423" s="3" t="str">
        <f t="shared" si="42"/>
        <v>film &amp; video</v>
      </c>
      <c r="R423" s="3" t="str">
        <f t="shared" si="43"/>
        <v>animation</v>
      </c>
      <c r="S423" s="13">
        <f t="shared" si="40"/>
        <v>42177.158055555548</v>
      </c>
      <c r="T423" s="13">
        <f t="shared" si="41"/>
        <v>42237.158055555548</v>
      </c>
    </row>
    <row r="424" spans="1:20" ht="76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8220</v>
      </c>
      <c r="G424" s="3" t="s">
        <v>8223</v>
      </c>
      <c r="H424" s="3" t="s">
        <v>8245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8269</v>
      </c>
      <c r="O424" s="6">
        <f t="shared" si="38"/>
        <v>1.075</v>
      </c>
      <c r="P424" s="11">
        <f t="shared" si="39"/>
        <v>35.833333333333336</v>
      </c>
      <c r="Q424" s="3" t="str">
        <f t="shared" si="42"/>
        <v>film &amp; video</v>
      </c>
      <c r="R424" s="3" t="str">
        <f t="shared" si="43"/>
        <v>animation</v>
      </c>
      <c r="S424" s="13">
        <f t="shared" si="40"/>
        <v>41862.927048611105</v>
      </c>
      <c r="T424" s="13">
        <f t="shared" si="41"/>
        <v>41892.927048611105</v>
      </c>
    </row>
    <row r="425" spans="1:20" ht="57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8220</v>
      </c>
      <c r="G425" s="3" t="s">
        <v>8223</v>
      </c>
      <c r="H425" s="3" t="s">
        <v>8245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8269</v>
      </c>
      <c r="O425" s="6">
        <f t="shared" si="38"/>
        <v>0.76500000000000001</v>
      </c>
      <c r="P425" s="11">
        <f t="shared" si="39"/>
        <v>11.76923076923077</v>
      </c>
      <c r="Q425" s="3" t="str">
        <f t="shared" si="42"/>
        <v>film &amp; video</v>
      </c>
      <c r="R425" s="3" t="str">
        <f t="shared" si="43"/>
        <v>animation</v>
      </c>
      <c r="S425" s="13">
        <f t="shared" si="40"/>
        <v>41400.592939814815</v>
      </c>
      <c r="T425" s="13">
        <f t="shared" si="41"/>
        <v>41430.592939814815</v>
      </c>
    </row>
    <row r="426" spans="1:20" ht="76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8220</v>
      </c>
      <c r="G426" s="3" t="s">
        <v>8223</v>
      </c>
      <c r="H426" s="3" t="s">
        <v>8245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8269</v>
      </c>
      <c r="O426" s="6">
        <f t="shared" si="38"/>
        <v>6.7966666666666677</v>
      </c>
      <c r="P426" s="11">
        <f t="shared" si="39"/>
        <v>40.78</v>
      </c>
      <c r="Q426" s="3" t="str">
        <f t="shared" si="42"/>
        <v>film &amp; video</v>
      </c>
      <c r="R426" s="3" t="str">
        <f t="shared" si="43"/>
        <v>animation</v>
      </c>
      <c r="S426" s="13">
        <f t="shared" si="40"/>
        <v>40934.042812499996</v>
      </c>
      <c r="T426" s="13">
        <f t="shared" si="41"/>
        <v>40994.001145833332</v>
      </c>
    </row>
    <row r="427" spans="1:20" ht="76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8220</v>
      </c>
      <c r="G427" s="3" t="s">
        <v>8223</v>
      </c>
      <c r="H427" s="3" t="s">
        <v>8245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8269</v>
      </c>
      <c r="O427" s="6">
        <f t="shared" si="38"/>
        <v>1.2E-2</v>
      </c>
      <c r="P427" s="11">
        <f t="shared" si="39"/>
        <v>3</v>
      </c>
      <c r="Q427" s="3" t="str">
        <f t="shared" si="42"/>
        <v>film &amp; video</v>
      </c>
      <c r="R427" s="3" t="str">
        <f t="shared" si="43"/>
        <v>animation</v>
      </c>
      <c r="S427" s="13">
        <f t="shared" si="40"/>
        <v>42275.527824074066</v>
      </c>
      <c r="T427" s="13">
        <f t="shared" si="41"/>
        <v>42335.569490740738</v>
      </c>
    </row>
    <row r="428" spans="1:20" ht="76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8220</v>
      </c>
      <c r="G428" s="3" t="s">
        <v>8223</v>
      </c>
      <c r="H428" s="3" t="s">
        <v>8245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8269</v>
      </c>
      <c r="O428" s="6">
        <f t="shared" si="38"/>
        <v>1.3299999999999998</v>
      </c>
      <c r="P428" s="11">
        <f t="shared" si="39"/>
        <v>16.625</v>
      </c>
      <c r="Q428" s="3" t="str">
        <f t="shared" si="42"/>
        <v>film &amp; video</v>
      </c>
      <c r="R428" s="3" t="str">
        <f t="shared" si="43"/>
        <v>animation</v>
      </c>
      <c r="S428" s="13">
        <f t="shared" si="40"/>
        <v>42400.378634259258</v>
      </c>
      <c r="T428" s="13">
        <f t="shared" si="41"/>
        <v>42430.378634259258</v>
      </c>
    </row>
    <row r="429" spans="1:20" ht="76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8220</v>
      </c>
      <c r="G429" s="3" t="s">
        <v>8223</v>
      </c>
      <c r="H429" s="3" t="s">
        <v>8245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8269</v>
      </c>
      <c r="O429" s="6">
        <f t="shared" si="38"/>
        <v>0</v>
      </c>
      <c r="P429" s="11" t="e">
        <f t="shared" si="39"/>
        <v>#DIV/0!</v>
      </c>
      <c r="Q429" s="3" t="str">
        <f t="shared" si="42"/>
        <v>film &amp; video</v>
      </c>
      <c r="R429" s="3" t="str">
        <f t="shared" si="43"/>
        <v>animation</v>
      </c>
      <c r="S429" s="13">
        <f t="shared" si="40"/>
        <v>42285.575694444437</v>
      </c>
      <c r="T429" s="13">
        <f t="shared" si="41"/>
        <v>42299.457638888889</v>
      </c>
    </row>
    <row r="430" spans="1:20" ht="38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8220</v>
      </c>
      <c r="G430" s="3" t="s">
        <v>8223</v>
      </c>
      <c r="H430" s="3" t="s">
        <v>8245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8269</v>
      </c>
      <c r="O430" s="6">
        <f t="shared" si="38"/>
        <v>5.6333333333333329</v>
      </c>
      <c r="P430" s="11">
        <f t="shared" si="39"/>
        <v>52</v>
      </c>
      <c r="Q430" s="3" t="str">
        <f t="shared" si="42"/>
        <v>film &amp; video</v>
      </c>
      <c r="R430" s="3" t="str">
        <f t="shared" si="43"/>
        <v>animation</v>
      </c>
      <c r="S430" s="13">
        <f t="shared" si="40"/>
        <v>41778.433391203704</v>
      </c>
      <c r="T430" s="13">
        <f t="shared" si="41"/>
        <v>41806.583333333328</v>
      </c>
    </row>
    <row r="431" spans="1:20" ht="95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8220</v>
      </c>
      <c r="G431" s="3" t="s">
        <v>8223</v>
      </c>
      <c r="H431" s="3" t="s">
        <v>8245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8269</v>
      </c>
      <c r="O431" s="6">
        <f t="shared" si="38"/>
        <v>0</v>
      </c>
      <c r="P431" s="11" t="e">
        <f t="shared" si="39"/>
        <v>#DIV/0!</v>
      </c>
      <c r="Q431" s="3" t="str">
        <f t="shared" si="42"/>
        <v>film &amp; video</v>
      </c>
      <c r="R431" s="3" t="str">
        <f t="shared" si="43"/>
        <v>animation</v>
      </c>
      <c r="S431" s="13">
        <f t="shared" si="40"/>
        <v>40070.568078703705</v>
      </c>
      <c r="T431" s="13">
        <f t="shared" si="41"/>
        <v>40143.874305555553</v>
      </c>
    </row>
    <row r="432" spans="1:20" ht="57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8220</v>
      </c>
      <c r="G432" s="3" t="s">
        <v>8223</v>
      </c>
      <c r="H432" s="3" t="s">
        <v>8245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8269</v>
      </c>
      <c r="O432" s="6">
        <f t="shared" si="38"/>
        <v>2.4</v>
      </c>
      <c r="P432" s="11">
        <f t="shared" si="39"/>
        <v>4.8</v>
      </c>
      <c r="Q432" s="3" t="str">
        <f t="shared" si="42"/>
        <v>film &amp; video</v>
      </c>
      <c r="R432" s="3" t="str">
        <f t="shared" si="43"/>
        <v>animation</v>
      </c>
      <c r="S432" s="13">
        <f t="shared" si="40"/>
        <v>41512.773923611108</v>
      </c>
      <c r="T432" s="13">
        <f t="shared" si="41"/>
        <v>41527.773923611108</v>
      </c>
    </row>
    <row r="433" spans="1:20" ht="57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8220</v>
      </c>
      <c r="G433" s="3" t="s">
        <v>8224</v>
      </c>
      <c r="H433" s="3" t="s">
        <v>8246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8269</v>
      </c>
      <c r="O433" s="6">
        <f t="shared" si="38"/>
        <v>13.833333333333334</v>
      </c>
      <c r="P433" s="11">
        <f t="shared" si="39"/>
        <v>51.875</v>
      </c>
      <c r="Q433" s="3" t="str">
        <f t="shared" si="42"/>
        <v>film &amp; video</v>
      </c>
      <c r="R433" s="3" t="str">
        <f t="shared" si="43"/>
        <v>animation</v>
      </c>
      <c r="S433" s="13">
        <f t="shared" si="40"/>
        <v>42526.537997685176</v>
      </c>
      <c r="T433" s="13">
        <f t="shared" si="41"/>
        <v>42556.537997685176</v>
      </c>
    </row>
    <row r="434" spans="1:20" ht="76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8220</v>
      </c>
      <c r="G434" s="3" t="s">
        <v>8223</v>
      </c>
      <c r="H434" s="3" t="s">
        <v>8245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8269</v>
      </c>
      <c r="O434" s="6">
        <f t="shared" si="38"/>
        <v>9.5</v>
      </c>
      <c r="P434" s="11">
        <f t="shared" si="39"/>
        <v>71.25</v>
      </c>
      <c r="Q434" s="3" t="str">
        <f t="shared" si="42"/>
        <v>film &amp; video</v>
      </c>
      <c r="R434" s="3" t="str">
        <f t="shared" si="43"/>
        <v>animation</v>
      </c>
      <c r="S434" s="13">
        <f t="shared" si="40"/>
        <v>42238.39329861111</v>
      </c>
      <c r="T434" s="13">
        <f t="shared" si="41"/>
        <v>42298.39329861111</v>
      </c>
    </row>
    <row r="435" spans="1:20" ht="76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8220</v>
      </c>
      <c r="G435" s="3" t="s">
        <v>8223</v>
      </c>
      <c r="H435" s="3" t="s">
        <v>8245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8269</v>
      </c>
      <c r="O435" s="6">
        <f t="shared" si="38"/>
        <v>0</v>
      </c>
      <c r="P435" s="11" t="e">
        <f t="shared" si="39"/>
        <v>#DIV/0!</v>
      </c>
      <c r="Q435" s="3" t="str">
        <f t="shared" si="42"/>
        <v>film &amp; video</v>
      </c>
      <c r="R435" s="3" t="str">
        <f t="shared" si="43"/>
        <v>animation</v>
      </c>
      <c r="S435" s="13">
        <f t="shared" si="40"/>
        <v>42228.29655092593</v>
      </c>
      <c r="T435" s="13">
        <f t="shared" si="41"/>
        <v>42288.29655092593</v>
      </c>
    </row>
    <row r="436" spans="1:20" ht="76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8220</v>
      </c>
      <c r="G436" s="3" t="s">
        <v>8223</v>
      </c>
      <c r="H436" s="3" t="s">
        <v>8245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8269</v>
      </c>
      <c r="O436" s="6">
        <f t="shared" si="38"/>
        <v>5</v>
      </c>
      <c r="P436" s="11">
        <f t="shared" si="39"/>
        <v>62.5</v>
      </c>
      <c r="Q436" s="3" t="str">
        <f t="shared" si="42"/>
        <v>film &amp; video</v>
      </c>
      <c r="R436" s="3" t="str">
        <f t="shared" si="43"/>
        <v>animation</v>
      </c>
      <c r="S436" s="13">
        <f t="shared" si="40"/>
        <v>41576.501180555555</v>
      </c>
      <c r="T436" s="13">
        <f t="shared" si="41"/>
        <v>41609.542847222219</v>
      </c>
    </row>
    <row r="437" spans="1:20" ht="76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8220</v>
      </c>
      <c r="G437" s="3" t="s">
        <v>8223</v>
      </c>
      <c r="H437" s="3" t="s">
        <v>8245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8269</v>
      </c>
      <c r="O437" s="6">
        <f t="shared" si="38"/>
        <v>2.7272727272727275E-3</v>
      </c>
      <c r="P437" s="11">
        <f t="shared" si="39"/>
        <v>1</v>
      </c>
      <c r="Q437" s="3" t="str">
        <f t="shared" si="42"/>
        <v>film &amp; video</v>
      </c>
      <c r="R437" s="3" t="str">
        <f t="shared" si="43"/>
        <v>animation</v>
      </c>
      <c r="S437" s="13">
        <f t="shared" si="40"/>
        <v>41500.414120370369</v>
      </c>
      <c r="T437" s="13">
        <f t="shared" si="41"/>
        <v>41530.414120370369</v>
      </c>
    </row>
    <row r="438" spans="1:20" ht="76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8220</v>
      </c>
      <c r="G438" s="3" t="s">
        <v>8223</v>
      </c>
      <c r="H438" s="3" t="s">
        <v>8245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8269</v>
      </c>
      <c r="O438" s="6">
        <f t="shared" si="38"/>
        <v>0</v>
      </c>
      <c r="P438" s="11" t="e">
        <f t="shared" si="39"/>
        <v>#DIV/0!</v>
      </c>
      <c r="Q438" s="3" t="str">
        <f t="shared" si="42"/>
        <v>film &amp; video</v>
      </c>
      <c r="R438" s="3" t="str">
        <f t="shared" si="43"/>
        <v>animation</v>
      </c>
      <c r="S438" s="13">
        <f t="shared" si="40"/>
        <v>41456.029085648144</v>
      </c>
      <c r="T438" s="13">
        <f t="shared" si="41"/>
        <v>41486.029085648144</v>
      </c>
    </row>
    <row r="439" spans="1:20" ht="76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8220</v>
      </c>
      <c r="G439" s="3" t="s">
        <v>8228</v>
      </c>
      <c r="H439" s="3" t="s">
        <v>8250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8269</v>
      </c>
      <c r="O439" s="6">
        <f t="shared" si="38"/>
        <v>0</v>
      </c>
      <c r="P439" s="11" t="e">
        <f t="shared" si="39"/>
        <v>#DIV/0!</v>
      </c>
      <c r="Q439" s="3" t="str">
        <f t="shared" si="42"/>
        <v>film &amp; video</v>
      </c>
      <c r="R439" s="3" t="str">
        <f t="shared" si="43"/>
        <v>animation</v>
      </c>
      <c r="S439" s="13">
        <f t="shared" si="40"/>
        <v>42590.985254629624</v>
      </c>
      <c r="T439" s="13">
        <f t="shared" si="41"/>
        <v>42650.985254629624</v>
      </c>
    </row>
    <row r="440" spans="1:20" ht="57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8220</v>
      </c>
      <c r="G440" s="3" t="s">
        <v>8223</v>
      </c>
      <c r="H440" s="3" t="s">
        <v>8245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8269</v>
      </c>
      <c r="O440" s="6">
        <f t="shared" si="38"/>
        <v>9.379999999999999</v>
      </c>
      <c r="P440" s="11">
        <f t="shared" si="39"/>
        <v>170.54545454545453</v>
      </c>
      <c r="Q440" s="3" t="str">
        <f t="shared" si="42"/>
        <v>film &amp; video</v>
      </c>
      <c r="R440" s="3" t="str">
        <f t="shared" si="43"/>
        <v>animation</v>
      </c>
      <c r="S440" s="13">
        <f t="shared" si="40"/>
        <v>42295.927754629629</v>
      </c>
      <c r="T440" s="13">
        <f t="shared" si="41"/>
        <v>42325.969421296293</v>
      </c>
    </row>
    <row r="441" spans="1:20" ht="76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8220</v>
      </c>
      <c r="G441" s="3" t="s">
        <v>8223</v>
      </c>
      <c r="H441" s="3" t="s">
        <v>8245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8269</v>
      </c>
      <c r="O441" s="6">
        <f t="shared" si="38"/>
        <v>0</v>
      </c>
      <c r="P441" s="11" t="e">
        <f t="shared" si="39"/>
        <v>#DIV/0!</v>
      </c>
      <c r="Q441" s="3" t="str">
        <f t="shared" si="42"/>
        <v>film &amp; video</v>
      </c>
      <c r="R441" s="3" t="str">
        <f t="shared" si="43"/>
        <v>animation</v>
      </c>
      <c r="S441" s="13">
        <f t="shared" si="40"/>
        <v>41919.428449074068</v>
      </c>
      <c r="T441" s="13">
        <f t="shared" si="41"/>
        <v>41929.428449074068</v>
      </c>
    </row>
    <row r="442" spans="1:20" ht="57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8220</v>
      </c>
      <c r="G442" s="3" t="s">
        <v>8223</v>
      </c>
      <c r="H442" s="3" t="s">
        <v>8245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8269</v>
      </c>
      <c r="O442" s="6">
        <f t="shared" si="38"/>
        <v>0.1</v>
      </c>
      <c r="P442" s="11">
        <f t="shared" si="39"/>
        <v>5</v>
      </c>
      <c r="Q442" s="3" t="str">
        <f t="shared" si="42"/>
        <v>film &amp; video</v>
      </c>
      <c r="R442" s="3" t="str">
        <f t="shared" si="43"/>
        <v>animation</v>
      </c>
      <c r="S442" s="13">
        <f t="shared" si="40"/>
        <v>42423.652233796289</v>
      </c>
      <c r="T442" s="13">
        <f t="shared" si="41"/>
        <v>42453.610567129632</v>
      </c>
    </row>
    <row r="443" spans="1:20" ht="76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8220</v>
      </c>
      <c r="G443" s="3" t="s">
        <v>8224</v>
      </c>
      <c r="H443" s="3" t="s">
        <v>8246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8269</v>
      </c>
      <c r="O443" s="6">
        <f t="shared" si="38"/>
        <v>0</v>
      </c>
      <c r="P443" s="11" t="e">
        <f t="shared" si="39"/>
        <v>#DIV/0!</v>
      </c>
      <c r="Q443" s="3" t="str">
        <f t="shared" si="42"/>
        <v>film &amp; video</v>
      </c>
      <c r="R443" s="3" t="str">
        <f t="shared" si="43"/>
        <v>animation</v>
      </c>
      <c r="S443" s="13">
        <f t="shared" si="40"/>
        <v>41550.460601851846</v>
      </c>
      <c r="T443" s="13">
        <f t="shared" si="41"/>
        <v>41580.460601851846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8220</v>
      </c>
      <c r="G444" s="3" t="s">
        <v>8223</v>
      </c>
      <c r="H444" s="3" t="s">
        <v>8245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8269</v>
      </c>
      <c r="O444" s="6">
        <f t="shared" si="38"/>
        <v>39.358823529411765</v>
      </c>
      <c r="P444" s="11">
        <f t="shared" si="39"/>
        <v>393.58823529411762</v>
      </c>
      <c r="Q444" s="3" t="str">
        <f t="shared" si="42"/>
        <v>film &amp; video</v>
      </c>
      <c r="R444" s="3" t="str">
        <f t="shared" si="43"/>
        <v>animation</v>
      </c>
      <c r="S444" s="13">
        <f t="shared" si="40"/>
        <v>42024.555358796293</v>
      </c>
      <c r="T444" s="13">
        <f t="shared" si="41"/>
        <v>42054.555358796293</v>
      </c>
    </row>
    <row r="445" spans="1:20" ht="76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8220</v>
      </c>
      <c r="G445" s="3" t="s">
        <v>8228</v>
      </c>
      <c r="H445" s="3" t="s">
        <v>8250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8269</v>
      </c>
      <c r="O445" s="6">
        <f t="shared" si="38"/>
        <v>0.1</v>
      </c>
      <c r="P445" s="11">
        <f t="shared" si="39"/>
        <v>5</v>
      </c>
      <c r="Q445" s="3" t="str">
        <f t="shared" si="42"/>
        <v>film &amp; video</v>
      </c>
      <c r="R445" s="3" t="str">
        <f t="shared" si="43"/>
        <v>animation</v>
      </c>
      <c r="S445" s="13">
        <f t="shared" si="40"/>
        <v>41649.681724537033</v>
      </c>
      <c r="T445" s="13">
        <f t="shared" si="41"/>
        <v>41679.681724537033</v>
      </c>
    </row>
    <row r="446" spans="1:20" ht="57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8220</v>
      </c>
      <c r="G446" s="3" t="s">
        <v>8223</v>
      </c>
      <c r="H446" s="3" t="s">
        <v>8245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8269</v>
      </c>
      <c r="O446" s="6">
        <f t="shared" si="38"/>
        <v>5</v>
      </c>
      <c r="P446" s="11">
        <f t="shared" si="39"/>
        <v>50</v>
      </c>
      <c r="Q446" s="3" t="str">
        <f t="shared" si="42"/>
        <v>film &amp; video</v>
      </c>
      <c r="R446" s="3" t="str">
        <f t="shared" si="43"/>
        <v>animation</v>
      </c>
      <c r="S446" s="13">
        <f t="shared" si="40"/>
        <v>40894.57362268518</v>
      </c>
      <c r="T446" s="13">
        <f t="shared" si="41"/>
        <v>40954.57362268518</v>
      </c>
    </row>
    <row r="447" spans="1:20" ht="76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8220</v>
      </c>
      <c r="G447" s="3" t="s">
        <v>8223</v>
      </c>
      <c r="H447" s="3" t="s">
        <v>8245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8269</v>
      </c>
      <c r="O447" s="6">
        <f t="shared" si="38"/>
        <v>3.3333333333333335E-3</v>
      </c>
      <c r="P447" s="11">
        <f t="shared" si="39"/>
        <v>1</v>
      </c>
      <c r="Q447" s="3" t="str">
        <f t="shared" si="42"/>
        <v>film &amp; video</v>
      </c>
      <c r="R447" s="3" t="str">
        <f t="shared" si="43"/>
        <v>animation</v>
      </c>
      <c r="S447" s="13">
        <f t="shared" si="40"/>
        <v>42130.002025462956</v>
      </c>
      <c r="T447" s="13">
        <f t="shared" si="41"/>
        <v>42145.002025462956</v>
      </c>
    </row>
    <row r="448" spans="1:20" ht="76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8220</v>
      </c>
      <c r="G448" s="3" t="s">
        <v>8223</v>
      </c>
      <c r="H448" s="3" t="s">
        <v>8245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8269</v>
      </c>
      <c r="O448" s="6">
        <f t="shared" si="38"/>
        <v>7.2952380952380951</v>
      </c>
      <c r="P448" s="11">
        <f t="shared" si="39"/>
        <v>47.875</v>
      </c>
      <c r="Q448" s="3" t="str">
        <f t="shared" si="42"/>
        <v>film &amp; video</v>
      </c>
      <c r="R448" s="3" t="str">
        <f t="shared" si="43"/>
        <v>animation</v>
      </c>
      <c r="S448" s="13">
        <f t="shared" si="40"/>
        <v>42036.750231481477</v>
      </c>
      <c r="T448" s="13">
        <f t="shared" si="41"/>
        <v>42066.750231481477</v>
      </c>
    </row>
    <row r="449" spans="1:20" ht="76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8220</v>
      </c>
      <c r="G449" s="3" t="s">
        <v>8224</v>
      </c>
      <c r="H449" s="3" t="s">
        <v>8246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8269</v>
      </c>
      <c r="O449" s="6">
        <f t="shared" si="38"/>
        <v>1.6666666666666666E-2</v>
      </c>
      <c r="P449" s="11">
        <f t="shared" si="39"/>
        <v>5</v>
      </c>
      <c r="Q449" s="3" t="str">
        <f t="shared" si="42"/>
        <v>film &amp; video</v>
      </c>
      <c r="R449" s="3" t="str">
        <f t="shared" si="43"/>
        <v>animation</v>
      </c>
      <c r="S449" s="13">
        <f t="shared" si="40"/>
        <v>41331.22179398148</v>
      </c>
      <c r="T449" s="13">
        <f t="shared" si="41"/>
        <v>41356.180127314808</v>
      </c>
    </row>
    <row r="450" spans="1:20" ht="76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8220</v>
      </c>
      <c r="G450" s="3" t="s">
        <v>8223</v>
      </c>
      <c r="H450" s="3" t="s">
        <v>8245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8269</v>
      </c>
      <c r="O450" s="6">
        <f t="shared" si="38"/>
        <v>3.2804000000000002</v>
      </c>
      <c r="P450" s="11">
        <f t="shared" si="39"/>
        <v>20.502500000000001</v>
      </c>
      <c r="Q450" s="3" t="str">
        <f t="shared" si="42"/>
        <v>film &amp; video</v>
      </c>
      <c r="R450" s="3" t="str">
        <f t="shared" si="43"/>
        <v>animation</v>
      </c>
      <c r="S450" s="13">
        <f t="shared" si="40"/>
        <v>41753.424710648142</v>
      </c>
      <c r="T450" s="13">
        <f t="shared" si="41"/>
        <v>41773.424710648142</v>
      </c>
    </row>
    <row r="451" spans="1:20" ht="76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8220</v>
      </c>
      <c r="G451" s="3" t="s">
        <v>8224</v>
      </c>
      <c r="H451" s="3" t="s">
        <v>8246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8269</v>
      </c>
      <c r="O451" s="6">
        <f t="shared" ref="O451:O514" si="44">100*(E451/D451)</f>
        <v>2.25</v>
      </c>
      <c r="P451" s="11">
        <f t="shared" ref="P451:P514" si="45">E451/L451</f>
        <v>9</v>
      </c>
      <c r="Q451" s="3" t="str">
        <f t="shared" si="42"/>
        <v>film &amp; video</v>
      </c>
      <c r="R451" s="3" t="str">
        <f t="shared" si="43"/>
        <v>animation</v>
      </c>
      <c r="S451" s="13">
        <f t="shared" ref="S451:S514" si="46">(((J451/60)/60)/24)+DATE(1970,1,1)+(-8/24)</f>
        <v>41534.234780092593</v>
      </c>
      <c r="T451" s="13">
        <f t="shared" ref="T451:T514" si="47">(((I451/60)/60)/24)+DATE(1970,1,1)+(-8/24)</f>
        <v>41564.234780092593</v>
      </c>
    </row>
    <row r="452" spans="1:20" ht="76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8220</v>
      </c>
      <c r="G452" s="3" t="s">
        <v>8223</v>
      </c>
      <c r="H452" s="3" t="s">
        <v>8245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8269</v>
      </c>
      <c r="O452" s="6">
        <f t="shared" si="44"/>
        <v>0.79200000000000004</v>
      </c>
      <c r="P452" s="11">
        <f t="shared" si="45"/>
        <v>56.571428571428569</v>
      </c>
      <c r="Q452" s="3" t="str">
        <f t="shared" si="42"/>
        <v>film &amp; video</v>
      </c>
      <c r="R452" s="3" t="str">
        <f t="shared" si="43"/>
        <v>animation</v>
      </c>
      <c r="S452" s="13">
        <f t="shared" si="46"/>
        <v>41654.61342592592</v>
      </c>
      <c r="T452" s="13">
        <f t="shared" si="47"/>
        <v>41684.61342592592</v>
      </c>
    </row>
    <row r="453" spans="1:20" ht="76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8220</v>
      </c>
      <c r="G453" s="3" t="s">
        <v>8223</v>
      </c>
      <c r="H453" s="3" t="s">
        <v>8245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8269</v>
      </c>
      <c r="O453" s="6">
        <f t="shared" si="44"/>
        <v>0</v>
      </c>
      <c r="P453" s="11" t="e">
        <f t="shared" si="45"/>
        <v>#DIV/0!</v>
      </c>
      <c r="Q453" s="3" t="str">
        <f t="shared" si="42"/>
        <v>film &amp; video</v>
      </c>
      <c r="R453" s="3" t="str">
        <f t="shared" si="43"/>
        <v>animation</v>
      </c>
      <c r="S453" s="13">
        <f t="shared" si="46"/>
        <v>41634.381840277776</v>
      </c>
      <c r="T453" s="13">
        <f t="shared" si="47"/>
        <v>41664.381840277776</v>
      </c>
    </row>
    <row r="454" spans="1:20" ht="57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8220</v>
      </c>
      <c r="G454" s="3" t="s">
        <v>8223</v>
      </c>
      <c r="H454" s="3" t="s">
        <v>8245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8269</v>
      </c>
      <c r="O454" s="6">
        <f t="shared" si="44"/>
        <v>64</v>
      </c>
      <c r="P454" s="11">
        <f t="shared" si="45"/>
        <v>40</v>
      </c>
      <c r="Q454" s="3" t="str">
        <f t="shared" si="42"/>
        <v>film &amp; video</v>
      </c>
      <c r="R454" s="3" t="str">
        <f t="shared" si="43"/>
        <v>animation</v>
      </c>
      <c r="S454" s="13">
        <f t="shared" si="46"/>
        <v>42107.370543981473</v>
      </c>
      <c r="T454" s="13">
        <f t="shared" si="47"/>
        <v>42137.370543981473</v>
      </c>
    </row>
    <row r="455" spans="1:20" ht="76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8220</v>
      </c>
      <c r="G455" s="3" t="s">
        <v>8223</v>
      </c>
      <c r="H455" s="3" t="s">
        <v>8245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8269</v>
      </c>
      <c r="O455" s="6">
        <f t="shared" si="44"/>
        <v>2.7404479578392621E-2</v>
      </c>
      <c r="P455" s="11">
        <f t="shared" si="45"/>
        <v>13</v>
      </c>
      <c r="Q455" s="3" t="str">
        <f t="shared" si="42"/>
        <v>film &amp; video</v>
      </c>
      <c r="R455" s="3" t="str">
        <f t="shared" si="43"/>
        <v>animation</v>
      </c>
      <c r="S455" s="13">
        <f t="shared" si="46"/>
        <v>42038.491655092592</v>
      </c>
      <c r="T455" s="13">
        <f t="shared" si="47"/>
        <v>42054.491655092592</v>
      </c>
    </row>
    <row r="456" spans="1:20" ht="76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8220</v>
      </c>
      <c r="G456" s="3" t="s">
        <v>8223</v>
      </c>
      <c r="H456" s="3" t="s">
        <v>8245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8269</v>
      </c>
      <c r="O456" s="6">
        <f t="shared" si="44"/>
        <v>0.82000000000000006</v>
      </c>
      <c r="P456" s="11">
        <f t="shared" si="45"/>
        <v>16.399999999999999</v>
      </c>
      <c r="Q456" s="3" t="str">
        <f t="shared" si="42"/>
        <v>film &amp; video</v>
      </c>
      <c r="R456" s="3" t="str">
        <f t="shared" si="43"/>
        <v>animation</v>
      </c>
      <c r="S456" s="13">
        <f t="shared" si="46"/>
        <v>41938.383923611109</v>
      </c>
      <c r="T456" s="13">
        <f t="shared" si="47"/>
        <v>41969.218055555553</v>
      </c>
    </row>
    <row r="457" spans="1:20" ht="76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8220</v>
      </c>
      <c r="G457" s="3" t="s">
        <v>8223</v>
      </c>
      <c r="H457" s="3" t="s">
        <v>8245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8269</v>
      </c>
      <c r="O457" s="6">
        <f t="shared" si="44"/>
        <v>6.9230769230769221E-2</v>
      </c>
      <c r="P457" s="11">
        <f t="shared" si="45"/>
        <v>22.5</v>
      </c>
      <c r="Q457" s="3" t="str">
        <f t="shared" si="42"/>
        <v>film &amp; video</v>
      </c>
      <c r="R457" s="3" t="str">
        <f t="shared" si="43"/>
        <v>animation</v>
      </c>
      <c r="S457" s="13">
        <f t="shared" si="46"/>
        <v>40970.669236111105</v>
      </c>
      <c r="T457" s="13">
        <f t="shared" si="47"/>
        <v>41015.688194444439</v>
      </c>
    </row>
    <row r="458" spans="1:20" ht="76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8220</v>
      </c>
      <c r="G458" s="3" t="s">
        <v>8223</v>
      </c>
      <c r="H458" s="3" t="s">
        <v>8245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8269</v>
      </c>
      <c r="O458" s="6">
        <f t="shared" si="44"/>
        <v>0.68631863186318631</v>
      </c>
      <c r="P458" s="11">
        <f t="shared" si="45"/>
        <v>20.333333333333332</v>
      </c>
      <c r="Q458" s="3" t="str">
        <f t="shared" si="42"/>
        <v>film &amp; video</v>
      </c>
      <c r="R458" s="3" t="str">
        <f t="shared" si="43"/>
        <v>animation</v>
      </c>
      <c r="S458" s="13">
        <f t="shared" si="46"/>
        <v>41547.361122685179</v>
      </c>
      <c r="T458" s="13">
        <f t="shared" si="47"/>
        <v>41568.832638888889</v>
      </c>
    </row>
    <row r="459" spans="1:20" ht="76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8220</v>
      </c>
      <c r="G459" s="3" t="s">
        <v>8228</v>
      </c>
      <c r="H459" s="3" t="s">
        <v>8250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8269</v>
      </c>
      <c r="O459" s="6">
        <f t="shared" si="44"/>
        <v>0</v>
      </c>
      <c r="P459" s="11" t="e">
        <f t="shared" si="45"/>
        <v>#DIV/0!</v>
      </c>
      <c r="Q459" s="3" t="str">
        <f t="shared" ref="Q459:Q522" si="48">LEFT(N459,FIND("/",N459)-1)</f>
        <v>film &amp; video</v>
      </c>
      <c r="R459" s="3" t="str">
        <f t="shared" ref="R459:R522" si="49">RIGHT(N459,LEN(N459)-FIND("/",N459))</f>
        <v>animation</v>
      </c>
      <c r="S459" s="13">
        <f t="shared" si="46"/>
        <v>41837.434166666666</v>
      </c>
      <c r="T459" s="13">
        <f t="shared" si="47"/>
        <v>41867.434166666666</v>
      </c>
    </row>
    <row r="460" spans="1:20" ht="76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8220</v>
      </c>
      <c r="G460" s="3" t="s">
        <v>8224</v>
      </c>
      <c r="H460" s="3" t="s">
        <v>8246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8269</v>
      </c>
      <c r="O460" s="6">
        <f t="shared" si="44"/>
        <v>8.2100000000000009</v>
      </c>
      <c r="P460" s="11">
        <f t="shared" si="45"/>
        <v>16.755102040816325</v>
      </c>
      <c r="Q460" s="3" t="str">
        <f t="shared" si="48"/>
        <v>film &amp; video</v>
      </c>
      <c r="R460" s="3" t="str">
        <f t="shared" si="49"/>
        <v>animation</v>
      </c>
      <c r="S460" s="13">
        <f t="shared" si="46"/>
        <v>41378.366435185184</v>
      </c>
      <c r="T460" s="13">
        <f t="shared" si="47"/>
        <v>41408.366435185184</v>
      </c>
    </row>
    <row r="461" spans="1:20" ht="76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8220</v>
      </c>
      <c r="G461" s="3" t="s">
        <v>8223</v>
      </c>
      <c r="H461" s="3" t="s">
        <v>8245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8269</v>
      </c>
      <c r="O461" s="6">
        <f t="shared" si="44"/>
        <v>6.4102564102564097E-2</v>
      </c>
      <c r="P461" s="11">
        <f t="shared" si="45"/>
        <v>25</v>
      </c>
      <c r="Q461" s="3" t="str">
        <f t="shared" si="48"/>
        <v>film &amp; video</v>
      </c>
      <c r="R461" s="3" t="str">
        <f t="shared" si="49"/>
        <v>animation</v>
      </c>
      <c r="S461" s="13">
        <f t="shared" si="46"/>
        <v>40800.307025462964</v>
      </c>
      <c r="T461" s="13">
        <f t="shared" si="47"/>
        <v>40860.348692129628</v>
      </c>
    </row>
    <row r="462" spans="1:20" ht="38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8220</v>
      </c>
      <c r="G462" s="3" t="s">
        <v>8223</v>
      </c>
      <c r="H462" s="3" t="s">
        <v>8245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8269</v>
      </c>
      <c r="O462" s="6">
        <f t="shared" si="44"/>
        <v>0.29411764705882354</v>
      </c>
      <c r="P462" s="11">
        <f t="shared" si="45"/>
        <v>12.5</v>
      </c>
      <c r="Q462" s="3" t="str">
        <f t="shared" si="48"/>
        <v>film &amp; video</v>
      </c>
      <c r="R462" s="3" t="str">
        <f t="shared" si="49"/>
        <v>animation</v>
      </c>
      <c r="S462" s="13">
        <f t="shared" si="46"/>
        <v>41759.209201388883</v>
      </c>
      <c r="T462" s="13">
        <f t="shared" si="47"/>
        <v>41790.833333333328</v>
      </c>
    </row>
    <row r="463" spans="1:20" ht="76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8220</v>
      </c>
      <c r="G463" s="3" t="s">
        <v>8224</v>
      </c>
      <c r="H463" s="3" t="s">
        <v>8246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8269</v>
      </c>
      <c r="O463" s="6">
        <f t="shared" si="44"/>
        <v>0</v>
      </c>
      <c r="P463" s="11" t="e">
        <f t="shared" si="45"/>
        <v>#DIV/0!</v>
      </c>
      <c r="Q463" s="3" t="str">
        <f t="shared" si="48"/>
        <v>film &amp; video</v>
      </c>
      <c r="R463" s="3" t="str">
        <f t="shared" si="49"/>
        <v>animation</v>
      </c>
      <c r="S463" s="13">
        <f t="shared" si="46"/>
        <v>41407.513506944444</v>
      </c>
      <c r="T463" s="13">
        <f t="shared" si="47"/>
        <v>41427.513506944444</v>
      </c>
    </row>
    <row r="464" spans="1:20" ht="76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8220</v>
      </c>
      <c r="G464" s="3" t="s">
        <v>8223</v>
      </c>
      <c r="H464" s="3" t="s">
        <v>8245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8269</v>
      </c>
      <c r="O464" s="6">
        <f t="shared" si="44"/>
        <v>0</v>
      </c>
      <c r="P464" s="11" t="e">
        <f t="shared" si="45"/>
        <v>#DIV/0!</v>
      </c>
      <c r="Q464" s="3" t="str">
        <f t="shared" si="48"/>
        <v>film &amp; video</v>
      </c>
      <c r="R464" s="3" t="str">
        <f t="shared" si="49"/>
        <v>animation</v>
      </c>
      <c r="S464" s="13">
        <f t="shared" si="46"/>
        <v>40704.793298611112</v>
      </c>
      <c r="T464" s="13">
        <f t="shared" si="47"/>
        <v>40764.793298611112</v>
      </c>
    </row>
    <row r="465" spans="1:20" ht="57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8220</v>
      </c>
      <c r="G465" s="3" t="s">
        <v>8223</v>
      </c>
      <c r="H465" s="3" t="s">
        <v>8245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8269</v>
      </c>
      <c r="O465" s="6">
        <f t="shared" si="44"/>
        <v>2.2727272727272729</v>
      </c>
      <c r="P465" s="11">
        <f t="shared" si="45"/>
        <v>113.63636363636364</v>
      </c>
      <c r="Q465" s="3" t="str">
        <f t="shared" si="48"/>
        <v>film &amp; video</v>
      </c>
      <c r="R465" s="3" t="str">
        <f t="shared" si="49"/>
        <v>animation</v>
      </c>
      <c r="S465" s="13">
        <f t="shared" si="46"/>
        <v>40750.376770833333</v>
      </c>
      <c r="T465" s="13">
        <f t="shared" si="47"/>
        <v>40810.376770833333</v>
      </c>
    </row>
    <row r="466" spans="1:20" ht="57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8220</v>
      </c>
      <c r="G466" s="3" t="s">
        <v>8235</v>
      </c>
      <c r="H466" s="3" t="s">
        <v>8248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8269</v>
      </c>
      <c r="O466" s="6">
        <f t="shared" si="44"/>
        <v>9.9009900990099015E-2</v>
      </c>
      <c r="P466" s="11">
        <f t="shared" si="45"/>
        <v>1</v>
      </c>
      <c r="Q466" s="3" t="str">
        <f t="shared" si="48"/>
        <v>film &amp; video</v>
      </c>
      <c r="R466" s="3" t="str">
        <f t="shared" si="49"/>
        <v>animation</v>
      </c>
      <c r="S466" s="13">
        <f t="shared" si="46"/>
        <v>42488.515451388892</v>
      </c>
      <c r="T466" s="13">
        <f t="shared" si="47"/>
        <v>42508.515451388892</v>
      </c>
    </row>
    <row r="467" spans="1:20" ht="38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8220</v>
      </c>
      <c r="G467" s="3" t="s">
        <v>8223</v>
      </c>
      <c r="H467" s="3" t="s">
        <v>8245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8269</v>
      </c>
      <c r="O467" s="6">
        <f t="shared" si="44"/>
        <v>26.953125</v>
      </c>
      <c r="P467" s="11">
        <f t="shared" si="45"/>
        <v>17.25</v>
      </c>
      <c r="Q467" s="3" t="str">
        <f t="shared" si="48"/>
        <v>film &amp; video</v>
      </c>
      <c r="R467" s="3" t="str">
        <f t="shared" si="49"/>
        <v>animation</v>
      </c>
      <c r="S467" s="13">
        <f t="shared" si="46"/>
        <v>41800.786736111106</v>
      </c>
      <c r="T467" s="13">
        <f t="shared" si="47"/>
        <v>41816.786736111106</v>
      </c>
    </row>
    <row r="468" spans="1:20" ht="76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8220</v>
      </c>
      <c r="G468" s="3" t="s">
        <v>8223</v>
      </c>
      <c r="H468" s="3" t="s">
        <v>8245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8269</v>
      </c>
      <c r="O468" s="6">
        <f t="shared" si="44"/>
        <v>0.76</v>
      </c>
      <c r="P468" s="11">
        <f t="shared" si="45"/>
        <v>15.2</v>
      </c>
      <c r="Q468" s="3" t="str">
        <f t="shared" si="48"/>
        <v>film &amp; video</v>
      </c>
      <c r="R468" s="3" t="str">
        <f t="shared" si="49"/>
        <v>animation</v>
      </c>
      <c r="S468" s="13">
        <f t="shared" si="46"/>
        <v>41129.609537037039</v>
      </c>
      <c r="T468" s="13">
        <f t="shared" si="47"/>
        <v>41159.609537037039</v>
      </c>
    </row>
    <row r="469" spans="1:20" ht="76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8220</v>
      </c>
      <c r="G469" s="3" t="s">
        <v>8223</v>
      </c>
      <c r="H469" s="3" t="s">
        <v>8245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8269</v>
      </c>
      <c r="O469" s="6">
        <f t="shared" si="44"/>
        <v>21.574999999999999</v>
      </c>
      <c r="P469" s="11">
        <f t="shared" si="45"/>
        <v>110.64102564102564</v>
      </c>
      <c r="Q469" s="3" t="str">
        <f t="shared" si="48"/>
        <v>film &amp; video</v>
      </c>
      <c r="R469" s="3" t="str">
        <f t="shared" si="49"/>
        <v>animation</v>
      </c>
      <c r="S469" s="13">
        <f t="shared" si="46"/>
        <v>41135.346458333333</v>
      </c>
      <c r="T469" s="13">
        <f t="shared" si="47"/>
        <v>41180.346458333333</v>
      </c>
    </row>
    <row r="470" spans="1:20" ht="76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8220</v>
      </c>
      <c r="G470" s="3" t="s">
        <v>8223</v>
      </c>
      <c r="H470" s="3" t="s">
        <v>8245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8269</v>
      </c>
      <c r="O470" s="6">
        <f t="shared" si="44"/>
        <v>0</v>
      </c>
      <c r="P470" s="11" t="e">
        <f t="shared" si="45"/>
        <v>#DIV/0!</v>
      </c>
      <c r="Q470" s="3" t="str">
        <f t="shared" si="48"/>
        <v>film &amp; video</v>
      </c>
      <c r="R470" s="3" t="str">
        <f t="shared" si="49"/>
        <v>animation</v>
      </c>
      <c r="S470" s="13">
        <f t="shared" si="46"/>
        <v>41040.834293981476</v>
      </c>
      <c r="T470" s="13">
        <f t="shared" si="47"/>
        <v>41100.827141203699</v>
      </c>
    </row>
    <row r="471" spans="1:20" ht="38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8220</v>
      </c>
      <c r="G471" s="3" t="s">
        <v>8224</v>
      </c>
      <c r="H471" s="3" t="s">
        <v>8246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8269</v>
      </c>
      <c r="O471" s="6">
        <f t="shared" si="44"/>
        <v>0</v>
      </c>
      <c r="P471" s="11" t="e">
        <f t="shared" si="45"/>
        <v>#DIV/0!</v>
      </c>
      <c r="Q471" s="3" t="str">
        <f t="shared" si="48"/>
        <v>film &amp; video</v>
      </c>
      <c r="R471" s="3" t="str">
        <f t="shared" si="49"/>
        <v>animation</v>
      </c>
      <c r="S471" s="13">
        <f t="shared" si="46"/>
        <v>41827.656527777777</v>
      </c>
      <c r="T471" s="13">
        <f t="shared" si="47"/>
        <v>41887.656527777777</v>
      </c>
    </row>
    <row r="472" spans="1:20" ht="76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8220</v>
      </c>
      <c r="G472" s="3" t="s">
        <v>8223</v>
      </c>
      <c r="H472" s="3" t="s">
        <v>8245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8269</v>
      </c>
      <c r="O472" s="6">
        <f t="shared" si="44"/>
        <v>1.02</v>
      </c>
      <c r="P472" s="11">
        <f t="shared" si="45"/>
        <v>25.5</v>
      </c>
      <c r="Q472" s="3" t="str">
        <f t="shared" si="48"/>
        <v>film &amp; video</v>
      </c>
      <c r="R472" s="3" t="str">
        <f t="shared" si="49"/>
        <v>animation</v>
      </c>
      <c r="S472" s="13">
        <f t="shared" si="46"/>
        <v>41604.834363425922</v>
      </c>
      <c r="T472" s="13">
        <f t="shared" si="47"/>
        <v>41654.833333333328</v>
      </c>
    </row>
    <row r="473" spans="1:20" ht="76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8220</v>
      </c>
      <c r="G473" s="3" t="s">
        <v>8223</v>
      </c>
      <c r="H473" s="3" t="s">
        <v>8245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8269</v>
      </c>
      <c r="O473" s="6">
        <f t="shared" si="44"/>
        <v>11.892727272727273</v>
      </c>
      <c r="P473" s="11">
        <f t="shared" si="45"/>
        <v>38.476470588235294</v>
      </c>
      <c r="Q473" s="3" t="str">
        <f t="shared" si="48"/>
        <v>film &amp; video</v>
      </c>
      <c r="R473" s="3" t="str">
        <f t="shared" si="49"/>
        <v>animation</v>
      </c>
      <c r="S473" s="13">
        <f t="shared" si="46"/>
        <v>41703.388645833329</v>
      </c>
      <c r="T473" s="13">
        <f t="shared" si="47"/>
        <v>41748.346979166665</v>
      </c>
    </row>
    <row r="474" spans="1:20" ht="76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8220</v>
      </c>
      <c r="G474" s="3" t="s">
        <v>8223</v>
      </c>
      <c r="H474" s="3" t="s">
        <v>8245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8269</v>
      </c>
      <c r="O474" s="6">
        <f t="shared" si="44"/>
        <v>17.625</v>
      </c>
      <c r="P474" s="11">
        <f t="shared" si="45"/>
        <v>28.2</v>
      </c>
      <c r="Q474" s="3" t="str">
        <f t="shared" si="48"/>
        <v>film &amp; video</v>
      </c>
      <c r="R474" s="3" t="str">
        <f t="shared" si="49"/>
        <v>animation</v>
      </c>
      <c r="S474" s="13">
        <f t="shared" si="46"/>
        <v>41844.589328703703</v>
      </c>
      <c r="T474" s="13">
        <f t="shared" si="47"/>
        <v>41874.589328703703</v>
      </c>
    </row>
    <row r="475" spans="1:20" ht="76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8220</v>
      </c>
      <c r="G475" s="3" t="s">
        <v>8223</v>
      </c>
      <c r="H475" s="3" t="s">
        <v>8245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8269</v>
      </c>
      <c r="O475" s="6">
        <f t="shared" si="44"/>
        <v>2.87</v>
      </c>
      <c r="P475" s="11">
        <f t="shared" si="45"/>
        <v>61.5</v>
      </c>
      <c r="Q475" s="3" t="str">
        <f t="shared" si="48"/>
        <v>film &amp; video</v>
      </c>
      <c r="R475" s="3" t="str">
        <f t="shared" si="49"/>
        <v>animation</v>
      </c>
      <c r="S475" s="13">
        <f t="shared" si="46"/>
        <v>41869.364803240736</v>
      </c>
      <c r="T475" s="13">
        <f t="shared" si="47"/>
        <v>41899.364803240736</v>
      </c>
    </row>
    <row r="476" spans="1:20" ht="76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8220</v>
      </c>
      <c r="G476" s="3" t="s">
        <v>8223</v>
      </c>
      <c r="H476" s="3" t="s">
        <v>8245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8269</v>
      </c>
      <c r="O476" s="6">
        <f t="shared" si="44"/>
        <v>3.0303030303030304E-2</v>
      </c>
      <c r="P476" s="11">
        <f t="shared" si="45"/>
        <v>1</v>
      </c>
      <c r="Q476" s="3" t="str">
        <f t="shared" si="48"/>
        <v>film &amp; video</v>
      </c>
      <c r="R476" s="3" t="str">
        <f t="shared" si="49"/>
        <v>animation</v>
      </c>
      <c r="S476" s="13">
        <f t="shared" si="46"/>
        <v>42752.995706018519</v>
      </c>
      <c r="T476" s="13">
        <f t="shared" si="47"/>
        <v>42782.995706018519</v>
      </c>
    </row>
    <row r="477" spans="1:20" ht="76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8220</v>
      </c>
      <c r="G477" s="3" t="s">
        <v>8223</v>
      </c>
      <c r="H477" s="3" t="s">
        <v>8245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8269</v>
      </c>
      <c r="O477" s="6">
        <f t="shared" si="44"/>
        <v>0</v>
      </c>
      <c r="P477" s="11" t="e">
        <f t="shared" si="45"/>
        <v>#DIV/0!</v>
      </c>
      <c r="Q477" s="3" t="str">
        <f t="shared" si="48"/>
        <v>film &amp; video</v>
      </c>
      <c r="R477" s="3" t="str">
        <f t="shared" si="49"/>
        <v>animation</v>
      </c>
      <c r="S477" s="13">
        <f t="shared" si="46"/>
        <v>42099.752812500003</v>
      </c>
      <c r="T477" s="13">
        <f t="shared" si="47"/>
        <v>42129.752812500003</v>
      </c>
    </row>
    <row r="478" spans="1:20" ht="38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8220</v>
      </c>
      <c r="G478" s="3" t="s">
        <v>8223</v>
      </c>
      <c r="H478" s="3" t="s">
        <v>8245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8269</v>
      </c>
      <c r="O478" s="6">
        <f t="shared" si="44"/>
        <v>2.230268181818182</v>
      </c>
      <c r="P478" s="11">
        <f t="shared" si="45"/>
        <v>39.569274193548388</v>
      </c>
      <c r="Q478" s="3" t="str">
        <f t="shared" si="48"/>
        <v>film &amp; video</v>
      </c>
      <c r="R478" s="3" t="str">
        <f t="shared" si="49"/>
        <v>animation</v>
      </c>
      <c r="S478" s="13">
        <f t="shared" si="46"/>
        <v>41757.64167824074</v>
      </c>
      <c r="T478" s="13">
        <f t="shared" si="47"/>
        <v>41792.832638888889</v>
      </c>
    </row>
    <row r="479" spans="1:20" ht="76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8220</v>
      </c>
      <c r="G479" s="3" t="s">
        <v>8223</v>
      </c>
      <c r="H479" s="3" t="s">
        <v>8245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8269</v>
      </c>
      <c r="O479" s="6">
        <f t="shared" si="44"/>
        <v>0</v>
      </c>
      <c r="P479" s="11" t="e">
        <f t="shared" si="45"/>
        <v>#DIV/0!</v>
      </c>
      <c r="Q479" s="3" t="str">
        <f t="shared" si="48"/>
        <v>film &amp; video</v>
      </c>
      <c r="R479" s="3" t="str">
        <f t="shared" si="49"/>
        <v>animation</v>
      </c>
      <c r="S479" s="13">
        <f t="shared" si="46"/>
        <v>40987.501550925925</v>
      </c>
      <c r="T479" s="13">
        <f t="shared" si="47"/>
        <v>41047.501550925925</v>
      </c>
    </row>
    <row r="480" spans="1:20" ht="57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8220</v>
      </c>
      <c r="G480" s="3" t="s">
        <v>8223</v>
      </c>
      <c r="H480" s="3" t="s">
        <v>8245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8269</v>
      </c>
      <c r="O480" s="6">
        <f t="shared" si="44"/>
        <v>0</v>
      </c>
      <c r="P480" s="11" t="e">
        <f t="shared" si="45"/>
        <v>#DIV/0!</v>
      </c>
      <c r="Q480" s="3" t="str">
        <f t="shared" si="48"/>
        <v>film &amp; video</v>
      </c>
      <c r="R480" s="3" t="str">
        <f t="shared" si="49"/>
        <v>animation</v>
      </c>
      <c r="S480" s="13">
        <f t="shared" si="46"/>
        <v>42065.577650462961</v>
      </c>
      <c r="T480" s="13">
        <f t="shared" si="47"/>
        <v>42095.535983796297</v>
      </c>
    </row>
    <row r="481" spans="1:20" ht="57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8220</v>
      </c>
      <c r="G481" s="3" t="s">
        <v>8223</v>
      </c>
      <c r="H481" s="3" t="s">
        <v>8245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8269</v>
      </c>
      <c r="O481" s="6">
        <f t="shared" si="44"/>
        <v>32.56</v>
      </c>
      <c r="P481" s="11">
        <f t="shared" si="45"/>
        <v>88.8</v>
      </c>
      <c r="Q481" s="3" t="str">
        <f t="shared" si="48"/>
        <v>film &amp; video</v>
      </c>
      <c r="R481" s="3" t="str">
        <f t="shared" si="49"/>
        <v>animation</v>
      </c>
      <c r="S481" s="13">
        <f t="shared" si="46"/>
        <v>41904.074479166666</v>
      </c>
      <c r="T481" s="13">
        <f t="shared" si="47"/>
        <v>41964.11614583333</v>
      </c>
    </row>
    <row r="482" spans="1:20" ht="76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8220</v>
      </c>
      <c r="G482" s="3" t="s">
        <v>8223</v>
      </c>
      <c r="H482" s="3" t="s">
        <v>8245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8269</v>
      </c>
      <c r="O482" s="6">
        <f t="shared" si="44"/>
        <v>19.41</v>
      </c>
      <c r="P482" s="11">
        <f t="shared" si="45"/>
        <v>55.457142857142856</v>
      </c>
      <c r="Q482" s="3" t="str">
        <f t="shared" si="48"/>
        <v>film &amp; video</v>
      </c>
      <c r="R482" s="3" t="str">
        <f t="shared" si="49"/>
        <v>animation</v>
      </c>
      <c r="S482" s="13">
        <f t="shared" si="46"/>
        <v>41465.166840277772</v>
      </c>
      <c r="T482" s="13">
        <f t="shared" si="47"/>
        <v>41495.166840277772</v>
      </c>
    </row>
    <row r="483" spans="1:20" ht="76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8220</v>
      </c>
      <c r="G483" s="3" t="s">
        <v>8223</v>
      </c>
      <c r="H483" s="3" t="s">
        <v>8245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8269</v>
      </c>
      <c r="O483" s="6">
        <f t="shared" si="44"/>
        <v>6.1</v>
      </c>
      <c r="P483" s="11">
        <f t="shared" si="45"/>
        <v>87.142857142857139</v>
      </c>
      <c r="Q483" s="3" t="str">
        <f t="shared" si="48"/>
        <v>film &amp; video</v>
      </c>
      <c r="R483" s="3" t="str">
        <f t="shared" si="49"/>
        <v>animation</v>
      </c>
      <c r="S483" s="13">
        <f t="shared" si="46"/>
        <v>41162.33899305555</v>
      </c>
      <c r="T483" s="13">
        <f t="shared" si="47"/>
        <v>41192.33899305555</v>
      </c>
    </row>
    <row r="484" spans="1:20" ht="57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8220</v>
      </c>
      <c r="G484" s="3" t="s">
        <v>8223</v>
      </c>
      <c r="H484" s="3" t="s">
        <v>8245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8269</v>
      </c>
      <c r="O484" s="6">
        <f t="shared" si="44"/>
        <v>0.1</v>
      </c>
      <c r="P484" s="11">
        <f t="shared" si="45"/>
        <v>10</v>
      </c>
      <c r="Q484" s="3" t="str">
        <f t="shared" si="48"/>
        <v>film &amp; video</v>
      </c>
      <c r="R484" s="3" t="str">
        <f t="shared" si="49"/>
        <v>animation</v>
      </c>
      <c r="S484" s="13">
        <f t="shared" si="46"/>
        <v>42447.56354166667</v>
      </c>
      <c r="T484" s="13">
        <f t="shared" si="47"/>
        <v>42474.273611111108</v>
      </c>
    </row>
    <row r="485" spans="1:20" ht="76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8220</v>
      </c>
      <c r="G485" s="3" t="s">
        <v>8224</v>
      </c>
      <c r="H485" s="3" t="s">
        <v>8246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8269</v>
      </c>
      <c r="O485" s="6">
        <f t="shared" si="44"/>
        <v>50.2</v>
      </c>
      <c r="P485" s="11">
        <f t="shared" si="45"/>
        <v>51.224489795918366</v>
      </c>
      <c r="Q485" s="3" t="str">
        <f t="shared" si="48"/>
        <v>film &amp; video</v>
      </c>
      <c r="R485" s="3" t="str">
        <f t="shared" si="49"/>
        <v>animation</v>
      </c>
      <c r="S485" s="13">
        <f t="shared" si="46"/>
        <v>41242.864259259259</v>
      </c>
      <c r="T485" s="13">
        <f t="shared" si="47"/>
        <v>41302.864259259259</v>
      </c>
    </row>
    <row r="486" spans="1:20" ht="76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8220</v>
      </c>
      <c r="G486" s="3" t="s">
        <v>8224</v>
      </c>
      <c r="H486" s="3" t="s">
        <v>8246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8269</v>
      </c>
      <c r="O486" s="6">
        <f t="shared" si="44"/>
        <v>0.18625</v>
      </c>
      <c r="P486" s="11">
        <f t="shared" si="45"/>
        <v>13.545454545454545</v>
      </c>
      <c r="Q486" s="3" t="str">
        <f t="shared" si="48"/>
        <v>film &amp; video</v>
      </c>
      <c r="R486" s="3" t="str">
        <f t="shared" si="49"/>
        <v>animation</v>
      </c>
      <c r="S486" s="13">
        <f t="shared" si="46"/>
        <v>42272.606157407405</v>
      </c>
      <c r="T486" s="13">
        <f t="shared" si="47"/>
        <v>42313.647824074076</v>
      </c>
    </row>
    <row r="487" spans="1:20" ht="57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8220</v>
      </c>
      <c r="G487" s="3" t="s">
        <v>8224</v>
      </c>
      <c r="H487" s="3" t="s">
        <v>8246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8269</v>
      </c>
      <c r="O487" s="6">
        <f t="shared" si="44"/>
        <v>21.906971229845084</v>
      </c>
      <c r="P487" s="11">
        <f t="shared" si="45"/>
        <v>66.520080000000007</v>
      </c>
      <c r="Q487" s="3" t="str">
        <f t="shared" si="48"/>
        <v>film &amp; video</v>
      </c>
      <c r="R487" s="3" t="str">
        <f t="shared" si="49"/>
        <v>animation</v>
      </c>
      <c r="S487" s="13">
        <f t="shared" si="46"/>
        <v>41381.172442129624</v>
      </c>
      <c r="T487" s="13">
        <f t="shared" si="47"/>
        <v>41411.172442129624</v>
      </c>
    </row>
    <row r="488" spans="1:20" ht="76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8220</v>
      </c>
      <c r="G488" s="3" t="s">
        <v>8225</v>
      </c>
      <c r="H488" s="3" t="s">
        <v>8247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8269</v>
      </c>
      <c r="O488" s="6">
        <f t="shared" si="44"/>
        <v>9.0909090909090905E-3</v>
      </c>
      <c r="P488" s="11">
        <f t="shared" si="45"/>
        <v>50</v>
      </c>
      <c r="Q488" s="3" t="str">
        <f t="shared" si="48"/>
        <v>film &amp; video</v>
      </c>
      <c r="R488" s="3" t="str">
        <f t="shared" si="49"/>
        <v>animation</v>
      </c>
      <c r="S488" s="13">
        <f t="shared" si="46"/>
        <v>41761.609247685185</v>
      </c>
      <c r="T488" s="13">
        <f t="shared" si="47"/>
        <v>41791.609247685185</v>
      </c>
    </row>
    <row r="489" spans="1:20" ht="76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8220</v>
      </c>
      <c r="G489" s="3" t="s">
        <v>8228</v>
      </c>
      <c r="H489" s="3" t="s">
        <v>8250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8269</v>
      </c>
      <c r="O489" s="6">
        <f t="shared" si="44"/>
        <v>0</v>
      </c>
      <c r="P489" s="11" t="e">
        <f t="shared" si="45"/>
        <v>#DIV/0!</v>
      </c>
      <c r="Q489" s="3" t="str">
        <f t="shared" si="48"/>
        <v>film &amp; video</v>
      </c>
      <c r="R489" s="3" t="str">
        <f t="shared" si="49"/>
        <v>animation</v>
      </c>
      <c r="S489" s="13">
        <f t="shared" si="46"/>
        <v>42669.261504629627</v>
      </c>
      <c r="T489" s="13">
        <f t="shared" si="47"/>
        <v>42729.303171296291</v>
      </c>
    </row>
    <row r="490" spans="1:20" ht="57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8220</v>
      </c>
      <c r="G490" s="3" t="s">
        <v>8223</v>
      </c>
      <c r="H490" s="3" t="s">
        <v>8245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8269</v>
      </c>
      <c r="O490" s="6">
        <f t="shared" si="44"/>
        <v>0</v>
      </c>
      <c r="P490" s="11" t="e">
        <f t="shared" si="45"/>
        <v>#DIV/0!</v>
      </c>
      <c r="Q490" s="3" t="str">
        <f t="shared" si="48"/>
        <v>film &amp; video</v>
      </c>
      <c r="R490" s="3" t="str">
        <f t="shared" si="49"/>
        <v>animation</v>
      </c>
      <c r="S490" s="13">
        <f t="shared" si="46"/>
        <v>42713.72106481481</v>
      </c>
      <c r="T490" s="13">
        <f t="shared" si="47"/>
        <v>42743.72106481481</v>
      </c>
    </row>
    <row r="491" spans="1:20" ht="76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8220</v>
      </c>
      <c r="G491" s="3" t="s">
        <v>8223</v>
      </c>
      <c r="H491" s="3" t="s">
        <v>8245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8269</v>
      </c>
      <c r="O491" s="6">
        <f t="shared" si="44"/>
        <v>0.28667813379201834</v>
      </c>
      <c r="P491" s="11">
        <f t="shared" si="45"/>
        <v>71.666666666666671</v>
      </c>
      <c r="Q491" s="3" t="str">
        <f t="shared" si="48"/>
        <v>film &amp; video</v>
      </c>
      <c r="R491" s="3" t="str">
        <f t="shared" si="49"/>
        <v>animation</v>
      </c>
      <c r="S491" s="13">
        <f t="shared" si="46"/>
        <v>40882.148333333331</v>
      </c>
      <c r="T491" s="13">
        <f t="shared" si="47"/>
        <v>40913.147916666661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8220</v>
      </c>
      <c r="G492" s="3" t="s">
        <v>8223</v>
      </c>
      <c r="H492" s="3" t="s">
        <v>8245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8269</v>
      </c>
      <c r="O492" s="6">
        <f t="shared" si="44"/>
        <v>0</v>
      </c>
      <c r="P492" s="11" t="e">
        <f t="shared" si="45"/>
        <v>#DIV/0!</v>
      </c>
      <c r="Q492" s="3" t="str">
        <f t="shared" si="48"/>
        <v>film &amp; video</v>
      </c>
      <c r="R492" s="3" t="str">
        <f t="shared" si="49"/>
        <v>animation</v>
      </c>
      <c r="S492" s="13">
        <f t="shared" si="46"/>
        <v>41113.635243055556</v>
      </c>
      <c r="T492" s="13">
        <f t="shared" si="47"/>
        <v>41143.635243055556</v>
      </c>
    </row>
    <row r="493" spans="1:20" ht="76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8220</v>
      </c>
      <c r="G493" s="3" t="s">
        <v>8223</v>
      </c>
      <c r="H493" s="3" t="s">
        <v>8245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8269</v>
      </c>
      <c r="O493" s="6">
        <f t="shared" si="44"/>
        <v>0</v>
      </c>
      <c r="P493" s="11" t="e">
        <f t="shared" si="45"/>
        <v>#DIV/0!</v>
      </c>
      <c r="Q493" s="3" t="str">
        <f t="shared" si="48"/>
        <v>film &amp; video</v>
      </c>
      <c r="R493" s="3" t="str">
        <f t="shared" si="49"/>
        <v>animation</v>
      </c>
      <c r="S493" s="13">
        <f t="shared" si="46"/>
        <v>42366.649293981485</v>
      </c>
      <c r="T493" s="13">
        <f t="shared" si="47"/>
        <v>42396.649293981485</v>
      </c>
    </row>
    <row r="494" spans="1:20" ht="76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8220</v>
      </c>
      <c r="G494" s="3" t="s">
        <v>8234</v>
      </c>
      <c r="H494" s="3" t="s">
        <v>8254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8269</v>
      </c>
      <c r="O494" s="6">
        <f t="shared" si="44"/>
        <v>0</v>
      </c>
      <c r="P494" s="11" t="e">
        <f t="shared" si="45"/>
        <v>#DIV/0!</v>
      </c>
      <c r="Q494" s="3" t="str">
        <f t="shared" si="48"/>
        <v>film &amp; video</v>
      </c>
      <c r="R494" s="3" t="str">
        <f t="shared" si="49"/>
        <v>animation</v>
      </c>
      <c r="S494" s="13">
        <f t="shared" si="46"/>
        <v>42595.701736111114</v>
      </c>
      <c r="T494" s="13">
        <f t="shared" si="47"/>
        <v>42655.701736111114</v>
      </c>
    </row>
    <row r="495" spans="1:20" ht="57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8220</v>
      </c>
      <c r="G495" s="3" t="s">
        <v>8224</v>
      </c>
      <c r="H495" s="3" t="s">
        <v>8246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8269</v>
      </c>
      <c r="O495" s="6">
        <f t="shared" si="44"/>
        <v>0</v>
      </c>
      <c r="P495" s="11" t="e">
        <f t="shared" si="45"/>
        <v>#DIV/0!</v>
      </c>
      <c r="Q495" s="3" t="str">
        <f t="shared" si="48"/>
        <v>film &amp; video</v>
      </c>
      <c r="R495" s="3" t="str">
        <f t="shared" si="49"/>
        <v>animation</v>
      </c>
      <c r="S495" s="13">
        <f t="shared" si="46"/>
        <v>42114.392800925918</v>
      </c>
      <c r="T495" s="13">
        <f t="shared" si="47"/>
        <v>42144.392800925918</v>
      </c>
    </row>
    <row r="496" spans="1:20" ht="76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8220</v>
      </c>
      <c r="G496" s="3" t="s">
        <v>8223</v>
      </c>
      <c r="H496" s="3" t="s">
        <v>8245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8269</v>
      </c>
      <c r="O496" s="6">
        <f t="shared" si="44"/>
        <v>0.155</v>
      </c>
      <c r="P496" s="11">
        <f t="shared" si="45"/>
        <v>10.333333333333334</v>
      </c>
      <c r="Q496" s="3" t="str">
        <f t="shared" si="48"/>
        <v>film &amp; video</v>
      </c>
      <c r="R496" s="3" t="str">
        <f t="shared" si="49"/>
        <v>animation</v>
      </c>
      <c r="S496" s="13">
        <f t="shared" si="46"/>
        <v>41799.49728009259</v>
      </c>
      <c r="T496" s="13">
        <f t="shared" si="47"/>
        <v>41822.791666666664</v>
      </c>
    </row>
    <row r="497" spans="1:20" ht="76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8220</v>
      </c>
      <c r="G497" s="3" t="s">
        <v>8223</v>
      </c>
      <c r="H497" s="3" t="s">
        <v>8245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8269</v>
      </c>
      <c r="O497" s="6">
        <f t="shared" si="44"/>
        <v>0</v>
      </c>
      <c r="P497" s="11" t="e">
        <f t="shared" si="45"/>
        <v>#DIV/0!</v>
      </c>
      <c r="Q497" s="3" t="str">
        <f t="shared" si="48"/>
        <v>film &amp; video</v>
      </c>
      <c r="R497" s="3" t="str">
        <f t="shared" si="49"/>
        <v>animation</v>
      </c>
      <c r="S497" s="13">
        <f t="shared" si="46"/>
        <v>42171.494270833333</v>
      </c>
      <c r="T497" s="13">
        <f t="shared" si="47"/>
        <v>42201.494270833333</v>
      </c>
    </row>
    <row r="498" spans="1:20" ht="57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8220</v>
      </c>
      <c r="G498" s="3" t="s">
        <v>8223</v>
      </c>
      <c r="H498" s="3" t="s">
        <v>8245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8269</v>
      </c>
      <c r="O498" s="6">
        <f t="shared" si="44"/>
        <v>1.6666666666666668E-3</v>
      </c>
      <c r="P498" s="11">
        <f t="shared" si="45"/>
        <v>1</v>
      </c>
      <c r="Q498" s="3" t="str">
        <f t="shared" si="48"/>
        <v>film &amp; video</v>
      </c>
      <c r="R498" s="3" t="str">
        <f t="shared" si="49"/>
        <v>animation</v>
      </c>
      <c r="S498" s="13">
        <f t="shared" si="46"/>
        <v>41620.598078703704</v>
      </c>
      <c r="T498" s="13">
        <f t="shared" si="47"/>
        <v>41680.598078703704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8220</v>
      </c>
      <c r="G499" s="3" t="s">
        <v>8223</v>
      </c>
      <c r="H499" s="3" t="s">
        <v>8245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8269</v>
      </c>
      <c r="O499" s="6">
        <f t="shared" si="44"/>
        <v>0.6696428571428571</v>
      </c>
      <c r="P499" s="11">
        <f t="shared" si="45"/>
        <v>10</v>
      </c>
      <c r="Q499" s="3" t="str">
        <f t="shared" si="48"/>
        <v>film &amp; video</v>
      </c>
      <c r="R499" s="3" t="str">
        <f t="shared" si="49"/>
        <v>animation</v>
      </c>
      <c r="S499" s="13">
        <f t="shared" si="46"/>
        <v>41944.704456018517</v>
      </c>
      <c r="T499" s="13">
        <f t="shared" si="47"/>
        <v>41997.874999999993</v>
      </c>
    </row>
    <row r="500" spans="1:20" ht="76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8220</v>
      </c>
      <c r="G500" s="3" t="s">
        <v>8223</v>
      </c>
      <c r="H500" s="3" t="s">
        <v>8245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8269</v>
      </c>
      <c r="O500" s="6">
        <f t="shared" si="44"/>
        <v>4.5985132395404564</v>
      </c>
      <c r="P500" s="11">
        <f t="shared" si="45"/>
        <v>136.09090909090909</v>
      </c>
      <c r="Q500" s="3" t="str">
        <f t="shared" si="48"/>
        <v>film &amp; video</v>
      </c>
      <c r="R500" s="3" t="str">
        <f t="shared" si="49"/>
        <v>animation</v>
      </c>
      <c r="S500" s="13">
        <f t="shared" si="46"/>
        <v>40858.428807870368</v>
      </c>
      <c r="T500" s="13">
        <f t="shared" si="47"/>
        <v>40900.428807870368</v>
      </c>
    </row>
    <row r="501" spans="1:20" ht="95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8220</v>
      </c>
      <c r="G501" s="3" t="s">
        <v>8223</v>
      </c>
      <c r="H501" s="3" t="s">
        <v>8245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8269</v>
      </c>
      <c r="O501" s="6">
        <f t="shared" si="44"/>
        <v>9.5500000000000007</v>
      </c>
      <c r="P501" s="11">
        <f t="shared" si="45"/>
        <v>73.461538461538467</v>
      </c>
      <c r="Q501" s="3" t="str">
        <f t="shared" si="48"/>
        <v>film &amp; video</v>
      </c>
      <c r="R501" s="3" t="str">
        <f t="shared" si="49"/>
        <v>animation</v>
      </c>
      <c r="S501" s="13">
        <f t="shared" si="46"/>
        <v>40043.562129629623</v>
      </c>
      <c r="T501" s="13">
        <f t="shared" si="47"/>
        <v>40098.540972222218</v>
      </c>
    </row>
    <row r="502" spans="1:20" ht="76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8220</v>
      </c>
      <c r="G502" s="3" t="s">
        <v>8223</v>
      </c>
      <c r="H502" s="3" t="s">
        <v>8245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8269</v>
      </c>
      <c r="O502" s="6">
        <f t="shared" si="44"/>
        <v>3.3076923076923079</v>
      </c>
      <c r="P502" s="11">
        <f t="shared" si="45"/>
        <v>53.75</v>
      </c>
      <c r="Q502" s="3" t="str">
        <f t="shared" si="48"/>
        <v>film &amp; video</v>
      </c>
      <c r="R502" s="3" t="str">
        <f t="shared" si="49"/>
        <v>animation</v>
      </c>
      <c r="S502" s="13">
        <f t="shared" si="46"/>
        <v>40247.552673611113</v>
      </c>
      <c r="T502" s="13">
        <f t="shared" si="47"/>
        <v>40306.594444444439</v>
      </c>
    </row>
    <row r="503" spans="1:20" ht="76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8220</v>
      </c>
      <c r="G503" s="3" t="s">
        <v>8223</v>
      </c>
      <c r="H503" s="3" t="s">
        <v>8245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8269</v>
      </c>
      <c r="O503" s="6">
        <f t="shared" si="44"/>
        <v>0</v>
      </c>
      <c r="P503" s="11" t="e">
        <f t="shared" si="45"/>
        <v>#DIV/0!</v>
      </c>
      <c r="Q503" s="3" t="str">
        <f t="shared" si="48"/>
        <v>film &amp; video</v>
      </c>
      <c r="R503" s="3" t="str">
        <f t="shared" si="49"/>
        <v>animation</v>
      </c>
      <c r="S503" s="13">
        <f t="shared" si="46"/>
        <v>40702.901053240741</v>
      </c>
      <c r="T503" s="13">
        <f t="shared" si="47"/>
        <v>40732.901053240741</v>
      </c>
    </row>
    <row r="504" spans="1:20" ht="76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8220</v>
      </c>
      <c r="G504" s="3" t="s">
        <v>8223</v>
      </c>
      <c r="H504" s="3" t="s">
        <v>8245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8269</v>
      </c>
      <c r="O504" s="6">
        <f t="shared" si="44"/>
        <v>1.1499999999999999</v>
      </c>
      <c r="P504" s="11">
        <f t="shared" si="45"/>
        <v>57.5</v>
      </c>
      <c r="Q504" s="3" t="str">
        <f t="shared" si="48"/>
        <v>film &amp; video</v>
      </c>
      <c r="R504" s="3" t="str">
        <f t="shared" si="49"/>
        <v>animation</v>
      </c>
      <c r="S504" s="13">
        <f t="shared" si="46"/>
        <v>40956.220196759255</v>
      </c>
      <c r="T504" s="13">
        <f t="shared" si="47"/>
        <v>40986.178530092591</v>
      </c>
    </row>
    <row r="505" spans="1:20" ht="76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8220</v>
      </c>
      <c r="G505" s="3" t="s">
        <v>8224</v>
      </c>
      <c r="H505" s="3" t="s">
        <v>8246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8269</v>
      </c>
      <c r="O505" s="6">
        <f t="shared" si="44"/>
        <v>1.7538461538461538</v>
      </c>
      <c r="P505" s="11">
        <f t="shared" si="45"/>
        <v>12.666666666666666</v>
      </c>
      <c r="Q505" s="3" t="str">
        <f t="shared" si="48"/>
        <v>film &amp; video</v>
      </c>
      <c r="R505" s="3" t="str">
        <f t="shared" si="49"/>
        <v>animation</v>
      </c>
      <c r="S505" s="13">
        <f t="shared" si="46"/>
        <v>41991.193321759252</v>
      </c>
      <c r="T505" s="13">
        <f t="shared" si="47"/>
        <v>42021.193321759252</v>
      </c>
    </row>
    <row r="506" spans="1:20" ht="76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8220</v>
      </c>
      <c r="G506" s="3" t="s">
        <v>8223</v>
      </c>
      <c r="H506" s="3" t="s">
        <v>8245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8269</v>
      </c>
      <c r="O506" s="6">
        <f t="shared" si="44"/>
        <v>1.3673469387755102</v>
      </c>
      <c r="P506" s="11">
        <f t="shared" si="45"/>
        <v>67</v>
      </c>
      <c r="Q506" s="3" t="str">
        <f t="shared" si="48"/>
        <v>film &amp; video</v>
      </c>
      <c r="R506" s="3" t="str">
        <f t="shared" si="49"/>
        <v>animation</v>
      </c>
      <c r="S506" s="13">
        <f t="shared" si="46"/>
        <v>40949.650312499994</v>
      </c>
      <c r="T506" s="13">
        <f t="shared" si="47"/>
        <v>41009.60864583333</v>
      </c>
    </row>
    <row r="507" spans="1:20" ht="76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8220</v>
      </c>
      <c r="G507" s="3" t="s">
        <v>8223</v>
      </c>
      <c r="H507" s="3" t="s">
        <v>8245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8269</v>
      </c>
      <c r="O507" s="6">
        <f t="shared" si="44"/>
        <v>0.43333333333333329</v>
      </c>
      <c r="P507" s="11">
        <f t="shared" si="45"/>
        <v>3.7142857142857144</v>
      </c>
      <c r="Q507" s="3" t="str">
        <f t="shared" si="48"/>
        <v>film &amp; video</v>
      </c>
      <c r="R507" s="3" t="str">
        <f t="shared" si="49"/>
        <v>animation</v>
      </c>
      <c r="S507" s="13">
        <f t="shared" si="46"/>
        <v>42317.764884259253</v>
      </c>
      <c r="T507" s="13">
        <f t="shared" si="47"/>
        <v>42362.764884259253</v>
      </c>
    </row>
    <row r="508" spans="1:20" ht="57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8220</v>
      </c>
      <c r="G508" s="3" t="s">
        <v>8223</v>
      </c>
      <c r="H508" s="3" t="s">
        <v>8245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8269</v>
      </c>
      <c r="O508" s="6">
        <f t="shared" si="44"/>
        <v>0.125</v>
      </c>
      <c r="P508" s="11">
        <f t="shared" si="45"/>
        <v>250</v>
      </c>
      <c r="Q508" s="3" t="str">
        <f t="shared" si="48"/>
        <v>film &amp; video</v>
      </c>
      <c r="R508" s="3" t="str">
        <f t="shared" si="49"/>
        <v>animation</v>
      </c>
      <c r="S508" s="13">
        <f t="shared" si="46"/>
        <v>41466.218981481477</v>
      </c>
      <c r="T508" s="13">
        <f t="shared" si="47"/>
        <v>41496.218981481477</v>
      </c>
    </row>
    <row r="509" spans="1:20" ht="76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8220</v>
      </c>
      <c r="G509" s="3" t="s">
        <v>8223</v>
      </c>
      <c r="H509" s="3" t="s">
        <v>8245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8269</v>
      </c>
      <c r="O509" s="6">
        <f t="shared" si="44"/>
        <v>3.2</v>
      </c>
      <c r="P509" s="11">
        <f t="shared" si="45"/>
        <v>64</v>
      </c>
      <c r="Q509" s="3" t="str">
        <f t="shared" si="48"/>
        <v>film &amp; video</v>
      </c>
      <c r="R509" s="3" t="str">
        <f t="shared" si="49"/>
        <v>animation</v>
      </c>
      <c r="S509" s="13">
        <f t="shared" si="46"/>
        <v>41156.625659722216</v>
      </c>
      <c r="T509" s="13">
        <f t="shared" si="47"/>
        <v>41201.625659722216</v>
      </c>
    </row>
    <row r="510" spans="1:20" ht="76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8220</v>
      </c>
      <c r="G510" s="3" t="s">
        <v>8223</v>
      </c>
      <c r="H510" s="3" t="s">
        <v>8245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8269</v>
      </c>
      <c r="O510" s="6">
        <f t="shared" si="44"/>
        <v>0.8</v>
      </c>
      <c r="P510" s="11">
        <f t="shared" si="45"/>
        <v>133.33333333333334</v>
      </c>
      <c r="Q510" s="3" t="str">
        <f t="shared" si="48"/>
        <v>film &amp; video</v>
      </c>
      <c r="R510" s="3" t="str">
        <f t="shared" si="49"/>
        <v>animation</v>
      </c>
      <c r="S510" s="13">
        <f t="shared" si="46"/>
        <v>40994.690983796296</v>
      </c>
      <c r="T510" s="13">
        <f t="shared" si="47"/>
        <v>41054.259722222218</v>
      </c>
    </row>
    <row r="511" spans="1:20" ht="57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8220</v>
      </c>
      <c r="G511" s="3" t="s">
        <v>8224</v>
      </c>
      <c r="H511" s="3" t="s">
        <v>8246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8269</v>
      </c>
      <c r="O511" s="6">
        <f t="shared" si="44"/>
        <v>0.2</v>
      </c>
      <c r="P511" s="11">
        <f t="shared" si="45"/>
        <v>10</v>
      </c>
      <c r="Q511" s="3" t="str">
        <f t="shared" si="48"/>
        <v>film &amp; video</v>
      </c>
      <c r="R511" s="3" t="str">
        <f t="shared" si="49"/>
        <v>animation</v>
      </c>
      <c r="S511" s="13">
        <f t="shared" si="46"/>
        <v>42153.298263888886</v>
      </c>
      <c r="T511" s="13">
        <f t="shared" si="47"/>
        <v>42183.298263888886</v>
      </c>
    </row>
    <row r="512" spans="1:20" ht="76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8220</v>
      </c>
      <c r="G512" s="3" t="s">
        <v>8223</v>
      </c>
      <c r="H512" s="3" t="s">
        <v>8245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8269</v>
      </c>
      <c r="O512" s="6">
        <f t="shared" si="44"/>
        <v>0</v>
      </c>
      <c r="P512" s="11" t="e">
        <f t="shared" si="45"/>
        <v>#DIV/0!</v>
      </c>
      <c r="Q512" s="3" t="str">
        <f t="shared" si="48"/>
        <v>film &amp; video</v>
      </c>
      <c r="R512" s="3" t="str">
        <f t="shared" si="49"/>
        <v>animation</v>
      </c>
      <c r="S512" s="13">
        <f t="shared" si="46"/>
        <v>42399.843043981477</v>
      </c>
      <c r="T512" s="13">
        <f t="shared" si="47"/>
        <v>42429.843043981477</v>
      </c>
    </row>
    <row r="513" spans="1:20" ht="76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8220</v>
      </c>
      <c r="G513" s="3" t="s">
        <v>8223</v>
      </c>
      <c r="H513" s="3" t="s">
        <v>8245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8269</v>
      </c>
      <c r="O513" s="6">
        <f t="shared" si="44"/>
        <v>3</v>
      </c>
      <c r="P513" s="11">
        <f t="shared" si="45"/>
        <v>30</v>
      </c>
      <c r="Q513" s="3" t="str">
        <f t="shared" si="48"/>
        <v>film &amp; video</v>
      </c>
      <c r="R513" s="3" t="str">
        <f t="shared" si="49"/>
        <v>animation</v>
      </c>
      <c r="S513" s="13">
        <f t="shared" si="46"/>
        <v>41339.96969907407</v>
      </c>
      <c r="T513" s="13">
        <f t="shared" si="47"/>
        <v>41369.928032407406</v>
      </c>
    </row>
    <row r="514" spans="1:20" ht="76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8220</v>
      </c>
      <c r="G514" s="3" t="s">
        <v>8223</v>
      </c>
      <c r="H514" s="3" t="s">
        <v>8245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8269</v>
      </c>
      <c r="O514" s="6">
        <f t="shared" si="44"/>
        <v>0.13749999999999998</v>
      </c>
      <c r="P514" s="11">
        <f t="shared" si="45"/>
        <v>5.5</v>
      </c>
      <c r="Q514" s="3" t="str">
        <f t="shared" si="48"/>
        <v>film &amp; video</v>
      </c>
      <c r="R514" s="3" t="str">
        <f t="shared" si="49"/>
        <v>animation</v>
      </c>
      <c r="S514" s="13">
        <f t="shared" si="46"/>
        <v>42649.408877314818</v>
      </c>
      <c r="T514" s="13">
        <f t="shared" si="47"/>
        <v>42694.450543981475</v>
      </c>
    </row>
    <row r="515" spans="1:20" ht="57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8220</v>
      </c>
      <c r="G515" s="3" t="s">
        <v>8223</v>
      </c>
      <c r="H515" s="3" t="s">
        <v>8245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8269</v>
      </c>
      <c r="O515" s="6">
        <f t="shared" ref="O515:O578" si="50">100*(E515/D515)</f>
        <v>13.923999999999999</v>
      </c>
      <c r="P515" s="11">
        <f t="shared" ref="P515:P578" si="51">E515/L515</f>
        <v>102.38235294117646</v>
      </c>
      <c r="Q515" s="3" t="str">
        <f t="shared" si="48"/>
        <v>film &amp; video</v>
      </c>
      <c r="R515" s="3" t="str">
        <f t="shared" si="49"/>
        <v>animation</v>
      </c>
      <c r="S515" s="13">
        <f t="shared" ref="S515:S578" si="52">(((J515/60)/60)/24)+DATE(1970,1,1)+(-8/24)</f>
        <v>42552.320659722223</v>
      </c>
      <c r="T515" s="13">
        <f t="shared" ref="T515:T578" si="53">(((I515/60)/60)/24)+DATE(1970,1,1)+(-8/24)</f>
        <v>42596.958333333336</v>
      </c>
    </row>
    <row r="516" spans="1:20" ht="76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8220</v>
      </c>
      <c r="G516" s="3" t="s">
        <v>8228</v>
      </c>
      <c r="H516" s="3" t="s">
        <v>8250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8269</v>
      </c>
      <c r="O516" s="6">
        <f t="shared" si="50"/>
        <v>3.3333333333333335</v>
      </c>
      <c r="P516" s="11">
        <f t="shared" si="51"/>
        <v>16.666666666666668</v>
      </c>
      <c r="Q516" s="3" t="str">
        <f t="shared" si="48"/>
        <v>film &amp; video</v>
      </c>
      <c r="R516" s="3" t="str">
        <f t="shared" si="49"/>
        <v>animation</v>
      </c>
      <c r="S516" s="13">
        <f t="shared" si="52"/>
        <v>41830.280636574069</v>
      </c>
      <c r="T516" s="13">
        <f t="shared" si="53"/>
        <v>41860.280636574069</v>
      </c>
    </row>
    <row r="517" spans="1:20" ht="57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8220</v>
      </c>
      <c r="G517" s="3" t="s">
        <v>8223</v>
      </c>
      <c r="H517" s="3" t="s">
        <v>8245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8269</v>
      </c>
      <c r="O517" s="6">
        <f t="shared" si="50"/>
        <v>25.41340206185567</v>
      </c>
      <c r="P517" s="11">
        <f t="shared" si="51"/>
        <v>725.02941176470586</v>
      </c>
      <c r="Q517" s="3" t="str">
        <f t="shared" si="48"/>
        <v>film &amp; video</v>
      </c>
      <c r="R517" s="3" t="str">
        <f t="shared" si="49"/>
        <v>animation</v>
      </c>
      <c r="S517" s="13">
        <f t="shared" si="52"/>
        <v>42327.157418981478</v>
      </c>
      <c r="T517" s="13">
        <f t="shared" si="53"/>
        <v>42367.157418981478</v>
      </c>
    </row>
    <row r="518" spans="1:20" ht="38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8220</v>
      </c>
      <c r="G518" s="3" t="s">
        <v>8224</v>
      </c>
      <c r="H518" s="3" t="s">
        <v>8246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8269</v>
      </c>
      <c r="O518" s="6">
        <f t="shared" si="50"/>
        <v>0</v>
      </c>
      <c r="P518" s="11" t="e">
        <f t="shared" si="51"/>
        <v>#DIV/0!</v>
      </c>
      <c r="Q518" s="3" t="str">
        <f t="shared" si="48"/>
        <v>film &amp; video</v>
      </c>
      <c r="R518" s="3" t="str">
        <f t="shared" si="49"/>
        <v>animation</v>
      </c>
      <c r="S518" s="13">
        <f t="shared" si="52"/>
        <v>42091.445370370369</v>
      </c>
      <c r="T518" s="13">
        <f t="shared" si="53"/>
        <v>42151.445370370369</v>
      </c>
    </row>
    <row r="519" spans="1:20" ht="76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8220</v>
      </c>
      <c r="G519" s="3" t="s">
        <v>8223</v>
      </c>
      <c r="H519" s="3" t="s">
        <v>8245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8269</v>
      </c>
      <c r="O519" s="6">
        <f t="shared" si="50"/>
        <v>1.3666666666666667</v>
      </c>
      <c r="P519" s="11">
        <f t="shared" si="51"/>
        <v>68.333333333333329</v>
      </c>
      <c r="Q519" s="3" t="str">
        <f t="shared" si="48"/>
        <v>film &amp; video</v>
      </c>
      <c r="R519" s="3" t="str">
        <f t="shared" si="49"/>
        <v>animation</v>
      </c>
      <c r="S519" s="13">
        <f t="shared" si="52"/>
        <v>42738.281956018516</v>
      </c>
      <c r="T519" s="13">
        <f t="shared" si="53"/>
        <v>42768.281956018516</v>
      </c>
    </row>
    <row r="520" spans="1:20" ht="76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8220</v>
      </c>
      <c r="G520" s="3" t="s">
        <v>8223</v>
      </c>
      <c r="H520" s="3" t="s">
        <v>8245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8269</v>
      </c>
      <c r="O520" s="6">
        <f t="shared" si="50"/>
        <v>0</v>
      </c>
      <c r="P520" s="11" t="e">
        <f t="shared" si="51"/>
        <v>#DIV/0!</v>
      </c>
      <c r="Q520" s="3" t="str">
        <f t="shared" si="48"/>
        <v>film &amp; video</v>
      </c>
      <c r="R520" s="3" t="str">
        <f t="shared" si="49"/>
        <v>animation</v>
      </c>
      <c r="S520" s="13">
        <f t="shared" si="52"/>
        <v>42223.282685185179</v>
      </c>
      <c r="T520" s="13">
        <f t="shared" si="53"/>
        <v>42253.281944444439</v>
      </c>
    </row>
    <row r="521" spans="1:20" ht="76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8220</v>
      </c>
      <c r="G521" s="3" t="s">
        <v>8223</v>
      </c>
      <c r="H521" s="3" t="s">
        <v>8245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8269</v>
      </c>
      <c r="O521" s="6">
        <f t="shared" si="50"/>
        <v>22.881426547787683</v>
      </c>
      <c r="P521" s="11">
        <f t="shared" si="51"/>
        <v>39.228571428571428</v>
      </c>
      <c r="Q521" s="3" t="str">
        <f t="shared" si="48"/>
        <v>film &amp; video</v>
      </c>
      <c r="R521" s="3" t="str">
        <f t="shared" si="49"/>
        <v>animation</v>
      </c>
      <c r="S521" s="13">
        <f t="shared" si="52"/>
        <v>41218.058113425926</v>
      </c>
      <c r="T521" s="13">
        <f t="shared" si="53"/>
        <v>41248.058113425926</v>
      </c>
    </row>
    <row r="522" spans="1:20" ht="76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8224</v>
      </c>
      <c r="H522" s="3" t="s">
        <v>8246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8270</v>
      </c>
      <c r="O522" s="6">
        <f t="shared" si="50"/>
        <v>102.1</v>
      </c>
      <c r="P522" s="11">
        <f t="shared" si="51"/>
        <v>150.14705882352942</v>
      </c>
      <c r="Q522" s="3" t="str">
        <f t="shared" si="48"/>
        <v>theater</v>
      </c>
      <c r="R522" s="3" t="str">
        <f t="shared" si="49"/>
        <v>plays</v>
      </c>
      <c r="S522" s="13">
        <f t="shared" si="52"/>
        <v>42318.368761574071</v>
      </c>
      <c r="T522" s="13">
        <f t="shared" si="53"/>
        <v>42348.368761574071</v>
      </c>
    </row>
    <row r="523" spans="1:20" ht="76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8223</v>
      </c>
      <c r="H523" s="3" t="s">
        <v>8245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8270</v>
      </c>
      <c r="O523" s="6">
        <f t="shared" si="50"/>
        <v>104.64</v>
      </c>
      <c r="P523" s="11">
        <f t="shared" si="51"/>
        <v>93.428571428571431</v>
      </c>
      <c r="Q523" s="3" t="str">
        <f t="shared" ref="Q523:Q586" si="54">LEFT(N523,FIND("/",N523)-1)</f>
        <v>theater</v>
      </c>
      <c r="R523" s="3" t="str">
        <f t="shared" ref="R523:R586" si="55">RIGHT(N523,LEN(N523)-FIND("/",N523))</f>
        <v>plays</v>
      </c>
      <c r="S523" s="13">
        <f t="shared" si="52"/>
        <v>42645.759479166663</v>
      </c>
      <c r="T523" s="13">
        <f t="shared" si="53"/>
        <v>42674.874305555553</v>
      </c>
    </row>
    <row r="524" spans="1:20" ht="57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8223</v>
      </c>
      <c r="H524" s="3" t="s">
        <v>8245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8270</v>
      </c>
      <c r="O524" s="6">
        <f t="shared" si="50"/>
        <v>114.66666666666667</v>
      </c>
      <c r="P524" s="11">
        <f t="shared" si="51"/>
        <v>110.96774193548387</v>
      </c>
      <c r="Q524" s="3" t="str">
        <f t="shared" si="54"/>
        <v>theater</v>
      </c>
      <c r="R524" s="3" t="str">
        <f t="shared" si="55"/>
        <v>plays</v>
      </c>
      <c r="S524" s="13">
        <f t="shared" si="52"/>
        <v>42429.707465277774</v>
      </c>
      <c r="T524" s="13">
        <f t="shared" si="53"/>
        <v>42449.665798611109</v>
      </c>
    </row>
    <row r="525" spans="1:20" ht="76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8223</v>
      </c>
      <c r="H525" s="3" t="s">
        <v>8245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8270</v>
      </c>
      <c r="O525" s="6">
        <f t="shared" si="50"/>
        <v>120.6</v>
      </c>
      <c r="P525" s="11">
        <f t="shared" si="51"/>
        <v>71.785714285714292</v>
      </c>
      <c r="Q525" s="3" t="str">
        <f t="shared" si="54"/>
        <v>theater</v>
      </c>
      <c r="R525" s="3" t="str">
        <f t="shared" si="55"/>
        <v>plays</v>
      </c>
      <c r="S525" s="13">
        <f t="shared" si="52"/>
        <v>42237.799490740734</v>
      </c>
      <c r="T525" s="13">
        <f t="shared" si="53"/>
        <v>42267.799490740734</v>
      </c>
    </row>
    <row r="526" spans="1:20" ht="76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8224</v>
      </c>
      <c r="H526" s="3" t="s">
        <v>8246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8270</v>
      </c>
      <c r="O526" s="6">
        <f t="shared" si="50"/>
        <v>108.67285714285715</v>
      </c>
      <c r="P526" s="11">
        <f t="shared" si="51"/>
        <v>29.258076923076924</v>
      </c>
      <c r="Q526" s="3" t="str">
        <f t="shared" si="54"/>
        <v>theater</v>
      </c>
      <c r="R526" s="3" t="str">
        <f t="shared" si="55"/>
        <v>plays</v>
      </c>
      <c r="S526" s="13">
        <f t="shared" si="52"/>
        <v>42492.383900462963</v>
      </c>
      <c r="T526" s="13">
        <f t="shared" si="53"/>
        <v>42522.383900462963</v>
      </c>
    </row>
    <row r="527" spans="1:20" ht="76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8223</v>
      </c>
      <c r="H527" s="3" t="s">
        <v>8245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8270</v>
      </c>
      <c r="O527" s="6">
        <f t="shared" si="50"/>
        <v>100</v>
      </c>
      <c r="P527" s="11">
        <f t="shared" si="51"/>
        <v>1000</v>
      </c>
      <c r="Q527" s="3" t="str">
        <f t="shared" si="54"/>
        <v>theater</v>
      </c>
      <c r="R527" s="3" t="str">
        <f t="shared" si="55"/>
        <v>plays</v>
      </c>
      <c r="S527" s="13">
        <f t="shared" si="52"/>
        <v>41850.067604166667</v>
      </c>
      <c r="T527" s="13">
        <f t="shared" si="53"/>
        <v>41895.067604166667</v>
      </c>
    </row>
    <row r="528" spans="1:20" ht="76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8224</v>
      </c>
      <c r="H528" s="3" t="s">
        <v>8246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8270</v>
      </c>
      <c r="O528" s="6">
        <f t="shared" si="50"/>
        <v>113.99999999999999</v>
      </c>
      <c r="P528" s="11">
        <f t="shared" si="51"/>
        <v>74.347826086956516</v>
      </c>
      <c r="Q528" s="3" t="str">
        <f t="shared" si="54"/>
        <v>theater</v>
      </c>
      <c r="R528" s="3" t="str">
        <f t="shared" si="55"/>
        <v>plays</v>
      </c>
      <c r="S528" s="13">
        <f t="shared" si="52"/>
        <v>42192.258611111109</v>
      </c>
      <c r="T528" s="13">
        <f t="shared" si="53"/>
        <v>42223.374999999993</v>
      </c>
    </row>
    <row r="529" spans="1:20" ht="76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8223</v>
      </c>
      <c r="H529" s="3" t="s">
        <v>8245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8270</v>
      </c>
      <c r="O529" s="6">
        <f t="shared" si="50"/>
        <v>100.85</v>
      </c>
      <c r="P529" s="11">
        <f t="shared" si="51"/>
        <v>63.829113924050631</v>
      </c>
      <c r="Q529" s="3" t="str">
        <f t="shared" si="54"/>
        <v>theater</v>
      </c>
      <c r="R529" s="3" t="str">
        <f t="shared" si="55"/>
        <v>plays</v>
      </c>
      <c r="S529" s="13">
        <f t="shared" si="52"/>
        <v>42752.872291666667</v>
      </c>
      <c r="T529" s="13">
        <f t="shared" si="53"/>
        <v>42783.336805555555</v>
      </c>
    </row>
    <row r="530" spans="1:20" ht="38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8223</v>
      </c>
      <c r="H530" s="3" t="s">
        <v>8245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8270</v>
      </c>
      <c r="O530" s="6">
        <f t="shared" si="50"/>
        <v>115.65217391304347</v>
      </c>
      <c r="P530" s="11">
        <f t="shared" si="51"/>
        <v>44.333333333333336</v>
      </c>
      <c r="Q530" s="3" t="str">
        <f t="shared" si="54"/>
        <v>theater</v>
      </c>
      <c r="R530" s="3" t="str">
        <f t="shared" si="55"/>
        <v>plays</v>
      </c>
      <c r="S530" s="13">
        <f t="shared" si="52"/>
        <v>42155.58688657407</v>
      </c>
      <c r="T530" s="13">
        <f t="shared" si="53"/>
        <v>42176.555555555555</v>
      </c>
    </row>
    <row r="531" spans="1:20" ht="76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8228</v>
      </c>
      <c r="H531" s="3" t="s">
        <v>8250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8270</v>
      </c>
      <c r="O531" s="6">
        <f t="shared" si="50"/>
        <v>130.41666666666666</v>
      </c>
      <c r="P531" s="11">
        <f t="shared" si="51"/>
        <v>86.944444444444443</v>
      </c>
      <c r="Q531" s="3" t="str">
        <f t="shared" si="54"/>
        <v>theater</v>
      </c>
      <c r="R531" s="3" t="str">
        <f t="shared" si="55"/>
        <v>plays</v>
      </c>
      <c r="S531" s="13">
        <f t="shared" si="52"/>
        <v>42724.697847222218</v>
      </c>
      <c r="T531" s="13">
        <f t="shared" si="53"/>
        <v>42745.874999999993</v>
      </c>
    </row>
    <row r="532" spans="1:20" ht="76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8223</v>
      </c>
      <c r="H532" s="3" t="s">
        <v>8245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8270</v>
      </c>
      <c r="O532" s="6">
        <f t="shared" si="50"/>
        <v>107.78267254038178</v>
      </c>
      <c r="P532" s="11">
        <f t="shared" si="51"/>
        <v>126.55172413793103</v>
      </c>
      <c r="Q532" s="3" t="str">
        <f t="shared" si="54"/>
        <v>theater</v>
      </c>
      <c r="R532" s="3" t="str">
        <f t="shared" si="55"/>
        <v>plays</v>
      </c>
      <c r="S532" s="13">
        <f t="shared" si="52"/>
        <v>42157.257731481477</v>
      </c>
      <c r="T532" s="13">
        <f t="shared" si="53"/>
        <v>42178.749999999993</v>
      </c>
    </row>
    <row r="533" spans="1:20" ht="76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8223</v>
      </c>
      <c r="H533" s="3" t="s">
        <v>8245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8270</v>
      </c>
      <c r="O533" s="6">
        <f t="shared" si="50"/>
        <v>100</v>
      </c>
      <c r="P533" s="11">
        <f t="shared" si="51"/>
        <v>129.03225806451613</v>
      </c>
      <c r="Q533" s="3" t="str">
        <f t="shared" si="54"/>
        <v>theater</v>
      </c>
      <c r="R533" s="3" t="str">
        <f t="shared" si="55"/>
        <v>plays</v>
      </c>
      <c r="S533" s="13">
        <f t="shared" si="52"/>
        <v>42675.731817129628</v>
      </c>
      <c r="T533" s="13">
        <f t="shared" si="53"/>
        <v>42720.957638888889</v>
      </c>
    </row>
    <row r="534" spans="1:20" ht="76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8223</v>
      </c>
      <c r="H534" s="3" t="s">
        <v>8245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8270</v>
      </c>
      <c r="O534" s="6">
        <f t="shared" si="50"/>
        <v>123.25</v>
      </c>
      <c r="P534" s="11">
        <f t="shared" si="51"/>
        <v>71.242774566473983</v>
      </c>
      <c r="Q534" s="3" t="str">
        <f t="shared" si="54"/>
        <v>theater</v>
      </c>
      <c r="R534" s="3" t="str">
        <f t="shared" si="55"/>
        <v>plays</v>
      </c>
      <c r="S534" s="13">
        <f t="shared" si="52"/>
        <v>42472.673703703702</v>
      </c>
      <c r="T534" s="13">
        <f t="shared" si="53"/>
        <v>42502.673703703702</v>
      </c>
    </row>
    <row r="535" spans="1:20" ht="76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8224</v>
      </c>
      <c r="H535" s="3" t="s">
        <v>8246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8270</v>
      </c>
      <c r="O535" s="6">
        <f t="shared" si="50"/>
        <v>100.2</v>
      </c>
      <c r="P535" s="11">
        <f t="shared" si="51"/>
        <v>117.88235294117646</v>
      </c>
      <c r="Q535" s="3" t="str">
        <f t="shared" si="54"/>
        <v>theater</v>
      </c>
      <c r="R535" s="3" t="str">
        <f t="shared" si="55"/>
        <v>plays</v>
      </c>
      <c r="S535" s="13">
        <f t="shared" si="52"/>
        <v>42482.101446759254</v>
      </c>
      <c r="T535" s="13">
        <f t="shared" si="53"/>
        <v>42506.101446759254</v>
      </c>
    </row>
    <row r="536" spans="1:20" ht="76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8233</v>
      </c>
      <c r="H536" s="3" t="s">
        <v>8253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8270</v>
      </c>
      <c r="O536" s="6">
        <f t="shared" si="50"/>
        <v>104.66666666666666</v>
      </c>
      <c r="P536" s="11">
        <f t="shared" si="51"/>
        <v>327.08333333333331</v>
      </c>
      <c r="Q536" s="3" t="str">
        <f t="shared" si="54"/>
        <v>theater</v>
      </c>
      <c r="R536" s="3" t="str">
        <f t="shared" si="55"/>
        <v>plays</v>
      </c>
      <c r="S536" s="13">
        <f t="shared" si="52"/>
        <v>42270.477662037032</v>
      </c>
      <c r="T536" s="13">
        <f t="shared" si="53"/>
        <v>42309.624999999993</v>
      </c>
    </row>
    <row r="537" spans="1:20" ht="57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8224</v>
      </c>
      <c r="H537" s="3" t="s">
        <v>8246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8270</v>
      </c>
      <c r="O537" s="6">
        <f t="shared" si="50"/>
        <v>102.49999999999999</v>
      </c>
      <c r="P537" s="11">
        <f t="shared" si="51"/>
        <v>34.745762711864408</v>
      </c>
      <c r="Q537" s="3" t="str">
        <f t="shared" si="54"/>
        <v>theater</v>
      </c>
      <c r="R537" s="3" t="str">
        <f t="shared" si="55"/>
        <v>plays</v>
      </c>
      <c r="S537" s="13">
        <f t="shared" si="52"/>
        <v>42711.211863425917</v>
      </c>
      <c r="T537" s="13">
        <f t="shared" si="53"/>
        <v>42741.211863425917</v>
      </c>
    </row>
    <row r="538" spans="1:20" ht="76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8224</v>
      </c>
      <c r="H538" s="3" t="s">
        <v>8246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8270</v>
      </c>
      <c r="O538" s="6">
        <f t="shared" si="50"/>
        <v>118.25757575757576</v>
      </c>
      <c r="P538" s="11">
        <f t="shared" si="51"/>
        <v>100.06410256410257</v>
      </c>
      <c r="Q538" s="3" t="str">
        <f t="shared" si="54"/>
        <v>theater</v>
      </c>
      <c r="R538" s="3" t="str">
        <f t="shared" si="55"/>
        <v>plays</v>
      </c>
      <c r="S538" s="13">
        <f t="shared" si="52"/>
        <v>42179.011655092596</v>
      </c>
      <c r="T538" s="13">
        <f t="shared" si="53"/>
        <v>42219.416666666664</v>
      </c>
    </row>
    <row r="539" spans="1:20" ht="76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8223</v>
      </c>
      <c r="H539" s="3" t="s">
        <v>8245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8270</v>
      </c>
      <c r="O539" s="6">
        <f t="shared" si="50"/>
        <v>120.5</v>
      </c>
      <c r="P539" s="11">
        <f t="shared" si="51"/>
        <v>40.847457627118644</v>
      </c>
      <c r="Q539" s="3" t="str">
        <f t="shared" si="54"/>
        <v>theater</v>
      </c>
      <c r="R539" s="3" t="str">
        <f t="shared" si="55"/>
        <v>plays</v>
      </c>
      <c r="S539" s="13">
        <f t="shared" si="52"/>
        <v>42282.435081018521</v>
      </c>
      <c r="T539" s="13">
        <f t="shared" si="53"/>
        <v>42312.476747685178</v>
      </c>
    </row>
    <row r="540" spans="1:20" ht="76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8223</v>
      </c>
      <c r="H540" s="3" t="s">
        <v>8245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8270</v>
      </c>
      <c r="O540" s="6">
        <f t="shared" si="50"/>
        <v>302.42</v>
      </c>
      <c r="P540" s="11">
        <f t="shared" si="51"/>
        <v>252.01666666666668</v>
      </c>
      <c r="Q540" s="3" t="str">
        <f t="shared" si="54"/>
        <v>theater</v>
      </c>
      <c r="R540" s="3" t="str">
        <f t="shared" si="55"/>
        <v>plays</v>
      </c>
      <c r="S540" s="13">
        <f t="shared" si="52"/>
        <v>42473.461377314808</v>
      </c>
      <c r="T540" s="13">
        <f t="shared" si="53"/>
        <v>42503.461377314808</v>
      </c>
    </row>
    <row r="541" spans="1:20" ht="57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8224</v>
      </c>
      <c r="H541" s="3" t="s">
        <v>8246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8270</v>
      </c>
      <c r="O541" s="6">
        <f t="shared" si="50"/>
        <v>100.64400000000001</v>
      </c>
      <c r="P541" s="11">
        <f t="shared" si="51"/>
        <v>25.161000000000001</v>
      </c>
      <c r="Q541" s="3" t="str">
        <f t="shared" si="54"/>
        <v>theater</v>
      </c>
      <c r="R541" s="3" t="str">
        <f t="shared" si="55"/>
        <v>plays</v>
      </c>
      <c r="S541" s="13">
        <f t="shared" si="52"/>
        <v>42534.716516203705</v>
      </c>
      <c r="T541" s="13">
        <f t="shared" si="53"/>
        <v>42555.716516203705</v>
      </c>
    </row>
    <row r="542" spans="1:20" ht="76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8220</v>
      </c>
      <c r="G542" s="3" t="s">
        <v>8223</v>
      </c>
      <c r="H542" s="3" t="s">
        <v>8245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8271</v>
      </c>
      <c r="O542" s="6">
        <f t="shared" si="50"/>
        <v>6.6666666666666671E-3</v>
      </c>
      <c r="P542" s="11">
        <f t="shared" si="51"/>
        <v>1</v>
      </c>
      <c r="Q542" s="3" t="str">
        <f t="shared" si="54"/>
        <v>technology</v>
      </c>
      <c r="R542" s="3" t="str">
        <f t="shared" si="55"/>
        <v>web</v>
      </c>
      <c r="S542" s="13">
        <f t="shared" si="52"/>
        <v>42009.483865740738</v>
      </c>
      <c r="T542" s="13">
        <f t="shared" si="53"/>
        <v>42039.483865740738</v>
      </c>
    </row>
    <row r="543" spans="1:20" ht="76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8220</v>
      </c>
      <c r="G543" s="3" t="s">
        <v>8223</v>
      </c>
      <c r="H543" s="3" t="s">
        <v>8245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8271</v>
      </c>
      <c r="O543" s="6">
        <f t="shared" si="50"/>
        <v>0.55555555555555558</v>
      </c>
      <c r="P543" s="11">
        <f t="shared" si="51"/>
        <v>25</v>
      </c>
      <c r="Q543" s="3" t="str">
        <f t="shared" si="54"/>
        <v>technology</v>
      </c>
      <c r="R543" s="3" t="str">
        <f t="shared" si="55"/>
        <v>web</v>
      </c>
      <c r="S543" s="13">
        <f t="shared" si="52"/>
        <v>42275.713356481479</v>
      </c>
      <c r="T543" s="13">
        <f t="shared" si="53"/>
        <v>42305.713356481479</v>
      </c>
    </row>
    <row r="544" spans="1:20" ht="76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8220</v>
      </c>
      <c r="G544" s="3" t="s">
        <v>8223</v>
      </c>
      <c r="H544" s="3" t="s">
        <v>8245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8271</v>
      </c>
      <c r="O544" s="6">
        <f t="shared" si="50"/>
        <v>3.9999999999999996E-4</v>
      </c>
      <c r="P544" s="11">
        <f t="shared" si="51"/>
        <v>1</v>
      </c>
      <c r="Q544" s="3" t="str">
        <f t="shared" si="54"/>
        <v>technology</v>
      </c>
      <c r="R544" s="3" t="str">
        <f t="shared" si="55"/>
        <v>web</v>
      </c>
      <c r="S544" s="13">
        <f t="shared" si="52"/>
        <v>42433.404120370367</v>
      </c>
      <c r="T544" s="13">
        <f t="shared" si="53"/>
        <v>42493.362453703703</v>
      </c>
    </row>
    <row r="545" spans="1:20" ht="76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8220</v>
      </c>
      <c r="G545" s="3" t="s">
        <v>8225</v>
      </c>
      <c r="H545" s="3" t="s">
        <v>8247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8271</v>
      </c>
      <c r="O545" s="6">
        <f t="shared" si="50"/>
        <v>0.31818181818181818</v>
      </c>
      <c r="P545" s="11">
        <f t="shared" si="51"/>
        <v>35</v>
      </c>
      <c r="Q545" s="3" t="str">
        <f t="shared" si="54"/>
        <v>technology</v>
      </c>
      <c r="R545" s="3" t="str">
        <f t="shared" si="55"/>
        <v>web</v>
      </c>
      <c r="S545" s="13">
        <f t="shared" si="52"/>
        <v>41913.75881944444</v>
      </c>
      <c r="T545" s="13">
        <f t="shared" si="53"/>
        <v>41943.75881944444</v>
      </c>
    </row>
    <row r="546" spans="1:20" ht="76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8220</v>
      </c>
      <c r="G546" s="3" t="s">
        <v>8223</v>
      </c>
      <c r="H546" s="3" t="s">
        <v>8245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8271</v>
      </c>
      <c r="O546" s="6">
        <f t="shared" si="50"/>
        <v>1.2</v>
      </c>
      <c r="P546" s="11">
        <f t="shared" si="51"/>
        <v>3</v>
      </c>
      <c r="Q546" s="3" t="str">
        <f t="shared" si="54"/>
        <v>technology</v>
      </c>
      <c r="R546" s="3" t="str">
        <f t="shared" si="55"/>
        <v>web</v>
      </c>
      <c r="S546" s="13">
        <f t="shared" si="52"/>
        <v>42525.323611111111</v>
      </c>
      <c r="T546" s="13">
        <f t="shared" si="53"/>
        <v>42555.323611111111</v>
      </c>
    </row>
    <row r="547" spans="1:20" ht="76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8220</v>
      </c>
      <c r="G547" s="3" t="s">
        <v>8229</v>
      </c>
      <c r="H547" s="3" t="s">
        <v>8248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8271</v>
      </c>
      <c r="O547" s="6">
        <f t="shared" si="50"/>
        <v>27.383999999999997</v>
      </c>
      <c r="P547" s="11">
        <f t="shared" si="51"/>
        <v>402.70588235294116</v>
      </c>
      <c r="Q547" s="3" t="str">
        <f t="shared" si="54"/>
        <v>technology</v>
      </c>
      <c r="R547" s="3" t="str">
        <f t="shared" si="55"/>
        <v>web</v>
      </c>
      <c r="S547" s="13">
        <f t="shared" si="52"/>
        <v>42283.25913194444</v>
      </c>
      <c r="T547" s="13">
        <f t="shared" si="53"/>
        <v>42323.300798611112</v>
      </c>
    </row>
    <row r="548" spans="1:20" ht="76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8220</v>
      </c>
      <c r="G548" s="3" t="s">
        <v>8223</v>
      </c>
      <c r="H548" s="3" t="s">
        <v>8245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8271</v>
      </c>
      <c r="O548" s="6">
        <f t="shared" si="50"/>
        <v>8.666666666666667E-2</v>
      </c>
      <c r="P548" s="11">
        <f t="shared" si="51"/>
        <v>26</v>
      </c>
      <c r="Q548" s="3" t="str">
        <f t="shared" si="54"/>
        <v>technology</v>
      </c>
      <c r="R548" s="3" t="str">
        <f t="shared" si="55"/>
        <v>web</v>
      </c>
      <c r="S548" s="13">
        <f t="shared" si="52"/>
        <v>42249.334664351853</v>
      </c>
      <c r="T548" s="13">
        <f t="shared" si="53"/>
        <v>42294.334664351853</v>
      </c>
    </row>
    <row r="549" spans="1:20" ht="76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8220</v>
      </c>
      <c r="G549" s="3" t="s">
        <v>8224</v>
      </c>
      <c r="H549" s="3" t="s">
        <v>8246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8271</v>
      </c>
      <c r="O549" s="6">
        <f t="shared" si="50"/>
        <v>0</v>
      </c>
      <c r="P549" s="11" t="e">
        <f t="shared" si="51"/>
        <v>#DIV/0!</v>
      </c>
      <c r="Q549" s="3" t="str">
        <f t="shared" si="54"/>
        <v>technology</v>
      </c>
      <c r="R549" s="3" t="str">
        <f t="shared" si="55"/>
        <v>web</v>
      </c>
      <c r="S549" s="13">
        <f t="shared" si="52"/>
        <v>42380.363009259258</v>
      </c>
      <c r="T549" s="13">
        <f t="shared" si="53"/>
        <v>42410.363009259258</v>
      </c>
    </row>
    <row r="550" spans="1:20" ht="76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8220</v>
      </c>
      <c r="G550" s="3" t="s">
        <v>8224</v>
      </c>
      <c r="H550" s="3" t="s">
        <v>8246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8271</v>
      </c>
      <c r="O550" s="6">
        <f t="shared" si="50"/>
        <v>0.09</v>
      </c>
      <c r="P550" s="11">
        <f t="shared" si="51"/>
        <v>9</v>
      </c>
      <c r="Q550" s="3" t="str">
        <f t="shared" si="54"/>
        <v>technology</v>
      </c>
      <c r="R550" s="3" t="str">
        <f t="shared" si="55"/>
        <v>web</v>
      </c>
      <c r="S550" s="13">
        <f t="shared" si="52"/>
        <v>42276.57</v>
      </c>
      <c r="T550" s="13">
        <f t="shared" si="53"/>
        <v>42306.57</v>
      </c>
    </row>
    <row r="551" spans="1:20" ht="76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8220</v>
      </c>
      <c r="G551" s="3" t="s">
        <v>8224</v>
      </c>
      <c r="H551" s="3" t="s">
        <v>8246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8271</v>
      </c>
      <c r="O551" s="6">
        <f t="shared" si="50"/>
        <v>2.7199999999999998</v>
      </c>
      <c r="P551" s="11">
        <f t="shared" si="51"/>
        <v>8.5</v>
      </c>
      <c r="Q551" s="3" t="str">
        <f t="shared" si="54"/>
        <v>technology</v>
      </c>
      <c r="R551" s="3" t="str">
        <f t="shared" si="55"/>
        <v>web</v>
      </c>
      <c r="S551" s="13">
        <f t="shared" si="52"/>
        <v>42163.303495370368</v>
      </c>
      <c r="T551" s="13">
        <f t="shared" si="53"/>
        <v>42193.303495370368</v>
      </c>
    </row>
    <row r="552" spans="1:20" ht="76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8220</v>
      </c>
      <c r="G552" s="3" t="s">
        <v>8228</v>
      </c>
      <c r="H552" s="3" t="s">
        <v>8250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8271</v>
      </c>
      <c r="O552" s="6">
        <f t="shared" si="50"/>
        <v>0.70000000000000007</v>
      </c>
      <c r="P552" s="11">
        <f t="shared" si="51"/>
        <v>8.75</v>
      </c>
      <c r="Q552" s="3" t="str">
        <f t="shared" si="54"/>
        <v>technology</v>
      </c>
      <c r="R552" s="3" t="str">
        <f t="shared" si="55"/>
        <v>web</v>
      </c>
      <c r="S552" s="13">
        <f t="shared" si="52"/>
        <v>42753.34542824074</v>
      </c>
      <c r="T552" s="13">
        <f t="shared" si="53"/>
        <v>42765.874999999993</v>
      </c>
    </row>
    <row r="553" spans="1:20" ht="76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8220</v>
      </c>
      <c r="G553" s="3" t="s">
        <v>8223</v>
      </c>
      <c r="H553" s="3" t="s">
        <v>8245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8271</v>
      </c>
      <c r="O553" s="6">
        <f t="shared" si="50"/>
        <v>5.0413333333333332</v>
      </c>
      <c r="P553" s="11">
        <f t="shared" si="51"/>
        <v>135.03571428571428</v>
      </c>
      <c r="Q553" s="3" t="str">
        <f t="shared" si="54"/>
        <v>technology</v>
      </c>
      <c r="R553" s="3" t="str">
        <f t="shared" si="55"/>
        <v>web</v>
      </c>
      <c r="S553" s="13">
        <f t="shared" si="52"/>
        <v>42172.942407407405</v>
      </c>
      <c r="T553" s="13">
        <f t="shared" si="53"/>
        <v>42217.411805555552</v>
      </c>
    </row>
    <row r="554" spans="1:20" ht="57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8220</v>
      </c>
      <c r="G554" s="3" t="s">
        <v>8228</v>
      </c>
      <c r="H554" s="3" t="s">
        <v>8250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8271</v>
      </c>
      <c r="O554" s="6">
        <f t="shared" si="50"/>
        <v>0</v>
      </c>
      <c r="P554" s="11" t="e">
        <f t="shared" si="51"/>
        <v>#DIV/0!</v>
      </c>
      <c r="Q554" s="3" t="str">
        <f t="shared" si="54"/>
        <v>technology</v>
      </c>
      <c r="R554" s="3" t="str">
        <f t="shared" si="55"/>
        <v>web</v>
      </c>
      <c r="S554" s="13">
        <f t="shared" si="52"/>
        <v>42318.283518518518</v>
      </c>
      <c r="T554" s="13">
        <f t="shared" si="53"/>
        <v>42378.283518518518</v>
      </c>
    </row>
    <row r="555" spans="1:20" ht="57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8220</v>
      </c>
      <c r="G555" s="3" t="s">
        <v>8223</v>
      </c>
      <c r="H555" s="3" t="s">
        <v>8245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8271</v>
      </c>
      <c r="O555" s="6">
        <f t="shared" si="50"/>
        <v>0.49199999999999999</v>
      </c>
      <c r="P555" s="11">
        <f t="shared" si="51"/>
        <v>20.5</v>
      </c>
      <c r="Q555" s="3" t="str">
        <f t="shared" si="54"/>
        <v>technology</v>
      </c>
      <c r="R555" s="3" t="str">
        <f t="shared" si="55"/>
        <v>web</v>
      </c>
      <c r="S555" s="13">
        <f t="shared" si="52"/>
        <v>41927.386469907404</v>
      </c>
      <c r="T555" s="13">
        <f t="shared" si="53"/>
        <v>41957.428136574068</v>
      </c>
    </row>
    <row r="556" spans="1:20" ht="76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8220</v>
      </c>
      <c r="G556" s="3" t="s">
        <v>8223</v>
      </c>
      <c r="H556" s="3" t="s">
        <v>8245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8271</v>
      </c>
      <c r="O556" s="6">
        <f t="shared" si="50"/>
        <v>36.589147286821706</v>
      </c>
      <c r="P556" s="11">
        <f t="shared" si="51"/>
        <v>64.36363636363636</v>
      </c>
      <c r="Q556" s="3" t="str">
        <f t="shared" si="54"/>
        <v>technology</v>
      </c>
      <c r="R556" s="3" t="str">
        <f t="shared" si="55"/>
        <v>web</v>
      </c>
      <c r="S556" s="13">
        <f t="shared" si="52"/>
        <v>41901.351527777777</v>
      </c>
      <c r="T556" s="13">
        <f t="shared" si="53"/>
        <v>41931.351527777777</v>
      </c>
    </row>
    <row r="557" spans="1:20" ht="76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8220</v>
      </c>
      <c r="G557" s="3" t="s">
        <v>8224</v>
      </c>
      <c r="H557" s="3" t="s">
        <v>8246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8271</v>
      </c>
      <c r="O557" s="6">
        <f t="shared" si="50"/>
        <v>0</v>
      </c>
      <c r="P557" s="11" t="e">
        <f t="shared" si="51"/>
        <v>#DIV/0!</v>
      </c>
      <c r="Q557" s="3" t="str">
        <f t="shared" si="54"/>
        <v>technology</v>
      </c>
      <c r="R557" s="3" t="str">
        <f t="shared" si="55"/>
        <v>web</v>
      </c>
      <c r="S557" s="13">
        <f t="shared" si="52"/>
        <v>42503.020173611112</v>
      </c>
      <c r="T557" s="13">
        <f t="shared" si="53"/>
        <v>42533.020173611112</v>
      </c>
    </row>
    <row r="558" spans="1:20" ht="38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8220</v>
      </c>
      <c r="G558" s="3" t="s">
        <v>8223</v>
      </c>
      <c r="H558" s="3" t="s">
        <v>8245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8271</v>
      </c>
      <c r="O558" s="6">
        <f t="shared" si="50"/>
        <v>2.5</v>
      </c>
      <c r="P558" s="11">
        <f t="shared" si="51"/>
        <v>200</v>
      </c>
      <c r="Q558" s="3" t="str">
        <f t="shared" si="54"/>
        <v>technology</v>
      </c>
      <c r="R558" s="3" t="str">
        <f t="shared" si="55"/>
        <v>web</v>
      </c>
      <c r="S558" s="13">
        <f t="shared" si="52"/>
        <v>42345.526817129627</v>
      </c>
      <c r="T558" s="13">
        <f t="shared" si="53"/>
        <v>42375.526817129627</v>
      </c>
    </row>
    <row r="559" spans="1:20" ht="76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8220</v>
      </c>
      <c r="G559" s="3" t="s">
        <v>8235</v>
      </c>
      <c r="H559" s="3" t="s">
        <v>8248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8271</v>
      </c>
      <c r="O559" s="6">
        <f t="shared" si="50"/>
        <v>0.91066666666666674</v>
      </c>
      <c r="P559" s="11">
        <f t="shared" si="51"/>
        <v>68.3</v>
      </c>
      <c r="Q559" s="3" t="str">
        <f t="shared" si="54"/>
        <v>technology</v>
      </c>
      <c r="R559" s="3" t="str">
        <f t="shared" si="55"/>
        <v>web</v>
      </c>
      <c r="S559" s="13">
        <f t="shared" si="52"/>
        <v>42676.608831018515</v>
      </c>
      <c r="T559" s="13">
        <f t="shared" si="53"/>
        <v>42706.650497685179</v>
      </c>
    </row>
    <row r="560" spans="1:20" ht="76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8220</v>
      </c>
      <c r="G560" s="3" t="s">
        <v>8223</v>
      </c>
      <c r="H560" s="3" t="s">
        <v>8245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8271</v>
      </c>
      <c r="O560" s="6">
        <f t="shared" si="50"/>
        <v>0</v>
      </c>
      <c r="P560" s="11" t="e">
        <f t="shared" si="51"/>
        <v>#DIV/0!</v>
      </c>
      <c r="Q560" s="3" t="str">
        <f t="shared" si="54"/>
        <v>technology</v>
      </c>
      <c r="R560" s="3" t="str">
        <f t="shared" si="55"/>
        <v>web</v>
      </c>
      <c r="S560" s="13">
        <f t="shared" si="52"/>
        <v>42057.549826388888</v>
      </c>
      <c r="T560" s="13">
        <f t="shared" si="53"/>
        <v>42087.508159722223</v>
      </c>
    </row>
    <row r="561" spans="1:20" ht="76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8220</v>
      </c>
      <c r="G561" s="3" t="s">
        <v>8223</v>
      </c>
      <c r="H561" s="3" t="s">
        <v>8245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8271</v>
      </c>
      <c r="O561" s="6">
        <f t="shared" si="50"/>
        <v>2.0833333333333336E-2</v>
      </c>
      <c r="P561" s="11">
        <f t="shared" si="51"/>
        <v>50</v>
      </c>
      <c r="Q561" s="3" t="str">
        <f t="shared" si="54"/>
        <v>technology</v>
      </c>
      <c r="R561" s="3" t="str">
        <f t="shared" si="55"/>
        <v>web</v>
      </c>
      <c r="S561" s="13">
        <f t="shared" si="52"/>
        <v>42320.949768518512</v>
      </c>
      <c r="T561" s="13">
        <f t="shared" si="53"/>
        <v>42350.949768518512</v>
      </c>
    </row>
    <row r="562" spans="1:20" ht="76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8220</v>
      </c>
      <c r="G562" s="3" t="s">
        <v>8228</v>
      </c>
      <c r="H562" s="3" t="s">
        <v>8250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8271</v>
      </c>
      <c r="O562" s="6">
        <f t="shared" si="50"/>
        <v>1.2E-2</v>
      </c>
      <c r="P562" s="11">
        <f t="shared" si="51"/>
        <v>4</v>
      </c>
      <c r="Q562" s="3" t="str">
        <f t="shared" si="54"/>
        <v>technology</v>
      </c>
      <c r="R562" s="3" t="str">
        <f t="shared" si="55"/>
        <v>web</v>
      </c>
      <c r="S562" s="13">
        <f t="shared" si="52"/>
        <v>41960.438020833331</v>
      </c>
      <c r="T562" s="13">
        <f t="shared" si="53"/>
        <v>41990.438020833331</v>
      </c>
    </row>
    <row r="563" spans="1:20" ht="76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8220</v>
      </c>
      <c r="G563" s="3" t="s">
        <v>8223</v>
      </c>
      <c r="H563" s="3" t="s">
        <v>8245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8271</v>
      </c>
      <c r="O563" s="6">
        <f t="shared" si="50"/>
        <v>0.36666666666666664</v>
      </c>
      <c r="P563" s="11">
        <f t="shared" si="51"/>
        <v>27.5</v>
      </c>
      <c r="Q563" s="3" t="str">
        <f t="shared" si="54"/>
        <v>technology</v>
      </c>
      <c r="R563" s="3" t="str">
        <f t="shared" si="55"/>
        <v>web</v>
      </c>
      <c r="S563" s="13">
        <f t="shared" si="52"/>
        <v>42268.325381944444</v>
      </c>
      <c r="T563" s="13">
        <f t="shared" si="53"/>
        <v>42303.325381944444</v>
      </c>
    </row>
    <row r="564" spans="1:20" ht="76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8220</v>
      </c>
      <c r="G564" s="3" t="s">
        <v>8232</v>
      </c>
      <c r="H564" s="3" t="s">
        <v>8248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8271</v>
      </c>
      <c r="O564" s="6">
        <f t="shared" si="50"/>
        <v>0</v>
      </c>
      <c r="P564" s="11" t="e">
        <f t="shared" si="51"/>
        <v>#DIV/0!</v>
      </c>
      <c r="Q564" s="3" t="str">
        <f t="shared" si="54"/>
        <v>technology</v>
      </c>
      <c r="R564" s="3" t="str">
        <f t="shared" si="55"/>
        <v>web</v>
      </c>
      <c r="S564" s="13">
        <f t="shared" si="52"/>
        <v>42692.05572916667</v>
      </c>
      <c r="T564" s="13">
        <f t="shared" si="53"/>
        <v>42722.05572916667</v>
      </c>
    </row>
    <row r="565" spans="1:20" ht="76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8220</v>
      </c>
      <c r="G565" s="3" t="s">
        <v>8225</v>
      </c>
      <c r="H565" s="3" t="s">
        <v>8247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8271</v>
      </c>
      <c r="O565" s="6">
        <f t="shared" si="50"/>
        <v>9.0666666666666659E-2</v>
      </c>
      <c r="P565" s="11">
        <f t="shared" si="51"/>
        <v>34</v>
      </c>
      <c r="Q565" s="3" t="str">
        <f t="shared" si="54"/>
        <v>technology</v>
      </c>
      <c r="R565" s="3" t="str">
        <f t="shared" si="55"/>
        <v>web</v>
      </c>
      <c r="S565" s="13">
        <f t="shared" si="52"/>
        <v>42021.736655092587</v>
      </c>
      <c r="T565" s="13">
        <f t="shared" si="53"/>
        <v>42051.736655092587</v>
      </c>
    </row>
    <row r="566" spans="1:20" ht="76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8220</v>
      </c>
      <c r="G566" s="3" t="s">
        <v>8229</v>
      </c>
      <c r="H566" s="3" t="s">
        <v>8248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8271</v>
      </c>
      <c r="O566" s="6">
        <f t="shared" si="50"/>
        <v>5.5555555555555558E-3</v>
      </c>
      <c r="P566" s="11">
        <f t="shared" si="51"/>
        <v>1</v>
      </c>
      <c r="Q566" s="3" t="str">
        <f t="shared" si="54"/>
        <v>technology</v>
      </c>
      <c r="R566" s="3" t="str">
        <f t="shared" si="55"/>
        <v>web</v>
      </c>
      <c r="S566" s="13">
        <f t="shared" si="52"/>
        <v>42411.609664351847</v>
      </c>
      <c r="T566" s="13">
        <f t="shared" si="53"/>
        <v>42441.609664351847</v>
      </c>
    </row>
    <row r="567" spans="1:20" ht="76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8220</v>
      </c>
      <c r="G567" s="3" t="s">
        <v>8224</v>
      </c>
      <c r="H567" s="3" t="s">
        <v>8246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8271</v>
      </c>
      <c r="O567" s="6">
        <f t="shared" si="50"/>
        <v>0</v>
      </c>
      <c r="P567" s="11" t="e">
        <f t="shared" si="51"/>
        <v>#DIV/0!</v>
      </c>
      <c r="Q567" s="3" t="str">
        <f t="shared" si="54"/>
        <v>technology</v>
      </c>
      <c r="R567" s="3" t="str">
        <f t="shared" si="55"/>
        <v>web</v>
      </c>
      <c r="S567" s="13">
        <f t="shared" si="52"/>
        <v>42165.451956018522</v>
      </c>
      <c r="T567" s="13">
        <f t="shared" si="53"/>
        <v>42195.451956018522</v>
      </c>
    </row>
    <row r="568" spans="1:20" ht="76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8220</v>
      </c>
      <c r="G568" s="3" t="s">
        <v>8223</v>
      </c>
      <c r="H568" s="3" t="s">
        <v>8245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8271</v>
      </c>
      <c r="O568" s="6">
        <f t="shared" si="50"/>
        <v>0.02</v>
      </c>
      <c r="P568" s="11">
        <f t="shared" si="51"/>
        <v>1</v>
      </c>
      <c r="Q568" s="3" t="str">
        <f t="shared" si="54"/>
        <v>technology</v>
      </c>
      <c r="R568" s="3" t="str">
        <f t="shared" si="55"/>
        <v>web</v>
      </c>
      <c r="S568" s="13">
        <f t="shared" si="52"/>
        <v>42535.351076388884</v>
      </c>
      <c r="T568" s="13">
        <f t="shared" si="53"/>
        <v>42565.351076388884</v>
      </c>
    </row>
    <row r="569" spans="1:20" ht="76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8220</v>
      </c>
      <c r="G569" s="3" t="s">
        <v>8223</v>
      </c>
      <c r="H569" s="3" t="s">
        <v>8245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8271</v>
      </c>
      <c r="O569" s="6">
        <f t="shared" si="50"/>
        <v>0</v>
      </c>
      <c r="P569" s="11" t="e">
        <f t="shared" si="51"/>
        <v>#DIV/0!</v>
      </c>
      <c r="Q569" s="3" t="str">
        <f t="shared" si="54"/>
        <v>technology</v>
      </c>
      <c r="R569" s="3" t="str">
        <f t="shared" si="55"/>
        <v>web</v>
      </c>
      <c r="S569" s="13">
        <f t="shared" si="52"/>
        <v>41975.509189814817</v>
      </c>
      <c r="T569" s="13">
        <f t="shared" si="53"/>
        <v>42005.509189814817</v>
      </c>
    </row>
    <row r="570" spans="1:20" ht="9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8220</v>
      </c>
      <c r="G570" s="3" t="s">
        <v>8227</v>
      </c>
      <c r="H570" s="3" t="s">
        <v>8249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8271</v>
      </c>
      <c r="O570" s="6">
        <f t="shared" si="50"/>
        <v>1</v>
      </c>
      <c r="P570" s="11">
        <f t="shared" si="51"/>
        <v>49</v>
      </c>
      <c r="Q570" s="3" t="str">
        <f t="shared" si="54"/>
        <v>technology</v>
      </c>
      <c r="R570" s="3" t="str">
        <f t="shared" si="55"/>
        <v>web</v>
      </c>
      <c r="S570" s="13">
        <f t="shared" si="52"/>
        <v>42348.588229166664</v>
      </c>
      <c r="T570" s="13">
        <f t="shared" si="53"/>
        <v>42385.124999999993</v>
      </c>
    </row>
    <row r="571" spans="1:20" ht="57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8220</v>
      </c>
      <c r="G571" s="3" t="s">
        <v>8228</v>
      </c>
      <c r="H571" s="3" t="s">
        <v>8250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8271</v>
      </c>
      <c r="O571" s="6">
        <f t="shared" si="50"/>
        <v>0.8</v>
      </c>
      <c r="P571" s="11">
        <f t="shared" si="51"/>
        <v>20</v>
      </c>
      <c r="Q571" s="3" t="str">
        <f t="shared" si="54"/>
        <v>technology</v>
      </c>
      <c r="R571" s="3" t="str">
        <f t="shared" si="55"/>
        <v>web</v>
      </c>
      <c r="S571" s="13">
        <f t="shared" si="52"/>
        <v>42340.514027777775</v>
      </c>
      <c r="T571" s="13">
        <f t="shared" si="53"/>
        <v>42370.514027777775</v>
      </c>
    </row>
    <row r="572" spans="1:20" ht="57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8220</v>
      </c>
      <c r="G572" s="3" t="s">
        <v>8223</v>
      </c>
      <c r="H572" s="3" t="s">
        <v>8245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8271</v>
      </c>
      <c r="O572" s="6">
        <f t="shared" si="50"/>
        <v>0.16705882352941176</v>
      </c>
      <c r="P572" s="11">
        <f t="shared" si="51"/>
        <v>142</v>
      </c>
      <c r="Q572" s="3" t="str">
        <f t="shared" si="54"/>
        <v>technology</v>
      </c>
      <c r="R572" s="3" t="str">
        <f t="shared" si="55"/>
        <v>web</v>
      </c>
      <c r="S572" s="13">
        <f t="shared" si="52"/>
        <v>42388.464918981481</v>
      </c>
      <c r="T572" s="13">
        <f t="shared" si="53"/>
        <v>42418.464918981481</v>
      </c>
    </row>
    <row r="573" spans="1:20" ht="76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8220</v>
      </c>
      <c r="G573" s="3" t="s">
        <v>8223</v>
      </c>
      <c r="H573" s="3" t="s">
        <v>8245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8271</v>
      </c>
      <c r="O573" s="6">
        <f t="shared" si="50"/>
        <v>0.42399999999999999</v>
      </c>
      <c r="P573" s="11">
        <f t="shared" si="51"/>
        <v>53</v>
      </c>
      <c r="Q573" s="3" t="str">
        <f t="shared" si="54"/>
        <v>technology</v>
      </c>
      <c r="R573" s="3" t="str">
        <f t="shared" si="55"/>
        <v>web</v>
      </c>
      <c r="S573" s="13">
        <f t="shared" si="52"/>
        <v>42192.482905092591</v>
      </c>
      <c r="T573" s="13">
        <f t="shared" si="53"/>
        <v>42211.832638888889</v>
      </c>
    </row>
    <row r="574" spans="1:20" ht="76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8220</v>
      </c>
      <c r="G574" s="3" t="s">
        <v>8223</v>
      </c>
      <c r="H574" s="3" t="s">
        <v>8245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8271</v>
      </c>
      <c r="O574" s="6">
        <f t="shared" si="50"/>
        <v>0</v>
      </c>
      <c r="P574" s="11" t="e">
        <f t="shared" si="51"/>
        <v>#DIV/0!</v>
      </c>
      <c r="Q574" s="3" t="str">
        <f t="shared" si="54"/>
        <v>technology</v>
      </c>
      <c r="R574" s="3" t="str">
        <f t="shared" si="55"/>
        <v>web</v>
      </c>
      <c r="S574" s="13">
        <f t="shared" si="52"/>
        <v>42282.382962962954</v>
      </c>
      <c r="T574" s="13">
        <f t="shared" si="53"/>
        <v>42312.424629629626</v>
      </c>
    </row>
    <row r="575" spans="1:20" ht="76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8220</v>
      </c>
      <c r="G575" s="3" t="s">
        <v>8223</v>
      </c>
      <c r="H575" s="3" t="s">
        <v>8245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8271</v>
      </c>
      <c r="O575" s="6">
        <f t="shared" si="50"/>
        <v>0.38925389253892539</v>
      </c>
      <c r="P575" s="11">
        <f t="shared" si="51"/>
        <v>38.444444444444443</v>
      </c>
      <c r="Q575" s="3" t="str">
        <f t="shared" si="54"/>
        <v>technology</v>
      </c>
      <c r="R575" s="3" t="str">
        <f t="shared" si="55"/>
        <v>web</v>
      </c>
      <c r="S575" s="13">
        <f t="shared" si="52"/>
        <v>41962.716793981475</v>
      </c>
      <c r="T575" s="13">
        <f t="shared" si="53"/>
        <v>42021.716666666667</v>
      </c>
    </row>
    <row r="576" spans="1:20" ht="76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8220</v>
      </c>
      <c r="G576" s="3" t="s">
        <v>8224</v>
      </c>
      <c r="H576" s="3" t="s">
        <v>8246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8271</v>
      </c>
      <c r="O576" s="6">
        <f t="shared" si="50"/>
        <v>0.7155635062611807</v>
      </c>
      <c r="P576" s="11">
        <f t="shared" si="51"/>
        <v>20</v>
      </c>
      <c r="Q576" s="3" t="str">
        <f t="shared" si="54"/>
        <v>technology</v>
      </c>
      <c r="R576" s="3" t="str">
        <f t="shared" si="55"/>
        <v>web</v>
      </c>
      <c r="S576" s="13">
        <f t="shared" si="52"/>
        <v>42632.110034722216</v>
      </c>
      <c r="T576" s="13">
        <f t="shared" si="53"/>
        <v>42662.110034722216</v>
      </c>
    </row>
    <row r="577" spans="1:20" ht="76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8220</v>
      </c>
      <c r="G577" s="3" t="s">
        <v>8235</v>
      </c>
      <c r="H577" s="3" t="s">
        <v>8248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8271</v>
      </c>
      <c r="O577" s="6">
        <f t="shared" si="50"/>
        <v>0.43166666666666664</v>
      </c>
      <c r="P577" s="11">
        <f t="shared" si="51"/>
        <v>64.75</v>
      </c>
      <c r="Q577" s="3" t="str">
        <f t="shared" si="54"/>
        <v>technology</v>
      </c>
      <c r="R577" s="3" t="str">
        <f t="shared" si="55"/>
        <v>web</v>
      </c>
      <c r="S577" s="13">
        <f t="shared" si="52"/>
        <v>42138.359293981477</v>
      </c>
      <c r="T577" s="13">
        <f t="shared" si="53"/>
        <v>42168.359293981477</v>
      </c>
    </row>
    <row r="578" spans="1:20" ht="76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8220</v>
      </c>
      <c r="G578" s="3" t="s">
        <v>8223</v>
      </c>
      <c r="H578" s="3" t="s">
        <v>8245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8271</v>
      </c>
      <c r="O578" s="6">
        <f t="shared" si="50"/>
        <v>1.25E-3</v>
      </c>
      <c r="P578" s="11">
        <f t="shared" si="51"/>
        <v>1</v>
      </c>
      <c r="Q578" s="3" t="str">
        <f t="shared" si="54"/>
        <v>technology</v>
      </c>
      <c r="R578" s="3" t="str">
        <f t="shared" si="55"/>
        <v>web</v>
      </c>
      <c r="S578" s="13">
        <f t="shared" si="52"/>
        <v>42031.138333333329</v>
      </c>
      <c r="T578" s="13">
        <f t="shared" si="53"/>
        <v>42091.096666666665</v>
      </c>
    </row>
    <row r="579" spans="1:20" ht="76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8220</v>
      </c>
      <c r="G579" s="3" t="s">
        <v>8223</v>
      </c>
      <c r="H579" s="3" t="s">
        <v>8245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8271</v>
      </c>
      <c r="O579" s="6">
        <f t="shared" ref="O579:O642" si="56">100*(E579/D579)</f>
        <v>0.2</v>
      </c>
      <c r="P579" s="11">
        <f t="shared" ref="P579:P642" si="57">E579/L579</f>
        <v>10</v>
      </c>
      <c r="Q579" s="3" t="str">
        <f t="shared" si="54"/>
        <v>technology</v>
      </c>
      <c r="R579" s="3" t="str">
        <f t="shared" si="55"/>
        <v>web</v>
      </c>
      <c r="S579" s="13">
        <f t="shared" ref="S579:S642" si="58">(((J579/60)/60)/24)+DATE(1970,1,1)+(-8/24)</f>
        <v>42450.255810185183</v>
      </c>
      <c r="T579" s="13">
        <f t="shared" ref="T579:T642" si="59">(((I579/60)/60)/24)+DATE(1970,1,1)+(-8/24)</f>
        <v>42510.255810185183</v>
      </c>
    </row>
    <row r="580" spans="1:20" ht="38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8220</v>
      </c>
      <c r="G580" s="3" t="s">
        <v>8224</v>
      </c>
      <c r="H580" s="3" t="s">
        <v>8246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8271</v>
      </c>
      <c r="O580" s="6">
        <f t="shared" si="56"/>
        <v>1.12E-2</v>
      </c>
      <c r="P580" s="11">
        <f t="shared" si="57"/>
        <v>2</v>
      </c>
      <c r="Q580" s="3" t="str">
        <f t="shared" si="54"/>
        <v>technology</v>
      </c>
      <c r="R580" s="3" t="str">
        <f t="shared" si="55"/>
        <v>web</v>
      </c>
      <c r="S580" s="13">
        <f t="shared" si="58"/>
        <v>42230.245289351849</v>
      </c>
      <c r="T580" s="13">
        <f t="shared" si="59"/>
        <v>42254.245289351849</v>
      </c>
    </row>
    <row r="581" spans="1:20" ht="57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8220</v>
      </c>
      <c r="G581" s="3" t="s">
        <v>8223</v>
      </c>
      <c r="H581" s="3" t="s">
        <v>8245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8271</v>
      </c>
      <c r="O581" s="6">
        <f t="shared" si="56"/>
        <v>1.4583333333333333</v>
      </c>
      <c r="P581" s="11">
        <f t="shared" si="57"/>
        <v>35</v>
      </c>
      <c r="Q581" s="3" t="str">
        <f t="shared" si="54"/>
        <v>technology</v>
      </c>
      <c r="R581" s="3" t="str">
        <f t="shared" si="55"/>
        <v>web</v>
      </c>
      <c r="S581" s="13">
        <f t="shared" si="58"/>
        <v>41968.518784722219</v>
      </c>
      <c r="T581" s="13">
        <f t="shared" si="59"/>
        <v>41998.518784722219</v>
      </c>
    </row>
    <row r="582" spans="1:20" ht="76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8220</v>
      </c>
      <c r="G582" s="3" t="s">
        <v>8223</v>
      </c>
      <c r="H582" s="3" t="s">
        <v>8245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8271</v>
      </c>
      <c r="O582" s="6">
        <f t="shared" si="56"/>
        <v>3.3333333333333333E-2</v>
      </c>
      <c r="P582" s="11">
        <f t="shared" si="57"/>
        <v>1</v>
      </c>
      <c r="Q582" s="3" t="str">
        <f t="shared" si="54"/>
        <v>technology</v>
      </c>
      <c r="R582" s="3" t="str">
        <f t="shared" si="55"/>
        <v>web</v>
      </c>
      <c r="S582" s="13">
        <f t="shared" si="58"/>
        <v>42605.574849537035</v>
      </c>
      <c r="T582" s="13">
        <f t="shared" si="59"/>
        <v>42635.574849537035</v>
      </c>
    </row>
    <row r="583" spans="1:20" ht="76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8220</v>
      </c>
      <c r="G583" s="3" t="s">
        <v>8223</v>
      </c>
      <c r="H583" s="3" t="s">
        <v>8245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8271</v>
      </c>
      <c r="O583" s="6">
        <f t="shared" si="56"/>
        <v>0</v>
      </c>
      <c r="P583" s="11" t="e">
        <f t="shared" si="57"/>
        <v>#DIV/0!</v>
      </c>
      <c r="Q583" s="3" t="str">
        <f t="shared" si="54"/>
        <v>technology</v>
      </c>
      <c r="R583" s="3" t="str">
        <f t="shared" si="55"/>
        <v>web</v>
      </c>
      <c r="S583" s="13">
        <f t="shared" si="58"/>
        <v>42187.679444444446</v>
      </c>
      <c r="T583" s="13">
        <f t="shared" si="59"/>
        <v>42217.679444444446</v>
      </c>
    </row>
    <row r="584" spans="1:20" ht="76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8220</v>
      </c>
      <c r="G584" s="3" t="s">
        <v>8223</v>
      </c>
      <c r="H584" s="3" t="s">
        <v>8245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8271</v>
      </c>
      <c r="O584" s="6">
        <f t="shared" si="56"/>
        <v>0</v>
      </c>
      <c r="P584" s="11" t="e">
        <f t="shared" si="57"/>
        <v>#DIV/0!</v>
      </c>
      <c r="Q584" s="3" t="str">
        <f t="shared" si="54"/>
        <v>technology</v>
      </c>
      <c r="R584" s="3" t="str">
        <f t="shared" si="55"/>
        <v>web</v>
      </c>
      <c r="S584" s="13">
        <f t="shared" si="58"/>
        <v>42055.406469907401</v>
      </c>
      <c r="T584" s="13">
        <f t="shared" si="59"/>
        <v>42078.416666666664</v>
      </c>
    </row>
    <row r="585" spans="1:20" ht="57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8220</v>
      </c>
      <c r="G585" s="3" t="s">
        <v>8223</v>
      </c>
      <c r="H585" s="3" t="s">
        <v>8245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8271</v>
      </c>
      <c r="O585" s="6">
        <f t="shared" si="56"/>
        <v>1.1111111111111112E-2</v>
      </c>
      <c r="P585" s="11">
        <f t="shared" si="57"/>
        <v>1</v>
      </c>
      <c r="Q585" s="3" t="str">
        <f t="shared" si="54"/>
        <v>technology</v>
      </c>
      <c r="R585" s="3" t="str">
        <f t="shared" si="55"/>
        <v>web</v>
      </c>
      <c r="S585" s="13">
        <f t="shared" si="58"/>
        <v>42052.605173611104</v>
      </c>
      <c r="T585" s="13">
        <f t="shared" si="59"/>
        <v>42082.563506944447</v>
      </c>
    </row>
    <row r="586" spans="1:20" ht="57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8220</v>
      </c>
      <c r="G586" s="3" t="s">
        <v>8223</v>
      </c>
      <c r="H586" s="3" t="s">
        <v>8245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8271</v>
      </c>
      <c r="O586" s="6">
        <f t="shared" si="56"/>
        <v>1</v>
      </c>
      <c r="P586" s="11">
        <f t="shared" si="57"/>
        <v>5</v>
      </c>
      <c r="Q586" s="3" t="str">
        <f t="shared" si="54"/>
        <v>technology</v>
      </c>
      <c r="R586" s="3" t="str">
        <f t="shared" si="55"/>
        <v>web</v>
      </c>
      <c r="S586" s="13">
        <f t="shared" si="58"/>
        <v>42049.383287037032</v>
      </c>
      <c r="T586" s="13">
        <f t="shared" si="59"/>
        <v>42079.341620370367</v>
      </c>
    </row>
    <row r="587" spans="1:20" ht="57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8220</v>
      </c>
      <c r="G587" s="3" t="s">
        <v>8224</v>
      </c>
      <c r="H587" s="3" t="s">
        <v>8246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8271</v>
      </c>
      <c r="O587" s="6">
        <f t="shared" si="56"/>
        <v>0</v>
      </c>
      <c r="P587" s="11" t="e">
        <f t="shared" si="57"/>
        <v>#DIV/0!</v>
      </c>
      <c r="Q587" s="3" t="str">
        <f t="shared" ref="Q587:Q650" si="60">LEFT(N587,FIND("/",N587)-1)</f>
        <v>technology</v>
      </c>
      <c r="R587" s="3" t="str">
        <f t="shared" ref="R587:R650" si="61">RIGHT(N587,LEN(N587)-FIND("/",N587))</f>
        <v>web</v>
      </c>
      <c r="S587" s="13">
        <f t="shared" si="58"/>
        <v>42283.057604166665</v>
      </c>
      <c r="T587" s="13">
        <f t="shared" si="59"/>
        <v>42338.666666666664</v>
      </c>
    </row>
    <row r="588" spans="1:20" ht="57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8220</v>
      </c>
      <c r="G588" s="3" t="s">
        <v>8223</v>
      </c>
      <c r="H588" s="3" t="s">
        <v>8245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8271</v>
      </c>
      <c r="O588" s="6">
        <f t="shared" si="56"/>
        <v>0.55999999999999994</v>
      </c>
      <c r="P588" s="11">
        <f t="shared" si="57"/>
        <v>14</v>
      </c>
      <c r="Q588" s="3" t="str">
        <f t="shared" si="60"/>
        <v>technology</v>
      </c>
      <c r="R588" s="3" t="str">
        <f t="shared" si="61"/>
        <v>web</v>
      </c>
      <c r="S588" s="13">
        <f t="shared" si="58"/>
        <v>42020.520914351851</v>
      </c>
      <c r="T588" s="13">
        <f t="shared" si="59"/>
        <v>42050.520914351851</v>
      </c>
    </row>
    <row r="589" spans="1:20" ht="9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8220</v>
      </c>
      <c r="G589" s="3" t="s">
        <v>8228</v>
      </c>
      <c r="H589" s="3" t="s">
        <v>8250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8271</v>
      </c>
      <c r="O589" s="6">
        <f t="shared" si="56"/>
        <v>9.0833333333333339</v>
      </c>
      <c r="P589" s="11">
        <f t="shared" si="57"/>
        <v>389.28571428571428</v>
      </c>
      <c r="Q589" s="3" t="str">
        <f t="shared" si="60"/>
        <v>technology</v>
      </c>
      <c r="R589" s="3" t="str">
        <f t="shared" si="61"/>
        <v>web</v>
      </c>
      <c r="S589" s="13">
        <f t="shared" si="58"/>
        <v>42080.423993055556</v>
      </c>
      <c r="T589" s="13">
        <f t="shared" si="59"/>
        <v>42110.423993055556</v>
      </c>
    </row>
    <row r="590" spans="1:20" ht="76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8220</v>
      </c>
      <c r="G590" s="3" t="s">
        <v>8236</v>
      </c>
      <c r="H590" s="3" t="s">
        <v>8248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8271</v>
      </c>
      <c r="O590" s="6">
        <f t="shared" si="56"/>
        <v>3.3444444444444441</v>
      </c>
      <c r="P590" s="11">
        <f t="shared" si="57"/>
        <v>150.5</v>
      </c>
      <c r="Q590" s="3" t="str">
        <f t="shared" si="60"/>
        <v>technology</v>
      </c>
      <c r="R590" s="3" t="str">
        <f t="shared" si="61"/>
        <v>web</v>
      </c>
      <c r="S590" s="13">
        <f t="shared" si="58"/>
        <v>42631.43618055556</v>
      </c>
      <c r="T590" s="13">
        <f t="shared" si="59"/>
        <v>42691.477847222217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8220</v>
      </c>
      <c r="G591" s="3" t="s">
        <v>8223</v>
      </c>
      <c r="H591" s="3" t="s">
        <v>8245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8271</v>
      </c>
      <c r="O591" s="6">
        <f t="shared" si="56"/>
        <v>1.3333333333333334E-2</v>
      </c>
      <c r="P591" s="11">
        <f t="shared" si="57"/>
        <v>1</v>
      </c>
      <c r="Q591" s="3" t="str">
        <f t="shared" si="60"/>
        <v>technology</v>
      </c>
      <c r="R591" s="3" t="str">
        <f t="shared" si="61"/>
        <v>web</v>
      </c>
      <c r="S591" s="13">
        <f t="shared" si="58"/>
        <v>42178.281238425923</v>
      </c>
      <c r="T591" s="13">
        <f t="shared" si="59"/>
        <v>42193.281238425923</v>
      </c>
    </row>
    <row r="592" spans="1:20" ht="76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8220</v>
      </c>
      <c r="G592" s="3" t="s">
        <v>8224</v>
      </c>
      <c r="H592" s="3" t="s">
        <v>8246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8271</v>
      </c>
      <c r="O592" s="6">
        <f t="shared" si="56"/>
        <v>4.46</v>
      </c>
      <c r="P592" s="11">
        <f t="shared" si="57"/>
        <v>24.777777777777779</v>
      </c>
      <c r="Q592" s="3" t="str">
        <f t="shared" si="60"/>
        <v>technology</v>
      </c>
      <c r="R592" s="3" t="str">
        <f t="shared" si="61"/>
        <v>web</v>
      </c>
      <c r="S592" s="13">
        <f t="shared" si="58"/>
        <v>42377.22142361111</v>
      </c>
      <c r="T592" s="13">
        <f t="shared" si="59"/>
        <v>42408.209027777775</v>
      </c>
    </row>
    <row r="593" spans="1:20" ht="76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8220</v>
      </c>
      <c r="G593" s="3" t="s">
        <v>8223</v>
      </c>
      <c r="H593" s="3" t="s">
        <v>8245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8271</v>
      </c>
      <c r="O593" s="6">
        <f t="shared" si="56"/>
        <v>6.0999999999999999E-2</v>
      </c>
      <c r="P593" s="11">
        <f t="shared" si="57"/>
        <v>30.5</v>
      </c>
      <c r="Q593" s="3" t="str">
        <f t="shared" si="60"/>
        <v>technology</v>
      </c>
      <c r="R593" s="3" t="str">
        <f t="shared" si="61"/>
        <v>web</v>
      </c>
      <c r="S593" s="13">
        <f t="shared" si="58"/>
        <v>42177.209837962961</v>
      </c>
      <c r="T593" s="13">
        <f t="shared" si="59"/>
        <v>42207.209837962961</v>
      </c>
    </row>
    <row r="594" spans="1:20" ht="76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8220</v>
      </c>
      <c r="G594" s="3" t="s">
        <v>8223</v>
      </c>
      <c r="H594" s="3" t="s">
        <v>8245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8271</v>
      </c>
      <c r="O594" s="6">
        <f t="shared" si="56"/>
        <v>3.3333333333333335</v>
      </c>
      <c r="P594" s="11">
        <f t="shared" si="57"/>
        <v>250</v>
      </c>
      <c r="Q594" s="3" t="str">
        <f t="shared" si="60"/>
        <v>technology</v>
      </c>
      <c r="R594" s="3" t="str">
        <f t="shared" si="61"/>
        <v>web</v>
      </c>
      <c r="S594" s="13">
        <f t="shared" si="58"/>
        <v>41945.898842592593</v>
      </c>
      <c r="T594" s="13">
        <f t="shared" si="59"/>
        <v>41975.898842592585</v>
      </c>
    </row>
    <row r="595" spans="1:20" ht="76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8220</v>
      </c>
      <c r="G595" s="3" t="s">
        <v>8224</v>
      </c>
      <c r="H595" s="3" t="s">
        <v>8246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8271</v>
      </c>
      <c r="O595" s="6">
        <f t="shared" si="56"/>
        <v>23</v>
      </c>
      <c r="P595" s="11">
        <f t="shared" si="57"/>
        <v>16.428571428571427</v>
      </c>
      <c r="Q595" s="3" t="str">
        <f t="shared" si="60"/>
        <v>technology</v>
      </c>
      <c r="R595" s="3" t="str">
        <f t="shared" si="61"/>
        <v>web</v>
      </c>
      <c r="S595" s="13">
        <f t="shared" si="58"/>
        <v>42070.344270833331</v>
      </c>
      <c r="T595" s="13">
        <f t="shared" si="59"/>
        <v>42100.302604166667</v>
      </c>
    </row>
    <row r="596" spans="1:20" ht="38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8220</v>
      </c>
      <c r="G596" s="3" t="s">
        <v>8223</v>
      </c>
      <c r="H596" s="3" t="s">
        <v>8245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8271</v>
      </c>
      <c r="O596" s="6">
        <f t="shared" si="56"/>
        <v>0.104</v>
      </c>
      <c r="P596" s="11">
        <f t="shared" si="57"/>
        <v>13</v>
      </c>
      <c r="Q596" s="3" t="str">
        <f t="shared" si="60"/>
        <v>technology</v>
      </c>
      <c r="R596" s="3" t="str">
        <f t="shared" si="61"/>
        <v>web</v>
      </c>
      <c r="S596" s="13">
        <f t="shared" si="58"/>
        <v>42446.446828703702</v>
      </c>
      <c r="T596" s="13">
        <f t="shared" si="59"/>
        <v>42476.446828703702</v>
      </c>
    </row>
    <row r="597" spans="1:20" ht="76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8220</v>
      </c>
      <c r="G597" s="3" t="s">
        <v>8223</v>
      </c>
      <c r="H597" s="3" t="s">
        <v>8245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8271</v>
      </c>
      <c r="O597" s="6">
        <f t="shared" si="56"/>
        <v>0.42599999999999999</v>
      </c>
      <c r="P597" s="11">
        <f t="shared" si="57"/>
        <v>53.25</v>
      </c>
      <c r="Q597" s="3" t="str">
        <f t="shared" si="60"/>
        <v>technology</v>
      </c>
      <c r="R597" s="3" t="str">
        <f t="shared" si="61"/>
        <v>web</v>
      </c>
      <c r="S597" s="13">
        <f t="shared" si="58"/>
        <v>42082.736550925918</v>
      </c>
      <c r="T597" s="13">
        <f t="shared" si="59"/>
        <v>42127.736550925918</v>
      </c>
    </row>
    <row r="598" spans="1:20" ht="57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8220</v>
      </c>
      <c r="G598" s="3" t="s">
        <v>8223</v>
      </c>
      <c r="H598" s="3" t="s">
        <v>8245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8271</v>
      </c>
      <c r="O598" s="6">
        <f t="shared" si="56"/>
        <v>0.03</v>
      </c>
      <c r="P598" s="11">
        <f t="shared" si="57"/>
        <v>3</v>
      </c>
      <c r="Q598" s="3" t="str">
        <f t="shared" si="60"/>
        <v>technology</v>
      </c>
      <c r="R598" s="3" t="str">
        <f t="shared" si="61"/>
        <v>web</v>
      </c>
      <c r="S598" s="13">
        <f t="shared" si="58"/>
        <v>42646.563564814809</v>
      </c>
      <c r="T598" s="13">
        <f t="shared" si="59"/>
        <v>42676.563564814809</v>
      </c>
    </row>
    <row r="599" spans="1:20" ht="76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8220</v>
      </c>
      <c r="G599" s="3" t="s">
        <v>8223</v>
      </c>
      <c r="H599" s="3" t="s">
        <v>8245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8271</v>
      </c>
      <c r="O599" s="6">
        <f t="shared" si="56"/>
        <v>0.26666666666666666</v>
      </c>
      <c r="P599" s="11">
        <f t="shared" si="57"/>
        <v>10</v>
      </c>
      <c r="Q599" s="3" t="str">
        <f t="shared" si="60"/>
        <v>technology</v>
      </c>
      <c r="R599" s="3" t="str">
        <f t="shared" si="61"/>
        <v>web</v>
      </c>
      <c r="S599" s="13">
        <f t="shared" si="58"/>
        <v>42545.371932870366</v>
      </c>
      <c r="T599" s="13">
        <f t="shared" si="59"/>
        <v>42582.333333333336</v>
      </c>
    </row>
    <row r="600" spans="1:20" ht="57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8220</v>
      </c>
      <c r="G600" s="3" t="s">
        <v>8223</v>
      </c>
      <c r="H600" s="3" t="s">
        <v>8245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8271</v>
      </c>
      <c r="O600" s="6">
        <f t="shared" si="56"/>
        <v>34</v>
      </c>
      <c r="P600" s="11">
        <f t="shared" si="57"/>
        <v>121.42857142857143</v>
      </c>
      <c r="Q600" s="3" t="str">
        <f t="shared" si="60"/>
        <v>technology</v>
      </c>
      <c r="R600" s="3" t="str">
        <f t="shared" si="61"/>
        <v>web</v>
      </c>
      <c r="S600" s="13">
        <f t="shared" si="58"/>
        <v>41947.668761574074</v>
      </c>
      <c r="T600" s="13">
        <f t="shared" si="59"/>
        <v>41977.668761574074</v>
      </c>
    </row>
    <row r="601" spans="1:20" ht="76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8220</v>
      </c>
      <c r="G601" s="3" t="s">
        <v>8223</v>
      </c>
      <c r="H601" s="3" t="s">
        <v>8245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8271</v>
      </c>
      <c r="O601" s="6">
        <f t="shared" si="56"/>
        <v>6.2E-2</v>
      </c>
      <c r="P601" s="11">
        <f t="shared" si="57"/>
        <v>15.5</v>
      </c>
      <c r="Q601" s="3" t="str">
        <f t="shared" si="60"/>
        <v>technology</v>
      </c>
      <c r="R601" s="3" t="str">
        <f t="shared" si="61"/>
        <v>web</v>
      </c>
      <c r="S601" s="13">
        <f t="shared" si="58"/>
        <v>42047.479189814818</v>
      </c>
      <c r="T601" s="13">
        <f t="shared" si="59"/>
        <v>42071.302777777775</v>
      </c>
    </row>
    <row r="602" spans="1:20" ht="38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8305</v>
      </c>
      <c r="G602" s="3" t="s">
        <v>8223</v>
      </c>
      <c r="H602" s="3" t="s">
        <v>8245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8271</v>
      </c>
      <c r="O602" s="6">
        <f t="shared" si="56"/>
        <v>2</v>
      </c>
      <c r="P602" s="11">
        <f t="shared" si="57"/>
        <v>100</v>
      </c>
      <c r="Q602" s="3" t="str">
        <f t="shared" si="60"/>
        <v>technology</v>
      </c>
      <c r="R602" s="3" t="str">
        <f t="shared" si="61"/>
        <v>web</v>
      </c>
      <c r="S602" s="13">
        <f t="shared" si="58"/>
        <v>42073.464837962958</v>
      </c>
      <c r="T602" s="13">
        <f t="shared" si="59"/>
        <v>42133.464837962958</v>
      </c>
    </row>
    <row r="603" spans="1:20" ht="76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8305</v>
      </c>
      <c r="G603" s="3" t="s">
        <v>8228</v>
      </c>
      <c r="H603" s="3" t="s">
        <v>8250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8271</v>
      </c>
      <c r="O603" s="6">
        <f t="shared" si="56"/>
        <v>1.4000000000000001</v>
      </c>
      <c r="P603" s="11">
        <f t="shared" si="57"/>
        <v>23.333333333333332</v>
      </c>
      <c r="Q603" s="3" t="str">
        <f t="shared" si="60"/>
        <v>technology</v>
      </c>
      <c r="R603" s="3" t="str">
        <f t="shared" si="61"/>
        <v>web</v>
      </c>
      <c r="S603" s="13">
        <f t="shared" si="58"/>
        <v>41969.52475694444</v>
      </c>
      <c r="T603" s="13">
        <f t="shared" si="59"/>
        <v>41999.52475694444</v>
      </c>
    </row>
    <row r="604" spans="1:20" ht="76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8305</v>
      </c>
      <c r="G604" s="3" t="s">
        <v>8223</v>
      </c>
      <c r="H604" s="3" t="s">
        <v>8245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8271</v>
      </c>
      <c r="O604" s="6">
        <f t="shared" si="56"/>
        <v>0</v>
      </c>
      <c r="P604" s="11" t="e">
        <f t="shared" si="57"/>
        <v>#DIV/0!</v>
      </c>
      <c r="Q604" s="3" t="str">
        <f t="shared" si="60"/>
        <v>technology</v>
      </c>
      <c r="R604" s="3" t="str">
        <f t="shared" si="61"/>
        <v>web</v>
      </c>
      <c r="S604" s="13">
        <f t="shared" si="58"/>
        <v>42143.460821759254</v>
      </c>
      <c r="T604" s="13">
        <f t="shared" si="59"/>
        <v>42173.460821759254</v>
      </c>
    </row>
    <row r="605" spans="1:20" ht="57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8305</v>
      </c>
      <c r="G605" s="3" t="s">
        <v>8223</v>
      </c>
      <c r="H605" s="3" t="s">
        <v>8245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8271</v>
      </c>
      <c r="O605" s="6">
        <f t="shared" si="56"/>
        <v>3.9334666666666664</v>
      </c>
      <c r="P605" s="11">
        <f t="shared" si="57"/>
        <v>45.386153846153846</v>
      </c>
      <c r="Q605" s="3" t="str">
        <f t="shared" si="60"/>
        <v>technology</v>
      </c>
      <c r="R605" s="3" t="str">
        <f t="shared" si="61"/>
        <v>web</v>
      </c>
      <c r="S605" s="13">
        <f t="shared" si="58"/>
        <v>41835.305821759255</v>
      </c>
      <c r="T605" s="13">
        <f t="shared" si="59"/>
        <v>41865.305821759255</v>
      </c>
    </row>
    <row r="606" spans="1:20" ht="76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8305</v>
      </c>
      <c r="G606" s="3" t="s">
        <v>8223</v>
      </c>
      <c r="H606" s="3" t="s">
        <v>8245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8271</v>
      </c>
      <c r="O606" s="6">
        <f t="shared" si="56"/>
        <v>0</v>
      </c>
      <c r="P606" s="11" t="e">
        <f t="shared" si="57"/>
        <v>#DIV/0!</v>
      </c>
      <c r="Q606" s="3" t="str">
        <f t="shared" si="60"/>
        <v>technology</v>
      </c>
      <c r="R606" s="3" t="str">
        <f t="shared" si="61"/>
        <v>web</v>
      </c>
      <c r="S606" s="13">
        <f t="shared" si="58"/>
        <v>41848.702037037037</v>
      </c>
      <c r="T606" s="13">
        <f t="shared" si="59"/>
        <v>41878.702037037037</v>
      </c>
    </row>
    <row r="607" spans="1:20" ht="38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8305</v>
      </c>
      <c r="G607" s="3" t="s">
        <v>8223</v>
      </c>
      <c r="H607" s="3" t="s">
        <v>8245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8271</v>
      </c>
      <c r="O607" s="6">
        <f t="shared" si="56"/>
        <v>2.62</v>
      </c>
      <c r="P607" s="11">
        <f t="shared" si="57"/>
        <v>16.375</v>
      </c>
      <c r="Q607" s="3" t="str">
        <f t="shared" si="60"/>
        <v>technology</v>
      </c>
      <c r="R607" s="3" t="str">
        <f t="shared" si="61"/>
        <v>web</v>
      </c>
      <c r="S607" s="13">
        <f t="shared" si="58"/>
        <v>42194.02439814814</v>
      </c>
      <c r="T607" s="13">
        <f t="shared" si="59"/>
        <v>42239.02439814814</v>
      </c>
    </row>
    <row r="608" spans="1:20" ht="76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8305</v>
      </c>
      <c r="G608" s="3" t="s">
        <v>8232</v>
      </c>
      <c r="H608" s="3" t="s">
        <v>8248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8271</v>
      </c>
      <c r="O608" s="6">
        <f t="shared" si="56"/>
        <v>0.2</v>
      </c>
      <c r="P608" s="11">
        <f t="shared" si="57"/>
        <v>10</v>
      </c>
      <c r="Q608" s="3" t="str">
        <f t="shared" si="60"/>
        <v>technology</v>
      </c>
      <c r="R608" s="3" t="str">
        <f t="shared" si="61"/>
        <v>web</v>
      </c>
      <c r="S608" s="13">
        <f t="shared" si="58"/>
        <v>42102.317233796297</v>
      </c>
      <c r="T608" s="13">
        <f t="shared" si="59"/>
        <v>42148.291666666664</v>
      </c>
    </row>
    <row r="609" spans="1:20" ht="76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8305</v>
      </c>
      <c r="G609" s="3" t="s">
        <v>8223</v>
      </c>
      <c r="H609" s="3" t="s">
        <v>8245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8271</v>
      </c>
      <c r="O609" s="6">
        <f t="shared" si="56"/>
        <v>0</v>
      </c>
      <c r="P609" s="11" t="e">
        <f t="shared" si="57"/>
        <v>#DIV/0!</v>
      </c>
      <c r="Q609" s="3" t="str">
        <f t="shared" si="60"/>
        <v>technology</v>
      </c>
      <c r="R609" s="3" t="str">
        <f t="shared" si="61"/>
        <v>web</v>
      </c>
      <c r="S609" s="13">
        <f t="shared" si="58"/>
        <v>42300.492314814815</v>
      </c>
      <c r="T609" s="13">
        <f t="shared" si="59"/>
        <v>42330.53398148148</v>
      </c>
    </row>
    <row r="610" spans="1:20" ht="76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8305</v>
      </c>
      <c r="G610" s="3" t="s">
        <v>8223</v>
      </c>
      <c r="H610" s="3" t="s">
        <v>8245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8271</v>
      </c>
      <c r="O610" s="6">
        <f t="shared" si="56"/>
        <v>0.97400000000000009</v>
      </c>
      <c r="P610" s="11">
        <f t="shared" si="57"/>
        <v>292.2</v>
      </c>
      <c r="Q610" s="3" t="str">
        <f t="shared" si="60"/>
        <v>technology</v>
      </c>
      <c r="R610" s="3" t="str">
        <f t="shared" si="61"/>
        <v>web</v>
      </c>
      <c r="S610" s="13">
        <f t="shared" si="58"/>
        <v>42140.587731481479</v>
      </c>
      <c r="T610" s="13">
        <f t="shared" si="59"/>
        <v>42170.587731481479</v>
      </c>
    </row>
    <row r="611" spans="1:20" ht="76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8305</v>
      </c>
      <c r="G611" s="3" t="s">
        <v>8224</v>
      </c>
      <c r="H611" s="3" t="s">
        <v>8246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8271</v>
      </c>
      <c r="O611" s="6">
        <f t="shared" si="56"/>
        <v>0.64102564102564097</v>
      </c>
      <c r="P611" s="11">
        <f t="shared" si="57"/>
        <v>5</v>
      </c>
      <c r="Q611" s="3" t="str">
        <f t="shared" si="60"/>
        <v>technology</v>
      </c>
      <c r="R611" s="3" t="str">
        <f t="shared" si="61"/>
        <v>web</v>
      </c>
      <c r="S611" s="13">
        <f t="shared" si="58"/>
        <v>42306.700740740744</v>
      </c>
      <c r="T611" s="13">
        <f t="shared" si="59"/>
        <v>42336.742407407401</v>
      </c>
    </row>
    <row r="612" spans="1:20" ht="57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8305</v>
      </c>
      <c r="G612" s="3" t="s">
        <v>8223</v>
      </c>
      <c r="H612" s="3" t="s">
        <v>8245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8271</v>
      </c>
      <c r="O612" s="6">
        <f t="shared" si="56"/>
        <v>0</v>
      </c>
      <c r="P612" s="11" t="e">
        <f t="shared" si="57"/>
        <v>#DIV/0!</v>
      </c>
      <c r="Q612" s="3" t="str">
        <f t="shared" si="60"/>
        <v>technology</v>
      </c>
      <c r="R612" s="3" t="str">
        <f t="shared" si="61"/>
        <v>web</v>
      </c>
      <c r="S612" s="13">
        <f t="shared" si="58"/>
        <v>42086.497523148144</v>
      </c>
      <c r="T612" s="13">
        <f t="shared" si="59"/>
        <v>42116.497523148144</v>
      </c>
    </row>
    <row r="613" spans="1:20" ht="76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8305</v>
      </c>
      <c r="G613" s="3" t="s">
        <v>8229</v>
      </c>
      <c r="H613" s="3" t="s">
        <v>8248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8271</v>
      </c>
      <c r="O613" s="6">
        <f t="shared" si="56"/>
        <v>0</v>
      </c>
      <c r="P613" s="11" t="e">
        <f t="shared" si="57"/>
        <v>#DIV/0!</v>
      </c>
      <c r="Q613" s="3" t="str">
        <f t="shared" si="60"/>
        <v>technology</v>
      </c>
      <c r="R613" s="3" t="str">
        <f t="shared" si="61"/>
        <v>web</v>
      </c>
      <c r="S613" s="13">
        <f t="shared" si="58"/>
        <v>42328.227280092593</v>
      </c>
      <c r="T613" s="13">
        <f t="shared" si="59"/>
        <v>42388.227280092593</v>
      </c>
    </row>
    <row r="614" spans="1:20" ht="38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8305</v>
      </c>
      <c r="G614" s="3" t="s">
        <v>8236</v>
      </c>
      <c r="H614" s="3" t="s">
        <v>8248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8271</v>
      </c>
      <c r="O614" s="6">
        <f t="shared" si="56"/>
        <v>0</v>
      </c>
      <c r="P614" s="11" t="e">
        <f t="shared" si="57"/>
        <v>#DIV/0!</v>
      </c>
      <c r="Q614" s="3" t="str">
        <f t="shared" si="60"/>
        <v>technology</v>
      </c>
      <c r="R614" s="3" t="str">
        <f t="shared" si="61"/>
        <v>web</v>
      </c>
      <c r="S614" s="13">
        <f t="shared" si="58"/>
        <v>42584.698449074065</v>
      </c>
      <c r="T614" s="13">
        <f t="shared" si="59"/>
        <v>42614.698449074065</v>
      </c>
    </row>
    <row r="615" spans="1:20" ht="76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8305</v>
      </c>
      <c r="G615" s="3" t="s">
        <v>8223</v>
      </c>
      <c r="H615" s="3" t="s">
        <v>8245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8271</v>
      </c>
      <c r="O615" s="6">
        <f t="shared" si="56"/>
        <v>21.363333333333333</v>
      </c>
      <c r="P615" s="11">
        <f t="shared" si="57"/>
        <v>105.93388429752066</v>
      </c>
      <c r="Q615" s="3" t="str">
        <f t="shared" si="60"/>
        <v>technology</v>
      </c>
      <c r="R615" s="3" t="str">
        <f t="shared" si="61"/>
        <v>web</v>
      </c>
      <c r="S615" s="13">
        <f t="shared" si="58"/>
        <v>42247.163425925923</v>
      </c>
      <c r="T615" s="13">
        <f t="shared" si="59"/>
        <v>42277.874305555553</v>
      </c>
    </row>
    <row r="616" spans="1:20" ht="57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8305</v>
      </c>
      <c r="G616" s="3" t="s">
        <v>8223</v>
      </c>
      <c r="H616" s="3" t="s">
        <v>8245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8271</v>
      </c>
      <c r="O616" s="6">
        <f t="shared" si="56"/>
        <v>0</v>
      </c>
      <c r="P616" s="11" t="e">
        <f t="shared" si="57"/>
        <v>#DIV/0!</v>
      </c>
      <c r="Q616" s="3" t="str">
        <f t="shared" si="60"/>
        <v>technology</v>
      </c>
      <c r="R616" s="3" t="str">
        <f t="shared" si="61"/>
        <v>web</v>
      </c>
      <c r="S616" s="13">
        <f t="shared" si="58"/>
        <v>42514.728472222218</v>
      </c>
      <c r="T616" s="13">
        <f t="shared" si="59"/>
        <v>42544.728472222218</v>
      </c>
    </row>
    <row r="617" spans="1:20" ht="57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8305</v>
      </c>
      <c r="G617" s="3" t="s">
        <v>8227</v>
      </c>
      <c r="H617" s="3" t="s">
        <v>8249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8271</v>
      </c>
      <c r="O617" s="6">
        <f t="shared" si="56"/>
        <v>0</v>
      </c>
      <c r="P617" s="11" t="e">
        <f t="shared" si="57"/>
        <v>#DIV/0!</v>
      </c>
      <c r="Q617" s="3" t="str">
        <f t="shared" si="60"/>
        <v>technology</v>
      </c>
      <c r="R617" s="3" t="str">
        <f t="shared" si="61"/>
        <v>web</v>
      </c>
      <c r="S617" s="13">
        <f t="shared" si="58"/>
        <v>42241.788877314808</v>
      </c>
      <c r="T617" s="13">
        <f t="shared" si="59"/>
        <v>42271.788877314808</v>
      </c>
    </row>
    <row r="618" spans="1:20" ht="76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8305</v>
      </c>
      <c r="G618" s="3" t="s">
        <v>8229</v>
      </c>
      <c r="H618" s="3" t="s">
        <v>8248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8271</v>
      </c>
      <c r="O618" s="6">
        <f t="shared" si="56"/>
        <v>0</v>
      </c>
      <c r="P618" s="11" t="e">
        <f t="shared" si="57"/>
        <v>#DIV/0!</v>
      </c>
      <c r="Q618" s="3" t="str">
        <f t="shared" si="60"/>
        <v>technology</v>
      </c>
      <c r="R618" s="3" t="str">
        <f t="shared" si="61"/>
        <v>web</v>
      </c>
      <c r="S618" s="13">
        <f t="shared" si="58"/>
        <v>42761.042905092596</v>
      </c>
      <c r="T618" s="13">
        <f t="shared" si="59"/>
        <v>42791.042905092596</v>
      </c>
    </row>
    <row r="619" spans="1:20" ht="76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8305</v>
      </c>
      <c r="G619" s="3" t="s">
        <v>8224</v>
      </c>
      <c r="H619" s="3" t="s">
        <v>8246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8271</v>
      </c>
      <c r="O619" s="6">
        <f t="shared" si="56"/>
        <v>3</v>
      </c>
      <c r="P619" s="11">
        <f t="shared" si="57"/>
        <v>20</v>
      </c>
      <c r="Q619" s="3" t="str">
        <f t="shared" si="60"/>
        <v>technology</v>
      </c>
      <c r="R619" s="3" t="str">
        <f t="shared" si="61"/>
        <v>web</v>
      </c>
      <c r="S619" s="13">
        <f t="shared" si="58"/>
        <v>42087.009756944441</v>
      </c>
      <c r="T619" s="13">
        <f t="shared" si="59"/>
        <v>42132.009756944441</v>
      </c>
    </row>
    <row r="620" spans="1:20" ht="76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8305</v>
      </c>
      <c r="G620" s="3" t="s">
        <v>8223</v>
      </c>
      <c r="H620" s="3" t="s">
        <v>8245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8271</v>
      </c>
      <c r="O620" s="6">
        <f t="shared" si="56"/>
        <v>0</v>
      </c>
      <c r="P620" s="11" t="e">
        <f t="shared" si="57"/>
        <v>#DIV/0!</v>
      </c>
      <c r="Q620" s="3" t="str">
        <f t="shared" si="60"/>
        <v>technology</v>
      </c>
      <c r="R620" s="3" t="str">
        <f t="shared" si="61"/>
        <v>web</v>
      </c>
      <c r="S620" s="13">
        <f t="shared" si="58"/>
        <v>42317.47688657407</v>
      </c>
      <c r="T620" s="13">
        <f t="shared" si="59"/>
        <v>42347.47688657407</v>
      </c>
    </row>
    <row r="621" spans="1:20" ht="38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8305</v>
      </c>
      <c r="G621" s="3" t="s">
        <v>8223</v>
      </c>
      <c r="H621" s="3" t="s">
        <v>8245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8271</v>
      </c>
      <c r="O621" s="6">
        <f t="shared" si="56"/>
        <v>3.9999999999999996E-5</v>
      </c>
      <c r="P621" s="11">
        <f t="shared" si="57"/>
        <v>1</v>
      </c>
      <c r="Q621" s="3" t="str">
        <f t="shared" si="60"/>
        <v>technology</v>
      </c>
      <c r="R621" s="3" t="str">
        <f t="shared" si="61"/>
        <v>web</v>
      </c>
      <c r="S621" s="13">
        <f t="shared" si="58"/>
        <v>41908.317013888889</v>
      </c>
      <c r="T621" s="13">
        <f t="shared" si="59"/>
        <v>41968.358680555553</v>
      </c>
    </row>
    <row r="622" spans="1:20" ht="57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8305</v>
      </c>
      <c r="G622" s="3" t="s">
        <v>8228</v>
      </c>
      <c r="H622" s="3" t="s">
        <v>8250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8271</v>
      </c>
      <c r="O622" s="6">
        <f t="shared" si="56"/>
        <v>1</v>
      </c>
      <c r="P622" s="11">
        <f t="shared" si="57"/>
        <v>300</v>
      </c>
      <c r="Q622" s="3" t="str">
        <f t="shared" si="60"/>
        <v>technology</v>
      </c>
      <c r="R622" s="3" t="str">
        <f t="shared" si="61"/>
        <v>web</v>
      </c>
      <c r="S622" s="13">
        <f t="shared" si="58"/>
        <v>41831.383541666662</v>
      </c>
      <c r="T622" s="13">
        <f t="shared" si="59"/>
        <v>41876.383541666662</v>
      </c>
    </row>
    <row r="623" spans="1:20" ht="76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8305</v>
      </c>
      <c r="G623" s="3" t="s">
        <v>8223</v>
      </c>
      <c r="H623" s="3" t="s">
        <v>8245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8271</v>
      </c>
      <c r="O623" s="6">
        <f t="shared" si="56"/>
        <v>1.044</v>
      </c>
      <c r="P623" s="11">
        <f t="shared" si="57"/>
        <v>87</v>
      </c>
      <c r="Q623" s="3" t="str">
        <f t="shared" si="60"/>
        <v>technology</v>
      </c>
      <c r="R623" s="3" t="str">
        <f t="shared" si="61"/>
        <v>web</v>
      </c>
      <c r="S623" s="13">
        <f t="shared" si="58"/>
        <v>42528.654363425921</v>
      </c>
      <c r="T623" s="13">
        <f t="shared" si="59"/>
        <v>42558.654363425921</v>
      </c>
    </row>
    <row r="624" spans="1:20" ht="76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8305</v>
      </c>
      <c r="G624" s="3" t="s">
        <v>8223</v>
      </c>
      <c r="H624" s="3" t="s">
        <v>8245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8271</v>
      </c>
      <c r="O624" s="6">
        <f t="shared" si="56"/>
        <v>5.6833333333333336</v>
      </c>
      <c r="P624" s="11">
        <f t="shared" si="57"/>
        <v>37.888888888888886</v>
      </c>
      <c r="Q624" s="3" t="str">
        <f t="shared" si="60"/>
        <v>technology</v>
      </c>
      <c r="R624" s="3" t="str">
        <f t="shared" si="61"/>
        <v>web</v>
      </c>
      <c r="S624" s="13">
        <f t="shared" si="58"/>
        <v>42532.441412037035</v>
      </c>
      <c r="T624" s="13">
        <f t="shared" si="59"/>
        <v>42552.441412037035</v>
      </c>
    </row>
    <row r="625" spans="1:20" ht="76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8305</v>
      </c>
      <c r="G625" s="3" t="s">
        <v>8225</v>
      </c>
      <c r="H625" s="3" t="s">
        <v>8247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8271</v>
      </c>
      <c r="O625" s="6">
        <f t="shared" si="56"/>
        <v>0</v>
      </c>
      <c r="P625" s="11" t="e">
        <f t="shared" si="57"/>
        <v>#DIV/0!</v>
      </c>
      <c r="Q625" s="3" t="str">
        <f t="shared" si="60"/>
        <v>technology</v>
      </c>
      <c r="R625" s="3" t="str">
        <f t="shared" si="61"/>
        <v>web</v>
      </c>
      <c r="S625" s="13">
        <f t="shared" si="58"/>
        <v>42121.675891203697</v>
      </c>
      <c r="T625" s="13">
        <f t="shared" si="59"/>
        <v>42151.675891203697</v>
      </c>
    </row>
    <row r="626" spans="1:20" ht="57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8305</v>
      </c>
      <c r="G626" s="3" t="s">
        <v>8223</v>
      </c>
      <c r="H626" s="3" t="s">
        <v>8245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8271</v>
      </c>
      <c r="O626" s="6">
        <f t="shared" si="56"/>
        <v>0</v>
      </c>
      <c r="P626" s="11" t="e">
        <f t="shared" si="57"/>
        <v>#DIV/0!</v>
      </c>
      <c r="Q626" s="3" t="str">
        <f t="shared" si="60"/>
        <v>technology</v>
      </c>
      <c r="R626" s="3" t="str">
        <f t="shared" si="61"/>
        <v>web</v>
      </c>
      <c r="S626" s="13">
        <f t="shared" si="58"/>
        <v>42108.65556712963</v>
      </c>
      <c r="T626" s="13">
        <f t="shared" si="59"/>
        <v>42138.65556712963</v>
      </c>
    </row>
    <row r="627" spans="1:20" ht="76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8305</v>
      </c>
      <c r="G627" s="3" t="s">
        <v>8228</v>
      </c>
      <c r="H627" s="3" t="s">
        <v>8250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8271</v>
      </c>
      <c r="O627" s="6">
        <f t="shared" si="56"/>
        <v>0</v>
      </c>
      <c r="P627" s="11" t="e">
        <f t="shared" si="57"/>
        <v>#DIV/0!</v>
      </c>
      <c r="Q627" s="3" t="str">
        <f t="shared" si="60"/>
        <v>technology</v>
      </c>
      <c r="R627" s="3" t="str">
        <f t="shared" si="61"/>
        <v>web</v>
      </c>
      <c r="S627" s="13">
        <f t="shared" si="58"/>
        <v>42790.562233796292</v>
      </c>
      <c r="T627" s="13">
        <f t="shared" si="59"/>
        <v>42820.520567129628</v>
      </c>
    </row>
    <row r="628" spans="1:20" ht="76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8305</v>
      </c>
      <c r="G628" s="3" t="s">
        <v>8223</v>
      </c>
      <c r="H628" s="3" t="s">
        <v>8245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8271</v>
      </c>
      <c r="O628" s="6">
        <f t="shared" si="56"/>
        <v>17.380000000000003</v>
      </c>
      <c r="P628" s="11">
        <f t="shared" si="57"/>
        <v>111.41025641025641</v>
      </c>
      <c r="Q628" s="3" t="str">
        <f t="shared" si="60"/>
        <v>technology</v>
      </c>
      <c r="R628" s="3" t="str">
        <f t="shared" si="61"/>
        <v>web</v>
      </c>
      <c r="S628" s="13">
        <f t="shared" si="58"/>
        <v>42198.226145833331</v>
      </c>
      <c r="T628" s="13">
        <f t="shared" si="59"/>
        <v>42231.223611111105</v>
      </c>
    </row>
    <row r="629" spans="1:20" ht="76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8305</v>
      </c>
      <c r="G629" s="3" t="s">
        <v>8234</v>
      </c>
      <c r="H629" s="3" t="s">
        <v>8254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8271</v>
      </c>
      <c r="O629" s="6">
        <f t="shared" si="56"/>
        <v>0.02</v>
      </c>
      <c r="P629" s="11">
        <f t="shared" si="57"/>
        <v>90</v>
      </c>
      <c r="Q629" s="3" t="str">
        <f t="shared" si="60"/>
        <v>technology</v>
      </c>
      <c r="R629" s="3" t="str">
        <f t="shared" si="61"/>
        <v>web</v>
      </c>
      <c r="S629" s="13">
        <f t="shared" si="58"/>
        <v>42383.973506944443</v>
      </c>
      <c r="T629" s="13">
        <f t="shared" si="59"/>
        <v>42443.624999999993</v>
      </c>
    </row>
    <row r="630" spans="1:20" ht="57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8305</v>
      </c>
      <c r="G630" s="3" t="s">
        <v>8223</v>
      </c>
      <c r="H630" s="3" t="s">
        <v>8245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8271</v>
      </c>
      <c r="O630" s="6">
        <f t="shared" si="56"/>
        <v>0</v>
      </c>
      <c r="P630" s="11" t="e">
        <f t="shared" si="57"/>
        <v>#DIV/0!</v>
      </c>
      <c r="Q630" s="3" t="str">
        <f t="shared" si="60"/>
        <v>technology</v>
      </c>
      <c r="R630" s="3" t="str">
        <f t="shared" si="61"/>
        <v>web</v>
      </c>
      <c r="S630" s="13">
        <f t="shared" si="58"/>
        <v>41803.359456018516</v>
      </c>
      <c r="T630" s="13">
        <f t="shared" si="59"/>
        <v>41833.359456018516</v>
      </c>
    </row>
    <row r="631" spans="1:20" ht="76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8305</v>
      </c>
      <c r="G631" s="3" t="s">
        <v>8225</v>
      </c>
      <c r="H631" s="3" t="s">
        <v>8247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8271</v>
      </c>
      <c r="O631" s="6">
        <f t="shared" si="56"/>
        <v>0.17500000000000002</v>
      </c>
      <c r="P631" s="11">
        <f t="shared" si="57"/>
        <v>116.66666666666667</v>
      </c>
      <c r="Q631" s="3" t="str">
        <f t="shared" si="60"/>
        <v>technology</v>
      </c>
      <c r="R631" s="3" t="str">
        <f t="shared" si="61"/>
        <v>web</v>
      </c>
      <c r="S631" s="13">
        <f t="shared" si="58"/>
        <v>42474.304490740738</v>
      </c>
      <c r="T631" s="13">
        <f t="shared" si="59"/>
        <v>42504.304490740738</v>
      </c>
    </row>
    <row r="632" spans="1:20" ht="76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8305</v>
      </c>
      <c r="G632" s="3" t="s">
        <v>8223</v>
      </c>
      <c r="H632" s="3" t="s">
        <v>8245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8271</v>
      </c>
      <c r="O632" s="6">
        <f t="shared" si="56"/>
        <v>8.3340278356529712E-2</v>
      </c>
      <c r="P632" s="11">
        <f t="shared" si="57"/>
        <v>10</v>
      </c>
      <c r="Q632" s="3" t="str">
        <f t="shared" si="60"/>
        <v>technology</v>
      </c>
      <c r="R632" s="3" t="str">
        <f t="shared" si="61"/>
        <v>web</v>
      </c>
      <c r="S632" s="13">
        <f t="shared" si="58"/>
        <v>42223.286122685182</v>
      </c>
      <c r="T632" s="13">
        <f t="shared" si="59"/>
        <v>42252.881944444445</v>
      </c>
    </row>
    <row r="633" spans="1:20" ht="57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8305</v>
      </c>
      <c r="G633" s="3" t="s">
        <v>8228</v>
      </c>
      <c r="H633" s="3" t="s">
        <v>8250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8271</v>
      </c>
      <c r="O633" s="6">
        <f t="shared" si="56"/>
        <v>1.38</v>
      </c>
      <c r="P633" s="11">
        <f t="shared" si="57"/>
        <v>76.666666666666671</v>
      </c>
      <c r="Q633" s="3" t="str">
        <f t="shared" si="60"/>
        <v>technology</v>
      </c>
      <c r="R633" s="3" t="str">
        <f t="shared" si="61"/>
        <v>web</v>
      </c>
      <c r="S633" s="13">
        <f t="shared" si="58"/>
        <v>42489.438993055555</v>
      </c>
      <c r="T633" s="13">
        <f t="shared" si="59"/>
        <v>42518.438993055555</v>
      </c>
    </row>
    <row r="634" spans="1:20" ht="57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8305</v>
      </c>
      <c r="G634" s="3" t="s">
        <v>8232</v>
      </c>
      <c r="H634" s="3" t="s">
        <v>8248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8271</v>
      </c>
      <c r="O634" s="6">
        <f t="shared" si="56"/>
        <v>0</v>
      </c>
      <c r="P634" s="11" t="e">
        <f t="shared" si="57"/>
        <v>#DIV/0!</v>
      </c>
      <c r="Q634" s="3" t="str">
        <f t="shared" si="60"/>
        <v>technology</v>
      </c>
      <c r="R634" s="3" t="str">
        <f t="shared" si="61"/>
        <v>web</v>
      </c>
      <c r="S634" s="13">
        <f t="shared" si="58"/>
        <v>42303.325983796291</v>
      </c>
      <c r="T634" s="13">
        <f t="shared" si="59"/>
        <v>42333.367650462962</v>
      </c>
    </row>
    <row r="635" spans="1:20" ht="76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8305</v>
      </c>
      <c r="G635" s="3" t="s">
        <v>8223</v>
      </c>
      <c r="H635" s="3" t="s">
        <v>8245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8271</v>
      </c>
      <c r="O635" s="6">
        <f t="shared" si="56"/>
        <v>12.45</v>
      </c>
      <c r="P635" s="11">
        <f t="shared" si="57"/>
        <v>49.8</v>
      </c>
      <c r="Q635" s="3" t="str">
        <f t="shared" si="60"/>
        <v>technology</v>
      </c>
      <c r="R635" s="3" t="str">
        <f t="shared" si="61"/>
        <v>web</v>
      </c>
      <c r="S635" s="13">
        <f t="shared" si="58"/>
        <v>42506.965995370374</v>
      </c>
      <c r="T635" s="13">
        <f t="shared" si="59"/>
        <v>42538.624999999993</v>
      </c>
    </row>
    <row r="636" spans="1:20" ht="57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8305</v>
      </c>
      <c r="G636" s="3" t="s">
        <v>8223</v>
      </c>
      <c r="H636" s="3" t="s">
        <v>8245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8271</v>
      </c>
      <c r="O636" s="6">
        <f t="shared" si="56"/>
        <v>0.02</v>
      </c>
      <c r="P636" s="11">
        <f t="shared" si="57"/>
        <v>1</v>
      </c>
      <c r="Q636" s="3" t="str">
        <f t="shared" si="60"/>
        <v>technology</v>
      </c>
      <c r="R636" s="3" t="str">
        <f t="shared" si="61"/>
        <v>web</v>
      </c>
      <c r="S636" s="13">
        <f t="shared" si="58"/>
        <v>42031.595243055555</v>
      </c>
      <c r="T636" s="13">
        <f t="shared" si="59"/>
        <v>42061.595243055555</v>
      </c>
    </row>
    <row r="637" spans="1:20" ht="38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8305</v>
      </c>
      <c r="G637" s="3" t="s">
        <v>8223</v>
      </c>
      <c r="H637" s="3" t="s">
        <v>8245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8271</v>
      </c>
      <c r="O637" s="6">
        <f t="shared" si="56"/>
        <v>8.0000000000000002E-3</v>
      </c>
      <c r="P637" s="11">
        <f t="shared" si="57"/>
        <v>2</v>
      </c>
      <c r="Q637" s="3" t="str">
        <f t="shared" si="60"/>
        <v>technology</v>
      </c>
      <c r="R637" s="3" t="str">
        <f t="shared" si="61"/>
        <v>web</v>
      </c>
      <c r="S637" s="13">
        <f t="shared" si="58"/>
        <v>42075.758819444447</v>
      </c>
      <c r="T637" s="13">
        <f t="shared" si="59"/>
        <v>42105.758819444447</v>
      </c>
    </row>
    <row r="638" spans="1:20" ht="57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8305</v>
      </c>
      <c r="G638" s="3" t="s">
        <v>8224</v>
      </c>
      <c r="H638" s="3" t="s">
        <v>8246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8271</v>
      </c>
      <c r="O638" s="6">
        <f t="shared" si="56"/>
        <v>0.2</v>
      </c>
      <c r="P638" s="11">
        <f t="shared" si="57"/>
        <v>4</v>
      </c>
      <c r="Q638" s="3" t="str">
        <f t="shared" si="60"/>
        <v>technology</v>
      </c>
      <c r="R638" s="3" t="str">
        <f t="shared" si="61"/>
        <v>web</v>
      </c>
      <c r="S638" s="13">
        <f t="shared" si="58"/>
        <v>42131.122106481482</v>
      </c>
      <c r="T638" s="13">
        <f t="shared" si="59"/>
        <v>42161.115972222215</v>
      </c>
    </row>
    <row r="639" spans="1:20" ht="76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8305</v>
      </c>
      <c r="G639" s="3" t="s">
        <v>8224</v>
      </c>
      <c r="H639" s="3" t="s">
        <v>8246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8271</v>
      </c>
      <c r="O639" s="6">
        <f t="shared" si="56"/>
        <v>0</v>
      </c>
      <c r="P639" s="11" t="e">
        <f t="shared" si="57"/>
        <v>#DIV/0!</v>
      </c>
      <c r="Q639" s="3" t="str">
        <f t="shared" si="60"/>
        <v>technology</v>
      </c>
      <c r="R639" s="3" t="str">
        <f t="shared" si="61"/>
        <v>web</v>
      </c>
      <c r="S639" s="13">
        <f t="shared" si="58"/>
        <v>42762.62868055555</v>
      </c>
      <c r="T639" s="13">
        <f t="shared" si="59"/>
        <v>42791.62777777778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8305</v>
      </c>
      <c r="G640" s="3" t="s">
        <v>8235</v>
      </c>
      <c r="H640" s="3" t="s">
        <v>8248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8271</v>
      </c>
      <c r="O640" s="6">
        <f t="shared" si="56"/>
        <v>9.0000000000000011E-3</v>
      </c>
      <c r="P640" s="11">
        <f t="shared" si="57"/>
        <v>3</v>
      </c>
      <c r="Q640" s="3" t="str">
        <f t="shared" si="60"/>
        <v>technology</v>
      </c>
      <c r="R640" s="3" t="str">
        <f t="shared" si="61"/>
        <v>web</v>
      </c>
      <c r="S640" s="13">
        <f t="shared" si="58"/>
        <v>42759.259976851848</v>
      </c>
      <c r="T640" s="13">
        <f t="shared" si="59"/>
        <v>42819.218310185184</v>
      </c>
    </row>
    <row r="641" spans="1:20" ht="38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8305</v>
      </c>
      <c r="G641" s="3" t="s">
        <v>8223</v>
      </c>
      <c r="H641" s="3" t="s">
        <v>8245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8271</v>
      </c>
      <c r="O641" s="6">
        <f t="shared" si="56"/>
        <v>9.9999999999999991E-5</v>
      </c>
      <c r="P641" s="11">
        <f t="shared" si="57"/>
        <v>1</v>
      </c>
      <c r="Q641" s="3" t="str">
        <f t="shared" si="60"/>
        <v>technology</v>
      </c>
      <c r="R641" s="3" t="str">
        <f t="shared" si="61"/>
        <v>web</v>
      </c>
      <c r="S641" s="13">
        <f t="shared" si="58"/>
        <v>41865.249942129631</v>
      </c>
      <c r="T641" s="13">
        <f t="shared" si="59"/>
        <v>41925.249942129631</v>
      </c>
    </row>
    <row r="642" spans="1:20" ht="76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8229</v>
      </c>
      <c r="H642" s="3" t="s">
        <v>8248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8272</v>
      </c>
      <c r="O642" s="6">
        <f t="shared" si="56"/>
        <v>144.28571428571428</v>
      </c>
      <c r="P642" s="11">
        <f t="shared" si="57"/>
        <v>50.5</v>
      </c>
      <c r="Q642" s="3" t="str">
        <f t="shared" si="60"/>
        <v>technology</v>
      </c>
      <c r="R642" s="3" t="str">
        <f t="shared" si="61"/>
        <v>wearables</v>
      </c>
      <c r="S642" s="13">
        <f t="shared" si="58"/>
        <v>42683.08697916667</v>
      </c>
      <c r="T642" s="13">
        <f t="shared" si="59"/>
        <v>42698.624999999993</v>
      </c>
    </row>
    <row r="643" spans="1:20" ht="76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8223</v>
      </c>
      <c r="H643" s="3" t="s">
        <v>8245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8272</v>
      </c>
      <c r="O643" s="6">
        <f t="shared" ref="O643:O706" si="62">100*(E643/D643)</f>
        <v>119.16249999999999</v>
      </c>
      <c r="P643" s="11">
        <f t="shared" ref="P643:P706" si="63">E643/L643</f>
        <v>151.31746031746033</v>
      </c>
      <c r="Q643" s="3" t="str">
        <f t="shared" si="60"/>
        <v>technology</v>
      </c>
      <c r="R643" s="3" t="str">
        <f t="shared" si="61"/>
        <v>wearables</v>
      </c>
      <c r="S643" s="13">
        <f t="shared" ref="S643:S706" si="64">(((J643/60)/60)/24)+DATE(1970,1,1)+(-8/24)</f>
        <v>42199.236666666664</v>
      </c>
      <c r="T643" s="13">
        <f t="shared" ref="T643:T706" si="65">(((I643/60)/60)/24)+DATE(1970,1,1)+(-8/24)</f>
        <v>42229.236666666664</v>
      </c>
    </row>
    <row r="644" spans="1:20" ht="76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8235</v>
      </c>
      <c r="H644" s="3" t="s">
        <v>8248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8272</v>
      </c>
      <c r="O644" s="6">
        <f t="shared" si="62"/>
        <v>1460.4850000000001</v>
      </c>
      <c r="P644" s="11">
        <f t="shared" si="63"/>
        <v>134.3592456301748</v>
      </c>
      <c r="Q644" s="3" t="str">
        <f t="shared" si="60"/>
        <v>technology</v>
      </c>
      <c r="R644" s="3" t="str">
        <f t="shared" si="61"/>
        <v>wearables</v>
      </c>
      <c r="S644" s="13">
        <f t="shared" si="64"/>
        <v>42199.317986111106</v>
      </c>
      <c r="T644" s="13">
        <f t="shared" si="65"/>
        <v>42235.317986111106</v>
      </c>
    </row>
    <row r="645" spans="1:20" ht="57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8223</v>
      </c>
      <c r="H645" s="3" t="s">
        <v>8245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8272</v>
      </c>
      <c r="O645" s="6">
        <f t="shared" si="62"/>
        <v>105.80799999999999</v>
      </c>
      <c r="P645" s="11">
        <f t="shared" si="63"/>
        <v>174.02631578947367</v>
      </c>
      <c r="Q645" s="3" t="str">
        <f t="shared" si="60"/>
        <v>technology</v>
      </c>
      <c r="R645" s="3" t="str">
        <f t="shared" si="61"/>
        <v>wearables</v>
      </c>
      <c r="S645" s="13">
        <f t="shared" si="64"/>
        <v>42100.30873842592</v>
      </c>
      <c r="T645" s="13">
        <f t="shared" si="65"/>
        <v>42155.30873842592</v>
      </c>
    </row>
    <row r="646" spans="1:20" ht="76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8223</v>
      </c>
      <c r="H646" s="3" t="s">
        <v>8245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8272</v>
      </c>
      <c r="O646" s="6">
        <f t="shared" si="62"/>
        <v>300.11791999999997</v>
      </c>
      <c r="P646" s="11">
        <f t="shared" si="63"/>
        <v>73.486268364348675</v>
      </c>
      <c r="Q646" s="3" t="str">
        <f t="shared" si="60"/>
        <v>technology</v>
      </c>
      <c r="R646" s="3" t="str">
        <f t="shared" si="61"/>
        <v>wearables</v>
      </c>
      <c r="S646" s="13">
        <f t="shared" si="64"/>
        <v>41898.332627314812</v>
      </c>
      <c r="T646" s="13">
        <f t="shared" si="65"/>
        <v>41940.708333333328</v>
      </c>
    </row>
    <row r="647" spans="1:20" ht="38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8223</v>
      </c>
      <c r="H647" s="3" t="s">
        <v>8245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8272</v>
      </c>
      <c r="O647" s="6">
        <f t="shared" si="62"/>
        <v>278.7</v>
      </c>
      <c r="P647" s="11">
        <f t="shared" si="63"/>
        <v>23.518987341772153</v>
      </c>
      <c r="Q647" s="3" t="str">
        <f t="shared" si="60"/>
        <v>technology</v>
      </c>
      <c r="R647" s="3" t="str">
        <f t="shared" si="61"/>
        <v>wearables</v>
      </c>
      <c r="S647" s="13">
        <f t="shared" si="64"/>
        <v>42563.692986111106</v>
      </c>
      <c r="T647" s="13">
        <f t="shared" si="65"/>
        <v>42593.692986111106</v>
      </c>
    </row>
    <row r="648" spans="1:20" ht="76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8223</v>
      </c>
      <c r="H648" s="3" t="s">
        <v>8245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8272</v>
      </c>
      <c r="O648" s="6">
        <f t="shared" si="62"/>
        <v>131.87625</v>
      </c>
      <c r="P648" s="11">
        <f t="shared" si="63"/>
        <v>39.074444444444445</v>
      </c>
      <c r="Q648" s="3" t="str">
        <f t="shared" si="60"/>
        <v>technology</v>
      </c>
      <c r="R648" s="3" t="str">
        <f t="shared" si="61"/>
        <v>wearables</v>
      </c>
      <c r="S648" s="13">
        <f t="shared" si="64"/>
        <v>41832.519293981481</v>
      </c>
      <c r="T648" s="13">
        <f t="shared" si="65"/>
        <v>41862.519293981481</v>
      </c>
    </row>
    <row r="649" spans="1:20" ht="76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8228</v>
      </c>
      <c r="H649" s="3" t="s">
        <v>8250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8272</v>
      </c>
      <c r="O649" s="6">
        <f t="shared" si="62"/>
        <v>107.05</v>
      </c>
      <c r="P649" s="11">
        <f t="shared" si="63"/>
        <v>125.94117647058823</v>
      </c>
      <c r="Q649" s="3" t="str">
        <f t="shared" si="60"/>
        <v>technology</v>
      </c>
      <c r="R649" s="3" t="str">
        <f t="shared" si="61"/>
        <v>wearables</v>
      </c>
      <c r="S649" s="13">
        <f t="shared" si="64"/>
        <v>42416.434594907405</v>
      </c>
      <c r="T649" s="13">
        <f t="shared" si="65"/>
        <v>42446.392928240741</v>
      </c>
    </row>
    <row r="650" spans="1:20" ht="38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8223</v>
      </c>
      <c r="H650" s="3" t="s">
        <v>8245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8272</v>
      </c>
      <c r="O650" s="6">
        <f t="shared" si="62"/>
        <v>126.82285714285715</v>
      </c>
      <c r="P650" s="11">
        <f t="shared" si="63"/>
        <v>1644</v>
      </c>
      <c r="Q650" s="3" t="str">
        <f t="shared" si="60"/>
        <v>technology</v>
      </c>
      <c r="R650" s="3" t="str">
        <f t="shared" si="61"/>
        <v>wearables</v>
      </c>
      <c r="S650" s="13">
        <f t="shared" si="64"/>
        <v>41891.360046296293</v>
      </c>
      <c r="T650" s="13">
        <f t="shared" si="65"/>
        <v>41926.360046296293</v>
      </c>
    </row>
    <row r="651" spans="1:20" ht="76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8223</v>
      </c>
      <c r="H651" s="3" t="s">
        <v>8245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8272</v>
      </c>
      <c r="O651" s="6">
        <f t="shared" si="62"/>
        <v>139.96</v>
      </c>
      <c r="P651" s="11">
        <f t="shared" si="63"/>
        <v>42.670731707317074</v>
      </c>
      <c r="Q651" s="3" t="str">
        <f t="shared" ref="Q651:Q714" si="66">LEFT(N651,FIND("/",N651)-1)</f>
        <v>technology</v>
      </c>
      <c r="R651" s="3" t="str">
        <f t="shared" ref="R651:R714" si="67">RIGHT(N651,LEN(N651)-FIND("/",N651))</f>
        <v>wearables</v>
      </c>
      <c r="S651" s="13">
        <f t="shared" si="64"/>
        <v>41877.578854166662</v>
      </c>
      <c r="T651" s="13">
        <f t="shared" si="65"/>
        <v>41898.578854166662</v>
      </c>
    </row>
    <row r="652" spans="1:20" ht="76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8223</v>
      </c>
      <c r="H652" s="3" t="s">
        <v>8245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8272</v>
      </c>
      <c r="O652" s="6">
        <f t="shared" si="62"/>
        <v>112.4</v>
      </c>
      <c r="P652" s="11">
        <f t="shared" si="63"/>
        <v>35.125</v>
      </c>
      <c r="Q652" s="3" t="str">
        <f t="shared" si="66"/>
        <v>technology</v>
      </c>
      <c r="R652" s="3" t="str">
        <f t="shared" si="67"/>
        <v>wearables</v>
      </c>
      <c r="S652" s="13">
        <f t="shared" si="64"/>
        <v>41931.703518518516</v>
      </c>
      <c r="T652" s="13">
        <f t="shared" si="65"/>
        <v>41991.745185185187</v>
      </c>
    </row>
    <row r="653" spans="1:20" ht="76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8223</v>
      </c>
      <c r="H653" s="3" t="s">
        <v>8245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8272</v>
      </c>
      <c r="O653" s="6">
        <f t="shared" si="62"/>
        <v>100.52799999999999</v>
      </c>
      <c r="P653" s="11">
        <f t="shared" si="63"/>
        <v>239.35238095238094</v>
      </c>
      <c r="Q653" s="3" t="str">
        <f t="shared" si="66"/>
        <v>technology</v>
      </c>
      <c r="R653" s="3" t="str">
        <f t="shared" si="67"/>
        <v>wearables</v>
      </c>
      <c r="S653" s="13">
        <f t="shared" si="64"/>
        <v>41955.684155092589</v>
      </c>
      <c r="T653" s="13">
        <f t="shared" si="65"/>
        <v>41985.684155092589</v>
      </c>
    </row>
    <row r="654" spans="1:20" ht="76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8223</v>
      </c>
      <c r="H654" s="3" t="s">
        <v>8245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8272</v>
      </c>
      <c r="O654" s="6">
        <f t="shared" si="62"/>
        <v>100.46666666666665</v>
      </c>
      <c r="P654" s="11">
        <f t="shared" si="63"/>
        <v>107.64285714285714</v>
      </c>
      <c r="Q654" s="3" t="str">
        <f t="shared" si="66"/>
        <v>technology</v>
      </c>
      <c r="R654" s="3" t="str">
        <f t="shared" si="67"/>
        <v>wearables</v>
      </c>
      <c r="S654" s="13">
        <f t="shared" si="64"/>
        <v>42675.357060185182</v>
      </c>
      <c r="T654" s="13">
        <f t="shared" si="65"/>
        <v>42705.398726851847</v>
      </c>
    </row>
    <row r="655" spans="1:20" ht="76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8223</v>
      </c>
      <c r="H655" s="3" t="s">
        <v>8245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8272</v>
      </c>
      <c r="O655" s="6">
        <f t="shared" si="62"/>
        <v>141.446</v>
      </c>
      <c r="P655" s="11">
        <f t="shared" si="63"/>
        <v>95.830623306233065</v>
      </c>
      <c r="Q655" s="3" t="str">
        <f t="shared" si="66"/>
        <v>technology</v>
      </c>
      <c r="R655" s="3" t="str">
        <f t="shared" si="67"/>
        <v>wearables</v>
      </c>
      <c r="S655" s="13">
        <f t="shared" si="64"/>
        <v>42199.285185185181</v>
      </c>
      <c r="T655" s="13">
        <f t="shared" si="65"/>
        <v>42236.285185185181</v>
      </c>
    </row>
    <row r="656" spans="1:20" ht="76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8223</v>
      </c>
      <c r="H656" s="3" t="s">
        <v>8245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8272</v>
      </c>
      <c r="O656" s="6">
        <f t="shared" si="62"/>
        <v>267.29166666666669</v>
      </c>
      <c r="P656" s="11">
        <f t="shared" si="63"/>
        <v>31.663376110562684</v>
      </c>
      <c r="Q656" s="3" t="str">
        <f t="shared" si="66"/>
        <v>technology</v>
      </c>
      <c r="R656" s="3" t="str">
        <f t="shared" si="67"/>
        <v>wearables</v>
      </c>
      <c r="S656" s="13">
        <f t="shared" si="64"/>
        <v>42163.623993055553</v>
      </c>
      <c r="T656" s="13">
        <f t="shared" si="65"/>
        <v>42193.623993055553</v>
      </c>
    </row>
    <row r="657" spans="1:20" ht="57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8223</v>
      </c>
      <c r="H657" s="3" t="s">
        <v>8245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8272</v>
      </c>
      <c r="O657" s="6">
        <f t="shared" si="62"/>
        <v>146.88749999999999</v>
      </c>
      <c r="P657" s="11">
        <f t="shared" si="63"/>
        <v>42.886861313868614</v>
      </c>
      <c r="Q657" s="3" t="str">
        <f t="shared" si="66"/>
        <v>technology</v>
      </c>
      <c r="R657" s="3" t="str">
        <f t="shared" si="67"/>
        <v>wearables</v>
      </c>
      <c r="S657" s="13">
        <f t="shared" si="64"/>
        <v>42045.623981481483</v>
      </c>
      <c r="T657" s="13">
        <f t="shared" si="65"/>
        <v>42075.582314814812</v>
      </c>
    </row>
    <row r="658" spans="1:20" ht="76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8223</v>
      </c>
      <c r="H658" s="3" t="s">
        <v>8245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8272</v>
      </c>
      <c r="O658" s="6">
        <f t="shared" si="62"/>
        <v>213.56</v>
      </c>
      <c r="P658" s="11">
        <f t="shared" si="63"/>
        <v>122.73563218390805</v>
      </c>
      <c r="Q658" s="3" t="str">
        <f t="shared" si="66"/>
        <v>technology</v>
      </c>
      <c r="R658" s="3" t="str">
        <f t="shared" si="67"/>
        <v>wearables</v>
      </c>
      <c r="S658" s="13">
        <f t="shared" si="64"/>
        <v>42417.471284722218</v>
      </c>
      <c r="T658" s="13">
        <f t="shared" si="65"/>
        <v>42477.429618055547</v>
      </c>
    </row>
    <row r="659" spans="1:20" ht="76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8223</v>
      </c>
      <c r="H659" s="3" t="s">
        <v>8245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8272</v>
      </c>
      <c r="O659" s="6">
        <f t="shared" si="62"/>
        <v>125.69999999999999</v>
      </c>
      <c r="P659" s="11">
        <f t="shared" si="63"/>
        <v>190.45454545454547</v>
      </c>
      <c r="Q659" s="3" t="str">
        <f t="shared" si="66"/>
        <v>technology</v>
      </c>
      <c r="R659" s="3" t="str">
        <f t="shared" si="67"/>
        <v>wearables</v>
      </c>
      <c r="S659" s="13">
        <f t="shared" si="64"/>
        <v>42331.512407407405</v>
      </c>
      <c r="T659" s="13">
        <f t="shared" si="65"/>
        <v>42361.512407407405</v>
      </c>
    </row>
    <row r="660" spans="1:20" ht="76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8223</v>
      </c>
      <c r="H660" s="3" t="s">
        <v>8245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8272</v>
      </c>
      <c r="O660" s="6">
        <f t="shared" si="62"/>
        <v>104.46206037108834</v>
      </c>
      <c r="P660" s="11">
        <f t="shared" si="63"/>
        <v>109.33695652173913</v>
      </c>
      <c r="Q660" s="3" t="str">
        <f t="shared" si="66"/>
        <v>technology</v>
      </c>
      <c r="R660" s="3" t="str">
        <f t="shared" si="67"/>
        <v>wearables</v>
      </c>
      <c r="S660" s="13">
        <f t="shared" si="64"/>
        <v>42178.827418981477</v>
      </c>
      <c r="T660" s="13">
        <f t="shared" si="65"/>
        <v>42211.416666666664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8223</v>
      </c>
      <c r="H661" s="3" t="s">
        <v>8245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8272</v>
      </c>
      <c r="O661" s="6">
        <f t="shared" si="62"/>
        <v>100.56666666666668</v>
      </c>
      <c r="P661" s="11">
        <f t="shared" si="63"/>
        <v>143.66666666666666</v>
      </c>
      <c r="Q661" s="3" t="str">
        <f t="shared" si="66"/>
        <v>technology</v>
      </c>
      <c r="R661" s="3" t="str">
        <f t="shared" si="67"/>
        <v>wearables</v>
      </c>
      <c r="S661" s="13">
        <f t="shared" si="64"/>
        <v>42209.260358796295</v>
      </c>
      <c r="T661" s="13">
        <f t="shared" si="65"/>
        <v>42239.260358796295</v>
      </c>
    </row>
    <row r="662" spans="1:20" ht="76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8220</v>
      </c>
      <c r="G662" s="3" t="s">
        <v>8223</v>
      </c>
      <c r="H662" s="3" t="s">
        <v>8245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8272</v>
      </c>
      <c r="O662" s="6">
        <f t="shared" si="62"/>
        <v>3.0579999999999998</v>
      </c>
      <c r="P662" s="11">
        <f t="shared" si="63"/>
        <v>84.944444444444443</v>
      </c>
      <c r="Q662" s="3" t="str">
        <f t="shared" si="66"/>
        <v>technology</v>
      </c>
      <c r="R662" s="3" t="str">
        <f t="shared" si="67"/>
        <v>wearables</v>
      </c>
      <c r="S662" s="13">
        <f t="shared" si="64"/>
        <v>41922.408321759256</v>
      </c>
      <c r="T662" s="13">
        <f t="shared" si="65"/>
        <v>41952.449988425928</v>
      </c>
    </row>
    <row r="663" spans="1:20" ht="57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8220</v>
      </c>
      <c r="G663" s="3" t="s">
        <v>8223</v>
      </c>
      <c r="H663" s="3" t="s">
        <v>8245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8272</v>
      </c>
      <c r="O663" s="6">
        <f t="shared" si="62"/>
        <v>0.95</v>
      </c>
      <c r="P663" s="11">
        <f t="shared" si="63"/>
        <v>10.555555555555555</v>
      </c>
      <c r="Q663" s="3" t="str">
        <f t="shared" si="66"/>
        <v>technology</v>
      </c>
      <c r="R663" s="3" t="str">
        <f t="shared" si="67"/>
        <v>wearables</v>
      </c>
      <c r="S663" s="13">
        <f t="shared" si="64"/>
        <v>42636.312025462961</v>
      </c>
      <c r="T663" s="13">
        <f t="shared" si="65"/>
        <v>42666.312025462961</v>
      </c>
    </row>
    <row r="664" spans="1:20" ht="57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8220</v>
      </c>
      <c r="G664" s="3" t="s">
        <v>8223</v>
      </c>
      <c r="H664" s="3" t="s">
        <v>8245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8272</v>
      </c>
      <c r="O664" s="6">
        <f t="shared" si="62"/>
        <v>0.4</v>
      </c>
      <c r="P664" s="11">
        <f t="shared" si="63"/>
        <v>39</v>
      </c>
      <c r="Q664" s="3" t="str">
        <f t="shared" si="66"/>
        <v>technology</v>
      </c>
      <c r="R664" s="3" t="str">
        <f t="shared" si="67"/>
        <v>wearables</v>
      </c>
      <c r="S664" s="13">
        <f t="shared" si="64"/>
        <v>41990.104710648149</v>
      </c>
      <c r="T664" s="13">
        <f t="shared" si="65"/>
        <v>42020.104710648149</v>
      </c>
    </row>
    <row r="665" spans="1:20" ht="76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8220</v>
      </c>
      <c r="G665" s="3" t="s">
        <v>8231</v>
      </c>
      <c r="H665" s="3" t="s">
        <v>8252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8272</v>
      </c>
      <c r="O665" s="6">
        <f t="shared" si="62"/>
        <v>0.35000000000000003</v>
      </c>
      <c r="P665" s="11">
        <f t="shared" si="63"/>
        <v>100</v>
      </c>
      <c r="Q665" s="3" t="str">
        <f t="shared" si="66"/>
        <v>technology</v>
      </c>
      <c r="R665" s="3" t="str">
        <f t="shared" si="67"/>
        <v>wearables</v>
      </c>
      <c r="S665" s="13">
        <f t="shared" si="64"/>
        <v>42173.509907407402</v>
      </c>
      <c r="T665" s="13">
        <f t="shared" si="65"/>
        <v>42203.509907407402</v>
      </c>
    </row>
    <row r="666" spans="1:20" ht="76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8220</v>
      </c>
      <c r="G666" s="3" t="s">
        <v>8223</v>
      </c>
      <c r="H666" s="3" t="s">
        <v>8245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8272</v>
      </c>
      <c r="O666" s="6">
        <f t="shared" si="62"/>
        <v>7.5333333333333332</v>
      </c>
      <c r="P666" s="11">
        <f t="shared" si="63"/>
        <v>31.172413793103448</v>
      </c>
      <c r="Q666" s="3" t="str">
        <f t="shared" si="66"/>
        <v>technology</v>
      </c>
      <c r="R666" s="3" t="str">
        <f t="shared" si="67"/>
        <v>wearables</v>
      </c>
      <c r="S666" s="13">
        <f t="shared" si="64"/>
        <v>42077.333043981482</v>
      </c>
      <c r="T666" s="13">
        <f t="shared" si="65"/>
        <v>42107.333043981482</v>
      </c>
    </row>
    <row r="667" spans="1:20" ht="76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8220</v>
      </c>
      <c r="G667" s="3" t="s">
        <v>8223</v>
      </c>
      <c r="H667" s="3" t="s">
        <v>8245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8272</v>
      </c>
      <c r="O667" s="6">
        <f t="shared" si="62"/>
        <v>18.64</v>
      </c>
      <c r="P667" s="11">
        <f t="shared" si="63"/>
        <v>155.33333333333334</v>
      </c>
      <c r="Q667" s="3" t="str">
        <f t="shared" si="66"/>
        <v>technology</v>
      </c>
      <c r="R667" s="3" t="str">
        <f t="shared" si="67"/>
        <v>wearables</v>
      </c>
      <c r="S667" s="13">
        <f t="shared" si="64"/>
        <v>42688.378020833326</v>
      </c>
      <c r="T667" s="13">
        <f t="shared" si="65"/>
        <v>42748.378020833326</v>
      </c>
    </row>
    <row r="668" spans="1:20" ht="76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8220</v>
      </c>
      <c r="G668" s="3" t="s">
        <v>8223</v>
      </c>
      <c r="H668" s="3" t="s">
        <v>8245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8272</v>
      </c>
      <c r="O668" s="6">
        <f t="shared" si="62"/>
        <v>4.0000000000000001E-3</v>
      </c>
      <c r="P668" s="11">
        <f t="shared" si="63"/>
        <v>2</v>
      </c>
      <c r="Q668" s="3" t="str">
        <f t="shared" si="66"/>
        <v>technology</v>
      </c>
      <c r="R668" s="3" t="str">
        <f t="shared" si="67"/>
        <v>wearables</v>
      </c>
      <c r="S668" s="13">
        <f t="shared" si="64"/>
        <v>41838.498819444445</v>
      </c>
      <c r="T668" s="13">
        <f t="shared" si="65"/>
        <v>41868.498819444445</v>
      </c>
    </row>
    <row r="669" spans="1:20" ht="76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8220</v>
      </c>
      <c r="G669" s="3" t="s">
        <v>8236</v>
      </c>
      <c r="H669" s="3" t="s">
        <v>8248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8272</v>
      </c>
      <c r="O669" s="6">
        <f t="shared" si="62"/>
        <v>10.02</v>
      </c>
      <c r="P669" s="11">
        <f t="shared" si="63"/>
        <v>178.92857142857142</v>
      </c>
      <c r="Q669" s="3" t="str">
        <f t="shared" si="66"/>
        <v>technology</v>
      </c>
      <c r="R669" s="3" t="str">
        <f t="shared" si="67"/>
        <v>wearables</v>
      </c>
      <c r="S669" s="13">
        <f t="shared" si="64"/>
        <v>42632.040081018517</v>
      </c>
      <c r="T669" s="13">
        <f t="shared" si="65"/>
        <v>42672.040081018517</v>
      </c>
    </row>
    <row r="670" spans="1:20" ht="57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8220</v>
      </c>
      <c r="G670" s="3" t="s">
        <v>8223</v>
      </c>
      <c r="H670" s="3" t="s">
        <v>8245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8272</v>
      </c>
      <c r="O670" s="6">
        <f t="shared" si="62"/>
        <v>4.5600000000000005</v>
      </c>
      <c r="P670" s="11">
        <f t="shared" si="63"/>
        <v>27.36</v>
      </c>
      <c r="Q670" s="3" t="str">
        <f t="shared" si="66"/>
        <v>technology</v>
      </c>
      <c r="R670" s="3" t="str">
        <f t="shared" si="67"/>
        <v>wearables</v>
      </c>
      <c r="S670" s="13">
        <f t="shared" si="64"/>
        <v>42090.497939814813</v>
      </c>
      <c r="T670" s="13">
        <f t="shared" si="65"/>
        <v>42135.497939814813</v>
      </c>
    </row>
    <row r="671" spans="1:20" ht="76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8220</v>
      </c>
      <c r="G671" s="3" t="s">
        <v>8234</v>
      </c>
      <c r="H671" s="3" t="s">
        <v>8254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8272</v>
      </c>
      <c r="O671" s="6">
        <f t="shared" si="62"/>
        <v>21.5075</v>
      </c>
      <c r="P671" s="11">
        <f t="shared" si="63"/>
        <v>1536.25</v>
      </c>
      <c r="Q671" s="3" t="str">
        <f t="shared" si="66"/>
        <v>technology</v>
      </c>
      <c r="R671" s="3" t="str">
        <f t="shared" si="67"/>
        <v>wearables</v>
      </c>
      <c r="S671" s="13">
        <f t="shared" si="64"/>
        <v>42527.292337962957</v>
      </c>
      <c r="T671" s="13">
        <f t="shared" si="65"/>
        <v>42557.292337962957</v>
      </c>
    </row>
    <row r="672" spans="1:20" ht="76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8220</v>
      </c>
      <c r="G672" s="3" t="s">
        <v>8236</v>
      </c>
      <c r="H672" s="3" t="s">
        <v>8248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8272</v>
      </c>
      <c r="O672" s="6">
        <f t="shared" si="62"/>
        <v>29.276666666666667</v>
      </c>
      <c r="P672" s="11">
        <f t="shared" si="63"/>
        <v>84.99677419354839</v>
      </c>
      <c r="Q672" s="3" t="str">
        <f t="shared" si="66"/>
        <v>technology</v>
      </c>
      <c r="R672" s="3" t="str">
        <f t="shared" si="67"/>
        <v>wearables</v>
      </c>
      <c r="S672" s="13">
        <f t="shared" si="64"/>
        <v>42506.376388888886</v>
      </c>
      <c r="T672" s="13">
        <f t="shared" si="65"/>
        <v>42540.006944444445</v>
      </c>
    </row>
    <row r="673" spans="1:20" ht="76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8220</v>
      </c>
      <c r="G673" s="3" t="s">
        <v>8223</v>
      </c>
      <c r="H673" s="3" t="s">
        <v>8245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8272</v>
      </c>
      <c r="O673" s="6">
        <f t="shared" si="62"/>
        <v>39.426666666666662</v>
      </c>
      <c r="P673" s="11">
        <f t="shared" si="63"/>
        <v>788.5333333333333</v>
      </c>
      <c r="Q673" s="3" t="str">
        <f t="shared" si="66"/>
        <v>technology</v>
      </c>
      <c r="R673" s="3" t="str">
        <f t="shared" si="67"/>
        <v>wearables</v>
      </c>
      <c r="S673" s="13">
        <f t="shared" si="64"/>
        <v>41984.359398148146</v>
      </c>
      <c r="T673" s="13">
        <f t="shared" si="65"/>
        <v>42017.833333333336</v>
      </c>
    </row>
    <row r="674" spans="1:20" ht="76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8220</v>
      </c>
      <c r="G674" s="3" t="s">
        <v>8223</v>
      </c>
      <c r="H674" s="3" t="s">
        <v>8245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8272</v>
      </c>
      <c r="O674" s="6">
        <f t="shared" si="62"/>
        <v>21.628</v>
      </c>
      <c r="P674" s="11">
        <f t="shared" si="63"/>
        <v>50.29767441860465</v>
      </c>
      <c r="Q674" s="3" t="str">
        <f t="shared" si="66"/>
        <v>technology</v>
      </c>
      <c r="R674" s="3" t="str">
        <f t="shared" si="67"/>
        <v>wearables</v>
      </c>
      <c r="S674" s="13">
        <f t="shared" si="64"/>
        <v>41973.886157407404</v>
      </c>
      <c r="T674" s="13">
        <f t="shared" si="65"/>
        <v>42004.874305555553</v>
      </c>
    </row>
    <row r="675" spans="1:20" ht="76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8220</v>
      </c>
      <c r="G675" s="3" t="s">
        <v>8223</v>
      </c>
      <c r="H675" s="3" t="s">
        <v>8245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8272</v>
      </c>
      <c r="O675" s="6">
        <f t="shared" si="62"/>
        <v>0.20500000000000002</v>
      </c>
      <c r="P675" s="11">
        <f t="shared" si="63"/>
        <v>68.333333333333329</v>
      </c>
      <c r="Q675" s="3" t="str">
        <f t="shared" si="66"/>
        <v>technology</v>
      </c>
      <c r="R675" s="3" t="str">
        <f t="shared" si="67"/>
        <v>wearables</v>
      </c>
      <c r="S675" s="13">
        <f t="shared" si="64"/>
        <v>41838.5071412037</v>
      </c>
      <c r="T675" s="13">
        <f t="shared" si="65"/>
        <v>41883.5071412037</v>
      </c>
    </row>
    <row r="676" spans="1:20" ht="38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8220</v>
      </c>
      <c r="G676" s="3" t="s">
        <v>8223</v>
      </c>
      <c r="H676" s="3" t="s">
        <v>8245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8272</v>
      </c>
      <c r="O676" s="6">
        <f t="shared" si="62"/>
        <v>0.03</v>
      </c>
      <c r="P676" s="11">
        <f t="shared" si="63"/>
        <v>7.5</v>
      </c>
      <c r="Q676" s="3" t="str">
        <f t="shared" si="66"/>
        <v>technology</v>
      </c>
      <c r="R676" s="3" t="str">
        <f t="shared" si="67"/>
        <v>wearables</v>
      </c>
      <c r="S676" s="13">
        <f t="shared" si="64"/>
        <v>41802.782719907402</v>
      </c>
      <c r="T676" s="13">
        <f t="shared" si="65"/>
        <v>41862.782719907402</v>
      </c>
    </row>
    <row r="677" spans="1:20" ht="76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8220</v>
      </c>
      <c r="G677" s="3" t="s">
        <v>8223</v>
      </c>
      <c r="H677" s="3" t="s">
        <v>8245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8272</v>
      </c>
      <c r="O677" s="6">
        <f t="shared" si="62"/>
        <v>14.85</v>
      </c>
      <c r="P677" s="11">
        <f t="shared" si="63"/>
        <v>34.269230769230766</v>
      </c>
      <c r="Q677" s="3" t="str">
        <f t="shared" si="66"/>
        <v>technology</v>
      </c>
      <c r="R677" s="3" t="str">
        <f t="shared" si="67"/>
        <v>wearables</v>
      </c>
      <c r="S677" s="13">
        <f t="shared" si="64"/>
        <v>41975.597268518519</v>
      </c>
      <c r="T677" s="13">
        <f t="shared" si="65"/>
        <v>42004.957638888889</v>
      </c>
    </row>
    <row r="678" spans="1:20" ht="76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8220</v>
      </c>
      <c r="G678" s="3" t="s">
        <v>8228</v>
      </c>
      <c r="H678" s="3" t="s">
        <v>8250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8272</v>
      </c>
      <c r="O678" s="6">
        <f t="shared" si="62"/>
        <v>1.4710000000000001</v>
      </c>
      <c r="P678" s="11">
        <f t="shared" si="63"/>
        <v>61.291666666666664</v>
      </c>
      <c r="Q678" s="3" t="str">
        <f t="shared" si="66"/>
        <v>technology</v>
      </c>
      <c r="R678" s="3" t="str">
        <f t="shared" si="67"/>
        <v>wearables</v>
      </c>
      <c r="S678" s="13">
        <f t="shared" si="64"/>
        <v>42012.434965277782</v>
      </c>
      <c r="T678" s="13">
        <f t="shared" si="65"/>
        <v>42042.434965277782</v>
      </c>
    </row>
    <row r="679" spans="1:20" ht="9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8220</v>
      </c>
      <c r="G679" s="3" t="s">
        <v>8236</v>
      </c>
      <c r="H679" s="3" t="s">
        <v>8248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8272</v>
      </c>
      <c r="O679" s="6">
        <f t="shared" si="62"/>
        <v>25.584</v>
      </c>
      <c r="P679" s="11">
        <f t="shared" si="63"/>
        <v>133.25</v>
      </c>
      <c r="Q679" s="3" t="str">
        <f t="shared" si="66"/>
        <v>technology</v>
      </c>
      <c r="R679" s="3" t="str">
        <f t="shared" si="67"/>
        <v>wearables</v>
      </c>
      <c r="S679" s="13">
        <f t="shared" si="64"/>
        <v>42504.070543981477</v>
      </c>
      <c r="T679" s="13">
        <f t="shared" si="65"/>
        <v>42549.070543981477</v>
      </c>
    </row>
    <row r="680" spans="1:20" ht="76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8220</v>
      </c>
      <c r="G680" s="3" t="s">
        <v>8223</v>
      </c>
      <c r="H680" s="3" t="s">
        <v>8245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8272</v>
      </c>
      <c r="O680" s="6">
        <f t="shared" si="62"/>
        <v>3.8206896551724134</v>
      </c>
      <c r="P680" s="11">
        <f t="shared" si="63"/>
        <v>65.17647058823529</v>
      </c>
      <c r="Q680" s="3" t="str">
        <f t="shared" si="66"/>
        <v>technology</v>
      </c>
      <c r="R680" s="3" t="str">
        <f t="shared" si="67"/>
        <v>wearables</v>
      </c>
      <c r="S680" s="13">
        <f t="shared" si="64"/>
        <v>42481.043263888881</v>
      </c>
      <c r="T680" s="13">
        <f t="shared" si="65"/>
        <v>42511.043263888881</v>
      </c>
    </row>
    <row r="681" spans="1:20" ht="76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8220</v>
      </c>
      <c r="G681" s="3" t="s">
        <v>8223</v>
      </c>
      <c r="H681" s="3" t="s">
        <v>8245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8272</v>
      </c>
      <c r="O681" s="6">
        <f t="shared" si="62"/>
        <v>15.485964912280703</v>
      </c>
      <c r="P681" s="11">
        <f t="shared" si="63"/>
        <v>93.90425531914893</v>
      </c>
      <c r="Q681" s="3" t="str">
        <f t="shared" si="66"/>
        <v>technology</v>
      </c>
      <c r="R681" s="3" t="str">
        <f t="shared" si="67"/>
        <v>wearables</v>
      </c>
      <c r="S681" s="13">
        <f t="shared" si="64"/>
        <v>42556.362372685187</v>
      </c>
      <c r="T681" s="13">
        <f t="shared" si="65"/>
        <v>42616.362372685187</v>
      </c>
    </row>
    <row r="682" spans="1:20" ht="76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8220</v>
      </c>
      <c r="G682" s="3" t="s">
        <v>8223</v>
      </c>
      <c r="H682" s="3" t="s">
        <v>8245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8272</v>
      </c>
      <c r="O682" s="6">
        <f t="shared" si="62"/>
        <v>25.912000000000003</v>
      </c>
      <c r="P682" s="11">
        <f t="shared" si="63"/>
        <v>150.65116279069767</v>
      </c>
      <c r="Q682" s="3" t="str">
        <f t="shared" si="66"/>
        <v>technology</v>
      </c>
      <c r="R682" s="3" t="str">
        <f t="shared" si="67"/>
        <v>wearables</v>
      </c>
      <c r="S682" s="13">
        <f t="shared" si="64"/>
        <v>41864.168182870366</v>
      </c>
      <c r="T682" s="13">
        <f t="shared" si="65"/>
        <v>41899.168182870366</v>
      </c>
    </row>
    <row r="683" spans="1:20" ht="76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8220</v>
      </c>
      <c r="G683" s="3" t="s">
        <v>8223</v>
      </c>
      <c r="H683" s="3" t="s">
        <v>8245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8272</v>
      </c>
      <c r="O683" s="6">
        <f t="shared" si="62"/>
        <v>0.04</v>
      </c>
      <c r="P683" s="11">
        <f t="shared" si="63"/>
        <v>1</v>
      </c>
      <c r="Q683" s="3" t="str">
        <f t="shared" si="66"/>
        <v>technology</v>
      </c>
      <c r="R683" s="3" t="str">
        <f t="shared" si="67"/>
        <v>wearables</v>
      </c>
      <c r="S683" s="13">
        <f t="shared" si="64"/>
        <v>42639.472268518519</v>
      </c>
      <c r="T683" s="13">
        <f t="shared" si="65"/>
        <v>42669.472268518519</v>
      </c>
    </row>
    <row r="684" spans="1:20" ht="57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8220</v>
      </c>
      <c r="G684" s="3" t="s">
        <v>8223</v>
      </c>
      <c r="H684" s="3" t="s">
        <v>8245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8272</v>
      </c>
      <c r="O684" s="6">
        <f t="shared" si="62"/>
        <v>0.106</v>
      </c>
      <c r="P684" s="11">
        <f t="shared" si="63"/>
        <v>13.25</v>
      </c>
      <c r="Q684" s="3" t="str">
        <f t="shared" si="66"/>
        <v>technology</v>
      </c>
      <c r="R684" s="3" t="str">
        <f t="shared" si="67"/>
        <v>wearables</v>
      </c>
      <c r="S684" s="13">
        <f t="shared" si="64"/>
        <v>42778.431967592587</v>
      </c>
      <c r="T684" s="13">
        <f t="shared" si="65"/>
        <v>42808.39030092593</v>
      </c>
    </row>
    <row r="685" spans="1:20" ht="95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8220</v>
      </c>
      <c r="G685" s="3" t="s">
        <v>8223</v>
      </c>
      <c r="H685" s="3" t="s">
        <v>8245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8272</v>
      </c>
      <c r="O685" s="6">
        <f t="shared" si="62"/>
        <v>0.85142857142857142</v>
      </c>
      <c r="P685" s="11">
        <f t="shared" si="63"/>
        <v>99.333333333333329</v>
      </c>
      <c r="Q685" s="3" t="str">
        <f t="shared" si="66"/>
        <v>technology</v>
      </c>
      <c r="R685" s="3" t="str">
        <f t="shared" si="67"/>
        <v>wearables</v>
      </c>
      <c r="S685" s="13">
        <f t="shared" si="64"/>
        <v>42634.566712962966</v>
      </c>
      <c r="T685" s="13">
        <f t="shared" si="65"/>
        <v>42674.566712962966</v>
      </c>
    </row>
    <row r="686" spans="1:20" ht="38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8220</v>
      </c>
      <c r="G686" s="3" t="s">
        <v>8223</v>
      </c>
      <c r="H686" s="3" t="s">
        <v>8245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8272</v>
      </c>
      <c r="O686" s="6">
        <f t="shared" si="62"/>
        <v>7.4837500000000006</v>
      </c>
      <c r="P686" s="11">
        <f t="shared" si="63"/>
        <v>177.39259259259259</v>
      </c>
      <c r="Q686" s="3" t="str">
        <f t="shared" si="66"/>
        <v>technology</v>
      </c>
      <c r="R686" s="3" t="str">
        <f t="shared" si="67"/>
        <v>wearables</v>
      </c>
      <c r="S686" s="13">
        <f t="shared" si="64"/>
        <v>41809.13994212963</v>
      </c>
      <c r="T686" s="13">
        <f t="shared" si="65"/>
        <v>41844.791666666664</v>
      </c>
    </row>
    <row r="687" spans="1:20" ht="76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8220</v>
      </c>
      <c r="G687" s="3" t="s">
        <v>8223</v>
      </c>
      <c r="H687" s="3" t="s">
        <v>8245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8272</v>
      </c>
      <c r="O687" s="6">
        <f t="shared" si="62"/>
        <v>27.650000000000002</v>
      </c>
      <c r="P687" s="11">
        <f t="shared" si="63"/>
        <v>55.3</v>
      </c>
      <c r="Q687" s="3" t="str">
        <f t="shared" si="66"/>
        <v>technology</v>
      </c>
      <c r="R687" s="3" t="str">
        <f t="shared" si="67"/>
        <v>wearables</v>
      </c>
      <c r="S687" s="13">
        <f t="shared" si="64"/>
        <v>41971.533240740733</v>
      </c>
      <c r="T687" s="13">
        <f t="shared" si="65"/>
        <v>42016.533240740733</v>
      </c>
    </row>
    <row r="688" spans="1:20" ht="76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8220</v>
      </c>
      <c r="G688" s="3" t="s">
        <v>8236</v>
      </c>
      <c r="H688" s="3" t="s">
        <v>8248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8272</v>
      </c>
      <c r="O688" s="6">
        <f t="shared" si="62"/>
        <v>0</v>
      </c>
      <c r="P688" s="11" t="e">
        <f t="shared" si="63"/>
        <v>#DIV/0!</v>
      </c>
      <c r="Q688" s="3" t="str">
        <f t="shared" si="66"/>
        <v>technology</v>
      </c>
      <c r="R688" s="3" t="str">
        <f t="shared" si="67"/>
        <v>wearables</v>
      </c>
      <c r="S688" s="13">
        <f t="shared" si="64"/>
        <v>42189.339930555558</v>
      </c>
      <c r="T688" s="13">
        <f t="shared" si="65"/>
        <v>42219.339930555558</v>
      </c>
    </row>
    <row r="689" spans="1:20" ht="76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8220</v>
      </c>
      <c r="G689" s="3" t="s">
        <v>8237</v>
      </c>
      <c r="H689" s="3" t="s">
        <v>8255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8272</v>
      </c>
      <c r="O689" s="6">
        <f t="shared" si="62"/>
        <v>3.55</v>
      </c>
      <c r="P689" s="11">
        <f t="shared" si="63"/>
        <v>591.66666666666663</v>
      </c>
      <c r="Q689" s="3" t="str">
        <f t="shared" si="66"/>
        <v>technology</v>
      </c>
      <c r="R689" s="3" t="str">
        <f t="shared" si="67"/>
        <v>wearables</v>
      </c>
      <c r="S689" s="13">
        <f t="shared" si="64"/>
        <v>42711.417280092595</v>
      </c>
      <c r="T689" s="13">
        <f t="shared" si="65"/>
        <v>42771.417280092595</v>
      </c>
    </row>
    <row r="690" spans="1:20" ht="76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8220</v>
      </c>
      <c r="G690" s="3" t="s">
        <v>8223</v>
      </c>
      <c r="H690" s="3" t="s">
        <v>8245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8272</v>
      </c>
      <c r="O690" s="6">
        <f t="shared" si="62"/>
        <v>72.989999999999995</v>
      </c>
      <c r="P690" s="11">
        <f t="shared" si="63"/>
        <v>405.5</v>
      </c>
      <c r="Q690" s="3" t="str">
        <f t="shared" si="66"/>
        <v>technology</v>
      </c>
      <c r="R690" s="3" t="str">
        <f t="shared" si="67"/>
        <v>wearables</v>
      </c>
      <c r="S690" s="13">
        <f t="shared" si="64"/>
        <v>42261.771446759252</v>
      </c>
      <c r="T690" s="13">
        <f t="shared" si="65"/>
        <v>42291.771446759252</v>
      </c>
    </row>
    <row r="691" spans="1:20" ht="76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8220</v>
      </c>
      <c r="G691" s="3" t="s">
        <v>8223</v>
      </c>
      <c r="H691" s="3" t="s">
        <v>8245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8272</v>
      </c>
      <c r="O691" s="6">
        <f t="shared" si="62"/>
        <v>57.648750000000007</v>
      </c>
      <c r="P691" s="11">
        <f t="shared" si="63"/>
        <v>343.14732142857144</v>
      </c>
      <c r="Q691" s="3" t="str">
        <f t="shared" si="66"/>
        <v>technology</v>
      </c>
      <c r="R691" s="3" t="str">
        <f t="shared" si="67"/>
        <v>wearables</v>
      </c>
      <c r="S691" s="13">
        <f t="shared" si="64"/>
        <v>42675.334456018514</v>
      </c>
      <c r="T691" s="13">
        <f t="shared" si="65"/>
        <v>42711.874305555553</v>
      </c>
    </row>
    <row r="692" spans="1:20" ht="57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8220</v>
      </c>
      <c r="G692" s="3" t="s">
        <v>8223</v>
      </c>
      <c r="H692" s="3" t="s">
        <v>8245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8272</v>
      </c>
      <c r="O692" s="6">
        <f t="shared" si="62"/>
        <v>12.34</v>
      </c>
      <c r="P692" s="11">
        <f t="shared" si="63"/>
        <v>72.588235294117652</v>
      </c>
      <c r="Q692" s="3" t="str">
        <f t="shared" si="66"/>
        <v>technology</v>
      </c>
      <c r="R692" s="3" t="str">
        <f t="shared" si="67"/>
        <v>wearables</v>
      </c>
      <c r="S692" s="13">
        <f t="shared" si="64"/>
        <v>42579.301400462959</v>
      </c>
      <c r="T692" s="13">
        <f t="shared" si="65"/>
        <v>42621.916666666664</v>
      </c>
    </row>
    <row r="693" spans="1:20" ht="76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8220</v>
      </c>
      <c r="G693" s="3" t="s">
        <v>8223</v>
      </c>
      <c r="H693" s="3" t="s">
        <v>8245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8272</v>
      </c>
      <c r="O693" s="6">
        <f t="shared" si="62"/>
        <v>0.52</v>
      </c>
      <c r="P693" s="11">
        <f t="shared" si="63"/>
        <v>26</v>
      </c>
      <c r="Q693" s="3" t="str">
        <f t="shared" si="66"/>
        <v>technology</v>
      </c>
      <c r="R693" s="3" t="str">
        <f t="shared" si="67"/>
        <v>wearables</v>
      </c>
      <c r="S693" s="13">
        <f t="shared" si="64"/>
        <v>42157.694976851846</v>
      </c>
      <c r="T693" s="13">
        <f t="shared" si="65"/>
        <v>42185.694976851846</v>
      </c>
    </row>
    <row r="694" spans="1:20" ht="76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8220</v>
      </c>
      <c r="G694" s="3" t="s">
        <v>8224</v>
      </c>
      <c r="H694" s="3" t="s">
        <v>8246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8272</v>
      </c>
      <c r="O694" s="6">
        <f t="shared" si="62"/>
        <v>6.5299999999999994</v>
      </c>
      <c r="P694" s="11">
        <f t="shared" si="63"/>
        <v>6.4975124378109452</v>
      </c>
      <c r="Q694" s="3" t="str">
        <f t="shared" si="66"/>
        <v>technology</v>
      </c>
      <c r="R694" s="3" t="str">
        <f t="shared" si="67"/>
        <v>wearables</v>
      </c>
      <c r="S694" s="13">
        <f t="shared" si="64"/>
        <v>42696.042395833334</v>
      </c>
      <c r="T694" s="13">
        <f t="shared" si="65"/>
        <v>42726.042395833334</v>
      </c>
    </row>
    <row r="695" spans="1:20" ht="57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8220</v>
      </c>
      <c r="G695" s="3" t="s">
        <v>8223</v>
      </c>
      <c r="H695" s="3" t="s">
        <v>8245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8272</v>
      </c>
      <c r="O695" s="6">
        <f t="shared" si="62"/>
        <v>35.338000000000001</v>
      </c>
      <c r="P695" s="11">
        <f t="shared" si="63"/>
        <v>119.38513513513513</v>
      </c>
      <c r="Q695" s="3" t="str">
        <f t="shared" si="66"/>
        <v>technology</v>
      </c>
      <c r="R695" s="3" t="str">
        <f t="shared" si="67"/>
        <v>wearables</v>
      </c>
      <c r="S695" s="13">
        <f t="shared" si="64"/>
        <v>42094.474849537037</v>
      </c>
      <c r="T695" s="13">
        <f t="shared" si="65"/>
        <v>42124.474849537037</v>
      </c>
    </row>
    <row r="696" spans="1:20" ht="76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8220</v>
      </c>
      <c r="G696" s="3" t="s">
        <v>8223</v>
      </c>
      <c r="H696" s="3" t="s">
        <v>8245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8272</v>
      </c>
      <c r="O696" s="6">
        <f t="shared" si="62"/>
        <v>0.39333333333333331</v>
      </c>
      <c r="P696" s="11">
        <f t="shared" si="63"/>
        <v>84.285714285714292</v>
      </c>
      <c r="Q696" s="3" t="str">
        <f t="shared" si="66"/>
        <v>technology</v>
      </c>
      <c r="R696" s="3" t="str">
        <f t="shared" si="67"/>
        <v>wearables</v>
      </c>
      <c r="S696" s="13">
        <f t="shared" si="64"/>
        <v>42737.330543981479</v>
      </c>
      <c r="T696" s="13">
        <f t="shared" si="65"/>
        <v>42767.330543981479</v>
      </c>
    </row>
    <row r="697" spans="1:20" ht="76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8220</v>
      </c>
      <c r="G697" s="3" t="s">
        <v>8223</v>
      </c>
      <c r="H697" s="3" t="s">
        <v>8245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8272</v>
      </c>
      <c r="O697" s="6">
        <f t="shared" si="62"/>
        <v>1.06</v>
      </c>
      <c r="P697" s="11">
        <f t="shared" si="63"/>
        <v>90.857142857142861</v>
      </c>
      <c r="Q697" s="3" t="str">
        <f t="shared" si="66"/>
        <v>technology</v>
      </c>
      <c r="R697" s="3" t="str">
        <f t="shared" si="67"/>
        <v>wearables</v>
      </c>
      <c r="S697" s="13">
        <f t="shared" si="64"/>
        <v>41913.187731481477</v>
      </c>
      <c r="T697" s="13">
        <f t="shared" si="65"/>
        <v>41943.187731481477</v>
      </c>
    </row>
    <row r="698" spans="1:20" ht="38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8220</v>
      </c>
      <c r="G698" s="3" t="s">
        <v>8232</v>
      </c>
      <c r="H698" s="3" t="s">
        <v>8248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8272</v>
      </c>
      <c r="O698" s="6">
        <f t="shared" si="62"/>
        <v>5.7142857142857147E-4</v>
      </c>
      <c r="P698" s="11">
        <f t="shared" si="63"/>
        <v>1</v>
      </c>
      <c r="Q698" s="3" t="str">
        <f t="shared" si="66"/>
        <v>technology</v>
      </c>
      <c r="R698" s="3" t="str">
        <f t="shared" si="67"/>
        <v>wearables</v>
      </c>
      <c r="S698" s="13">
        <f t="shared" si="64"/>
        <v>41815.593773148146</v>
      </c>
      <c r="T698" s="13">
        <f t="shared" si="65"/>
        <v>41845.593773148146</v>
      </c>
    </row>
    <row r="699" spans="1:20" ht="76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8220</v>
      </c>
      <c r="G699" s="3" t="s">
        <v>8235</v>
      </c>
      <c r="H699" s="3" t="s">
        <v>8248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8272</v>
      </c>
      <c r="O699" s="6">
        <f t="shared" si="62"/>
        <v>46.379999999999995</v>
      </c>
      <c r="P699" s="11">
        <f t="shared" si="63"/>
        <v>20.342105263157894</v>
      </c>
      <c r="Q699" s="3" t="str">
        <f t="shared" si="66"/>
        <v>technology</v>
      </c>
      <c r="R699" s="3" t="str">
        <f t="shared" si="67"/>
        <v>wearables</v>
      </c>
      <c r="S699" s="13">
        <f t="shared" si="64"/>
        <v>42388.189687500002</v>
      </c>
      <c r="T699" s="13">
        <f t="shared" si="65"/>
        <v>42403.189687500002</v>
      </c>
    </row>
    <row r="700" spans="1:20" ht="76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8220</v>
      </c>
      <c r="G700" s="3" t="s">
        <v>8223</v>
      </c>
      <c r="H700" s="3" t="s">
        <v>8245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8272</v>
      </c>
      <c r="O700" s="6">
        <f t="shared" si="62"/>
        <v>15.39</v>
      </c>
      <c r="P700" s="11">
        <f t="shared" si="63"/>
        <v>530.68965517241384</v>
      </c>
      <c r="Q700" s="3" t="str">
        <f t="shared" si="66"/>
        <v>technology</v>
      </c>
      <c r="R700" s="3" t="str">
        <f t="shared" si="67"/>
        <v>wearables</v>
      </c>
      <c r="S700" s="13">
        <f t="shared" si="64"/>
        <v>41866.59774305555</v>
      </c>
      <c r="T700" s="13">
        <f t="shared" si="65"/>
        <v>41899.75</v>
      </c>
    </row>
    <row r="701" spans="1:20" ht="76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8220</v>
      </c>
      <c r="G701" s="3" t="s">
        <v>8223</v>
      </c>
      <c r="H701" s="3" t="s">
        <v>8245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8272</v>
      </c>
      <c r="O701" s="6">
        <f t="shared" si="62"/>
        <v>82.422107692307705</v>
      </c>
      <c r="P701" s="11">
        <f t="shared" si="63"/>
        <v>120.39184269662923</v>
      </c>
      <c r="Q701" s="3" t="str">
        <f t="shared" si="66"/>
        <v>technology</v>
      </c>
      <c r="R701" s="3" t="str">
        <f t="shared" si="67"/>
        <v>wearables</v>
      </c>
      <c r="S701" s="13">
        <f t="shared" si="64"/>
        <v>41563.152175925927</v>
      </c>
      <c r="T701" s="13">
        <f t="shared" si="65"/>
        <v>41600.333333333328</v>
      </c>
    </row>
    <row r="702" spans="1:20" ht="76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8220</v>
      </c>
      <c r="G702" s="3" t="s">
        <v>8226</v>
      </c>
      <c r="H702" s="3" t="s">
        <v>8248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8272</v>
      </c>
      <c r="O702" s="6">
        <f t="shared" si="62"/>
        <v>2.6866666666666665</v>
      </c>
      <c r="P702" s="11">
        <f t="shared" si="63"/>
        <v>13</v>
      </c>
      <c r="Q702" s="3" t="str">
        <f t="shared" si="66"/>
        <v>technology</v>
      </c>
      <c r="R702" s="3" t="str">
        <f t="shared" si="67"/>
        <v>wearables</v>
      </c>
      <c r="S702" s="13">
        <f t="shared" si="64"/>
        <v>42715.355104166665</v>
      </c>
      <c r="T702" s="13">
        <f t="shared" si="65"/>
        <v>42745.355104166665</v>
      </c>
    </row>
    <row r="703" spans="1:20" ht="76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8220</v>
      </c>
      <c r="G703" s="3" t="s">
        <v>8224</v>
      </c>
      <c r="H703" s="3" t="s">
        <v>8246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8272</v>
      </c>
      <c r="O703" s="6">
        <f t="shared" si="62"/>
        <v>26.6</v>
      </c>
      <c r="P703" s="11">
        <f t="shared" si="63"/>
        <v>291.33333333333331</v>
      </c>
      <c r="Q703" s="3" t="str">
        <f t="shared" si="66"/>
        <v>technology</v>
      </c>
      <c r="R703" s="3" t="str">
        <f t="shared" si="67"/>
        <v>wearables</v>
      </c>
      <c r="S703" s="13">
        <f t="shared" si="64"/>
        <v>41813.329629629625</v>
      </c>
      <c r="T703" s="13">
        <f t="shared" si="65"/>
        <v>41843.329629629625</v>
      </c>
    </row>
    <row r="704" spans="1:20" ht="76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8220</v>
      </c>
      <c r="G704" s="3" t="s">
        <v>8223</v>
      </c>
      <c r="H704" s="3" t="s">
        <v>8245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8272</v>
      </c>
      <c r="O704" s="6">
        <f t="shared" si="62"/>
        <v>30.813400000000001</v>
      </c>
      <c r="P704" s="11">
        <f t="shared" si="63"/>
        <v>124.9191891891892</v>
      </c>
      <c r="Q704" s="3" t="str">
        <f t="shared" si="66"/>
        <v>technology</v>
      </c>
      <c r="R704" s="3" t="str">
        <f t="shared" si="67"/>
        <v>wearables</v>
      </c>
      <c r="S704" s="13">
        <f t="shared" si="64"/>
        <v>42668.393368055556</v>
      </c>
      <c r="T704" s="13">
        <f t="shared" si="65"/>
        <v>42698.435034722213</v>
      </c>
    </row>
    <row r="705" spans="1:20" ht="76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8220</v>
      </c>
      <c r="G705" s="3" t="s">
        <v>8223</v>
      </c>
      <c r="H705" s="3" t="s">
        <v>8245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8272</v>
      </c>
      <c r="O705" s="6">
        <f t="shared" si="62"/>
        <v>5.58</v>
      </c>
      <c r="P705" s="11">
        <f t="shared" si="63"/>
        <v>119.57142857142857</v>
      </c>
      <c r="Q705" s="3" t="str">
        <f t="shared" si="66"/>
        <v>technology</v>
      </c>
      <c r="R705" s="3" t="str">
        <f t="shared" si="67"/>
        <v>wearables</v>
      </c>
      <c r="S705" s="13">
        <f t="shared" si="64"/>
        <v>42711.617465277777</v>
      </c>
      <c r="T705" s="13">
        <f t="shared" si="65"/>
        <v>42766.647222222215</v>
      </c>
    </row>
    <row r="706" spans="1:20" ht="57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8220</v>
      </c>
      <c r="G706" s="3" t="s">
        <v>8228</v>
      </c>
      <c r="H706" s="3" t="s">
        <v>8250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8272</v>
      </c>
      <c r="O706" s="6">
        <f t="shared" si="62"/>
        <v>0.87454545454545463</v>
      </c>
      <c r="P706" s="11">
        <f t="shared" si="63"/>
        <v>120.25</v>
      </c>
      <c r="Q706" s="3" t="str">
        <f t="shared" si="66"/>
        <v>technology</v>
      </c>
      <c r="R706" s="3" t="str">
        <f t="shared" si="67"/>
        <v>wearables</v>
      </c>
      <c r="S706" s="13">
        <f t="shared" si="64"/>
        <v>42725.859583333331</v>
      </c>
      <c r="T706" s="13">
        <f t="shared" si="65"/>
        <v>42785.859583333331</v>
      </c>
    </row>
    <row r="707" spans="1:20" ht="38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8220</v>
      </c>
      <c r="G707" s="3" t="s">
        <v>8232</v>
      </c>
      <c r="H707" s="3" t="s">
        <v>8248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8272</v>
      </c>
      <c r="O707" s="6">
        <f t="shared" ref="O707:O770" si="68">100*(E707/D707)</f>
        <v>0.97699999999999987</v>
      </c>
      <c r="P707" s="11">
        <f t="shared" ref="P707:P770" si="69">E707/L707</f>
        <v>195.4</v>
      </c>
      <c r="Q707" s="3" t="str">
        <f t="shared" si="66"/>
        <v>technology</v>
      </c>
      <c r="R707" s="3" t="str">
        <f t="shared" si="67"/>
        <v>wearables</v>
      </c>
      <c r="S707" s="13">
        <f t="shared" ref="S707:S770" si="70">(((J707/60)/60)/24)+DATE(1970,1,1)+(-8/24)</f>
        <v>42726.158310185179</v>
      </c>
      <c r="T707" s="13">
        <f t="shared" ref="T707:T770" si="71">(((I707/60)/60)/24)+DATE(1970,1,1)+(-8/24)</f>
        <v>42756.158310185179</v>
      </c>
    </row>
    <row r="708" spans="1:20" ht="76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8220</v>
      </c>
      <c r="G708" s="3" t="s">
        <v>8226</v>
      </c>
      <c r="H708" s="3" t="s">
        <v>8248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8272</v>
      </c>
      <c r="O708" s="6">
        <f t="shared" si="68"/>
        <v>0</v>
      </c>
      <c r="P708" s="11" t="e">
        <f t="shared" si="69"/>
        <v>#DIV/0!</v>
      </c>
      <c r="Q708" s="3" t="str">
        <f t="shared" si="66"/>
        <v>technology</v>
      </c>
      <c r="R708" s="3" t="str">
        <f t="shared" si="67"/>
        <v>wearables</v>
      </c>
      <c r="S708" s="13">
        <f t="shared" si="70"/>
        <v>42676.661840277775</v>
      </c>
      <c r="T708" s="13">
        <f t="shared" si="71"/>
        <v>42718.443749999999</v>
      </c>
    </row>
    <row r="709" spans="1:20" ht="76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8220</v>
      </c>
      <c r="G709" s="3" t="s">
        <v>8224</v>
      </c>
      <c r="H709" s="3" t="s">
        <v>8246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8272</v>
      </c>
      <c r="O709" s="6">
        <f t="shared" si="68"/>
        <v>78.927352941176466</v>
      </c>
      <c r="P709" s="11">
        <f t="shared" si="69"/>
        <v>117.69868421052631</v>
      </c>
      <c r="Q709" s="3" t="str">
        <f t="shared" si="66"/>
        <v>technology</v>
      </c>
      <c r="R709" s="3" t="str">
        <f t="shared" si="67"/>
        <v>wearables</v>
      </c>
      <c r="S709" s="13">
        <f t="shared" si="70"/>
        <v>42696.33017361111</v>
      </c>
      <c r="T709" s="13">
        <f t="shared" si="71"/>
        <v>42736.33017361111</v>
      </c>
    </row>
    <row r="710" spans="1:20" ht="76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8220</v>
      </c>
      <c r="G710" s="3" t="s">
        <v>8224</v>
      </c>
      <c r="H710" s="3" t="s">
        <v>8246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8272</v>
      </c>
      <c r="O710" s="6">
        <f t="shared" si="68"/>
        <v>22.092500000000001</v>
      </c>
      <c r="P710" s="11">
        <f t="shared" si="69"/>
        <v>23.948509485094849</v>
      </c>
      <c r="Q710" s="3" t="str">
        <f t="shared" si="66"/>
        <v>technology</v>
      </c>
      <c r="R710" s="3" t="str">
        <f t="shared" si="67"/>
        <v>wearables</v>
      </c>
      <c r="S710" s="13">
        <f t="shared" si="70"/>
        <v>41835.247685185182</v>
      </c>
      <c r="T710" s="13">
        <f t="shared" si="71"/>
        <v>41895.247685185182</v>
      </c>
    </row>
    <row r="711" spans="1:20" ht="38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8220</v>
      </c>
      <c r="G711" s="3" t="s">
        <v>8223</v>
      </c>
      <c r="H711" s="3" t="s">
        <v>8245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8272</v>
      </c>
      <c r="O711" s="6">
        <f t="shared" si="68"/>
        <v>0.40666666666666662</v>
      </c>
      <c r="P711" s="11">
        <f t="shared" si="69"/>
        <v>30.5</v>
      </c>
      <c r="Q711" s="3" t="str">
        <f t="shared" si="66"/>
        <v>technology</v>
      </c>
      <c r="R711" s="3" t="str">
        <f t="shared" si="67"/>
        <v>wearables</v>
      </c>
      <c r="S711" s="13">
        <f t="shared" si="70"/>
        <v>41947.707858796297</v>
      </c>
      <c r="T711" s="13">
        <f t="shared" si="71"/>
        <v>41977.707858796297</v>
      </c>
    </row>
    <row r="712" spans="1:20" ht="57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8220</v>
      </c>
      <c r="G712" s="3" t="s">
        <v>8228</v>
      </c>
      <c r="H712" s="3" t="s">
        <v>8250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8272</v>
      </c>
      <c r="O712" s="6">
        <f t="shared" si="68"/>
        <v>0</v>
      </c>
      <c r="P712" s="11" t="e">
        <f t="shared" si="69"/>
        <v>#DIV/0!</v>
      </c>
      <c r="Q712" s="3" t="str">
        <f t="shared" si="66"/>
        <v>technology</v>
      </c>
      <c r="R712" s="3" t="str">
        <f t="shared" si="67"/>
        <v>wearables</v>
      </c>
      <c r="S712" s="13">
        <f t="shared" si="70"/>
        <v>41837.651643518519</v>
      </c>
      <c r="T712" s="13">
        <f t="shared" si="71"/>
        <v>41870.697222222218</v>
      </c>
    </row>
    <row r="713" spans="1:20" ht="76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8220</v>
      </c>
      <c r="G713" s="3" t="s">
        <v>8232</v>
      </c>
      <c r="H713" s="3" t="s">
        <v>8248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8272</v>
      </c>
      <c r="O713" s="6">
        <f t="shared" si="68"/>
        <v>33.790999999999997</v>
      </c>
      <c r="P713" s="11">
        <f t="shared" si="69"/>
        <v>99.973372781065095</v>
      </c>
      <c r="Q713" s="3" t="str">
        <f t="shared" si="66"/>
        <v>technology</v>
      </c>
      <c r="R713" s="3" t="str">
        <f t="shared" si="67"/>
        <v>wearables</v>
      </c>
      <c r="S713" s="13">
        <f t="shared" si="70"/>
        <v>42678.125787037039</v>
      </c>
      <c r="T713" s="13">
        <f t="shared" si="71"/>
        <v>42718.167453703696</v>
      </c>
    </row>
    <row r="714" spans="1:20" ht="76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8220</v>
      </c>
      <c r="G714" s="3" t="s">
        <v>8223</v>
      </c>
      <c r="H714" s="3" t="s">
        <v>8245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8272</v>
      </c>
      <c r="O714" s="6">
        <f t="shared" si="68"/>
        <v>0.21649484536082475</v>
      </c>
      <c r="P714" s="11">
        <f t="shared" si="69"/>
        <v>26.25</v>
      </c>
      <c r="Q714" s="3" t="str">
        <f t="shared" si="66"/>
        <v>technology</v>
      </c>
      <c r="R714" s="3" t="str">
        <f t="shared" si="67"/>
        <v>wearables</v>
      </c>
      <c r="S714" s="13">
        <f t="shared" si="70"/>
        <v>42384.347592592596</v>
      </c>
      <c r="T714" s="13">
        <f t="shared" si="71"/>
        <v>42414.347592592596</v>
      </c>
    </row>
    <row r="715" spans="1:20" ht="76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8220</v>
      </c>
      <c r="G715" s="3" t="s">
        <v>8236</v>
      </c>
      <c r="H715" s="3" t="s">
        <v>8248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8272</v>
      </c>
      <c r="O715" s="6">
        <f t="shared" si="68"/>
        <v>0.79600000000000004</v>
      </c>
      <c r="P715" s="11">
        <f t="shared" si="69"/>
        <v>199</v>
      </c>
      <c r="Q715" s="3" t="str">
        <f t="shared" ref="Q715:Q778" si="72">LEFT(N715,FIND("/",N715)-1)</f>
        <v>technology</v>
      </c>
      <c r="R715" s="3" t="str">
        <f t="shared" ref="R715:R778" si="73">RIGHT(N715,LEN(N715)-FIND("/",N715))</f>
        <v>wearables</v>
      </c>
      <c r="S715" s="13">
        <f t="shared" si="70"/>
        <v>42496.195972222216</v>
      </c>
      <c r="T715" s="13">
        <f t="shared" si="71"/>
        <v>42526.195972222216</v>
      </c>
    </row>
    <row r="716" spans="1:20" ht="57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8220</v>
      </c>
      <c r="G716" s="3" t="s">
        <v>8223</v>
      </c>
      <c r="H716" s="3" t="s">
        <v>8245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8272</v>
      </c>
      <c r="O716" s="6">
        <f t="shared" si="68"/>
        <v>14.993333333333334</v>
      </c>
      <c r="P716" s="11">
        <f t="shared" si="69"/>
        <v>80.321428571428569</v>
      </c>
      <c r="Q716" s="3" t="str">
        <f t="shared" si="72"/>
        <v>technology</v>
      </c>
      <c r="R716" s="3" t="str">
        <f t="shared" si="73"/>
        <v>wearables</v>
      </c>
      <c r="S716" s="13">
        <f t="shared" si="70"/>
        <v>42734.454652777778</v>
      </c>
      <c r="T716" s="13">
        <f t="shared" si="71"/>
        <v>42794.454652777778</v>
      </c>
    </row>
    <row r="717" spans="1:20" ht="76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8220</v>
      </c>
      <c r="G717" s="3" t="s">
        <v>8223</v>
      </c>
      <c r="H717" s="3" t="s">
        <v>8245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8272</v>
      </c>
      <c r="O717" s="6">
        <f t="shared" si="68"/>
        <v>5.0509090909090908</v>
      </c>
      <c r="P717" s="11">
        <f t="shared" si="69"/>
        <v>115.75</v>
      </c>
      <c r="Q717" s="3" t="str">
        <f t="shared" si="72"/>
        <v>technology</v>
      </c>
      <c r="R717" s="3" t="str">
        <f t="shared" si="73"/>
        <v>wearables</v>
      </c>
      <c r="S717" s="13">
        <f t="shared" si="70"/>
        <v>42272.7574074074</v>
      </c>
      <c r="T717" s="13">
        <f t="shared" si="71"/>
        <v>42312.799074074072</v>
      </c>
    </row>
    <row r="718" spans="1:20" ht="57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8220</v>
      </c>
      <c r="G718" s="3" t="s">
        <v>8223</v>
      </c>
      <c r="H718" s="3" t="s">
        <v>8245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8272</v>
      </c>
      <c r="O718" s="6">
        <f t="shared" si="68"/>
        <v>10.214285714285715</v>
      </c>
      <c r="P718" s="11">
        <f t="shared" si="69"/>
        <v>44.6875</v>
      </c>
      <c r="Q718" s="3" t="str">
        <f t="shared" si="72"/>
        <v>technology</v>
      </c>
      <c r="R718" s="3" t="str">
        <f t="shared" si="73"/>
        <v>wearables</v>
      </c>
      <c r="S718" s="13">
        <f t="shared" si="70"/>
        <v>41940.325312499997</v>
      </c>
      <c r="T718" s="13">
        <f t="shared" si="71"/>
        <v>41973.666666666664</v>
      </c>
    </row>
    <row r="719" spans="1:20" ht="38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8220</v>
      </c>
      <c r="G719" s="3" t="s">
        <v>8223</v>
      </c>
      <c r="H719" s="3" t="s">
        <v>8245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8272</v>
      </c>
      <c r="O719" s="6">
        <f t="shared" si="68"/>
        <v>0.30499999999999999</v>
      </c>
      <c r="P719" s="11">
        <f t="shared" si="69"/>
        <v>76.25</v>
      </c>
      <c r="Q719" s="3" t="str">
        <f t="shared" si="72"/>
        <v>technology</v>
      </c>
      <c r="R719" s="3" t="str">
        <f t="shared" si="73"/>
        <v>wearables</v>
      </c>
      <c r="S719" s="13">
        <f t="shared" si="70"/>
        <v>41857.520856481482</v>
      </c>
      <c r="T719" s="13">
        <f t="shared" si="71"/>
        <v>41887.520856481482</v>
      </c>
    </row>
    <row r="720" spans="1:20" ht="76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8220</v>
      </c>
      <c r="G720" s="3" t="s">
        <v>8223</v>
      </c>
      <c r="H720" s="3" t="s">
        <v>8245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8272</v>
      </c>
      <c r="O720" s="6">
        <f t="shared" si="68"/>
        <v>0.75</v>
      </c>
      <c r="P720" s="11">
        <f t="shared" si="69"/>
        <v>22.5</v>
      </c>
      <c r="Q720" s="3" t="str">
        <f t="shared" si="72"/>
        <v>technology</v>
      </c>
      <c r="R720" s="3" t="str">
        <f t="shared" si="73"/>
        <v>wearables</v>
      </c>
      <c r="S720" s="13">
        <f t="shared" si="70"/>
        <v>42752.512118055551</v>
      </c>
      <c r="T720" s="13">
        <f t="shared" si="71"/>
        <v>42783.915972222218</v>
      </c>
    </row>
    <row r="721" spans="1:20" ht="76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8220</v>
      </c>
      <c r="G721" s="3" t="s">
        <v>8223</v>
      </c>
      <c r="H721" s="3" t="s">
        <v>8245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8272</v>
      </c>
      <c r="O721" s="6">
        <f t="shared" si="68"/>
        <v>1.2933333333333332</v>
      </c>
      <c r="P721" s="11">
        <f t="shared" si="69"/>
        <v>19.399999999999999</v>
      </c>
      <c r="Q721" s="3" t="str">
        <f t="shared" si="72"/>
        <v>technology</v>
      </c>
      <c r="R721" s="3" t="str">
        <f t="shared" si="73"/>
        <v>wearables</v>
      </c>
      <c r="S721" s="13">
        <f t="shared" si="70"/>
        <v>42408.70689814815</v>
      </c>
      <c r="T721" s="13">
        <f t="shared" si="71"/>
        <v>42422.70689814815</v>
      </c>
    </row>
    <row r="722" spans="1:20" ht="57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8223</v>
      </c>
      <c r="H722" s="3" t="s">
        <v>8245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8273</v>
      </c>
      <c r="O722" s="6">
        <f t="shared" si="68"/>
        <v>143.94736842105263</v>
      </c>
      <c r="P722" s="11">
        <f t="shared" si="69"/>
        <v>66.707317073170728</v>
      </c>
      <c r="Q722" s="3" t="str">
        <f t="shared" si="72"/>
        <v>publishing</v>
      </c>
      <c r="R722" s="3" t="str">
        <f t="shared" si="73"/>
        <v>nonfiction</v>
      </c>
      <c r="S722" s="13">
        <f t="shared" si="70"/>
        <v>40909.315868055557</v>
      </c>
      <c r="T722" s="13">
        <f t="shared" si="71"/>
        <v>40937.315868055557</v>
      </c>
    </row>
    <row r="723" spans="1:20" ht="76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8223</v>
      </c>
      <c r="H723" s="3" t="s">
        <v>8245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8273</v>
      </c>
      <c r="O723" s="6">
        <f t="shared" si="68"/>
        <v>122.10975609756099</v>
      </c>
      <c r="P723" s="11">
        <f t="shared" si="69"/>
        <v>84.142857142857139</v>
      </c>
      <c r="Q723" s="3" t="str">
        <f t="shared" si="72"/>
        <v>publishing</v>
      </c>
      <c r="R723" s="3" t="str">
        <f t="shared" si="73"/>
        <v>nonfiction</v>
      </c>
      <c r="S723" s="13">
        <f t="shared" si="70"/>
        <v>41807.238506944443</v>
      </c>
      <c r="T723" s="13">
        <f t="shared" si="71"/>
        <v>41852.238506944443</v>
      </c>
    </row>
    <row r="724" spans="1:20" ht="76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8223</v>
      </c>
      <c r="H724" s="3" t="s">
        <v>8245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8273</v>
      </c>
      <c r="O724" s="6">
        <f t="shared" si="68"/>
        <v>132.024</v>
      </c>
      <c r="P724" s="11">
        <f t="shared" si="69"/>
        <v>215.72549019607843</v>
      </c>
      <c r="Q724" s="3" t="str">
        <f t="shared" si="72"/>
        <v>publishing</v>
      </c>
      <c r="R724" s="3" t="str">
        <f t="shared" si="73"/>
        <v>nonfiction</v>
      </c>
      <c r="S724" s="13">
        <f t="shared" si="70"/>
        <v>40977.471967592588</v>
      </c>
      <c r="T724" s="13">
        <f t="shared" si="71"/>
        <v>41007.430300925924</v>
      </c>
    </row>
    <row r="725" spans="1:20" ht="57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8223</v>
      </c>
      <c r="H725" s="3" t="s">
        <v>8245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8273</v>
      </c>
      <c r="O725" s="6">
        <f t="shared" si="68"/>
        <v>109.38000000000001</v>
      </c>
      <c r="P725" s="11">
        <f t="shared" si="69"/>
        <v>54.69</v>
      </c>
      <c r="Q725" s="3" t="str">
        <f t="shared" si="72"/>
        <v>publishing</v>
      </c>
      <c r="R725" s="3" t="str">
        <f t="shared" si="73"/>
        <v>nonfiction</v>
      </c>
      <c r="S725" s="13">
        <f t="shared" si="70"/>
        <v>42184.483206018522</v>
      </c>
      <c r="T725" s="13">
        <f t="shared" si="71"/>
        <v>42214.832638888889</v>
      </c>
    </row>
    <row r="726" spans="1:20" ht="76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8223</v>
      </c>
      <c r="H726" s="3" t="s">
        <v>8245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8273</v>
      </c>
      <c r="O726" s="6">
        <f t="shared" si="68"/>
        <v>105.47157142857144</v>
      </c>
      <c r="P726" s="11">
        <f t="shared" si="69"/>
        <v>51.62944055944056</v>
      </c>
      <c r="Q726" s="3" t="str">
        <f t="shared" si="72"/>
        <v>publishing</v>
      </c>
      <c r="R726" s="3" t="str">
        <f t="shared" si="73"/>
        <v>nonfiction</v>
      </c>
      <c r="S726" s="13">
        <f t="shared" si="70"/>
        <v>40694.305127314808</v>
      </c>
      <c r="T726" s="13">
        <f t="shared" si="71"/>
        <v>40724.305127314808</v>
      </c>
    </row>
    <row r="727" spans="1:20" ht="76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8223</v>
      </c>
      <c r="H727" s="3" t="s">
        <v>8245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8273</v>
      </c>
      <c r="O727" s="6">
        <f t="shared" si="68"/>
        <v>100.35000000000001</v>
      </c>
      <c r="P727" s="11">
        <f t="shared" si="69"/>
        <v>143.35714285714286</v>
      </c>
      <c r="Q727" s="3" t="str">
        <f t="shared" si="72"/>
        <v>publishing</v>
      </c>
      <c r="R727" s="3" t="str">
        <f t="shared" si="73"/>
        <v>nonfiction</v>
      </c>
      <c r="S727" s="13">
        <f t="shared" si="70"/>
        <v>42321.292962962958</v>
      </c>
      <c r="T727" s="13">
        <f t="shared" si="71"/>
        <v>42351.292962962958</v>
      </c>
    </row>
    <row r="728" spans="1:20" ht="76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8223</v>
      </c>
      <c r="H728" s="3" t="s">
        <v>8245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8273</v>
      </c>
      <c r="O728" s="6">
        <f t="shared" si="68"/>
        <v>101.4</v>
      </c>
      <c r="P728" s="11">
        <f t="shared" si="69"/>
        <v>72.428571428571431</v>
      </c>
      <c r="Q728" s="3" t="str">
        <f t="shared" si="72"/>
        <v>publishing</v>
      </c>
      <c r="R728" s="3" t="str">
        <f t="shared" si="73"/>
        <v>nonfiction</v>
      </c>
      <c r="S728" s="13">
        <f t="shared" si="70"/>
        <v>41345.709340277775</v>
      </c>
      <c r="T728" s="13">
        <f t="shared" si="71"/>
        <v>41375.709340277775</v>
      </c>
    </row>
    <row r="729" spans="1:20" ht="76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8223</v>
      </c>
      <c r="H729" s="3" t="s">
        <v>8245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8273</v>
      </c>
      <c r="O729" s="6">
        <f t="shared" si="68"/>
        <v>155.51428571428571</v>
      </c>
      <c r="P729" s="11">
        <f t="shared" si="69"/>
        <v>36.530201342281877</v>
      </c>
      <c r="Q729" s="3" t="str">
        <f t="shared" si="72"/>
        <v>publishing</v>
      </c>
      <c r="R729" s="3" t="str">
        <f t="shared" si="73"/>
        <v>nonfiction</v>
      </c>
      <c r="S729" s="13">
        <f t="shared" si="70"/>
        <v>41246.686909722215</v>
      </c>
      <c r="T729" s="13">
        <f t="shared" si="71"/>
        <v>41288.555555555555</v>
      </c>
    </row>
    <row r="730" spans="1:20" ht="57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8223</v>
      </c>
      <c r="H730" s="3" t="s">
        <v>8245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8273</v>
      </c>
      <c r="O730" s="6">
        <f t="shared" si="68"/>
        <v>105.566</v>
      </c>
      <c r="P730" s="11">
        <f t="shared" si="69"/>
        <v>60.903461538461535</v>
      </c>
      <c r="Q730" s="3" t="str">
        <f t="shared" si="72"/>
        <v>publishing</v>
      </c>
      <c r="R730" s="3" t="str">
        <f t="shared" si="73"/>
        <v>nonfiction</v>
      </c>
      <c r="S730" s="13">
        <f t="shared" si="70"/>
        <v>40731.504131944443</v>
      </c>
      <c r="T730" s="13">
        <f t="shared" si="71"/>
        <v>40776.504131944443</v>
      </c>
    </row>
    <row r="731" spans="1:20" ht="76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8223</v>
      </c>
      <c r="H731" s="3" t="s">
        <v>8245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8273</v>
      </c>
      <c r="O731" s="6">
        <f t="shared" si="68"/>
        <v>130.65</v>
      </c>
      <c r="P731" s="11">
        <f t="shared" si="69"/>
        <v>43.55</v>
      </c>
      <c r="Q731" s="3" t="str">
        <f t="shared" si="72"/>
        <v>publishing</v>
      </c>
      <c r="R731" s="3" t="str">
        <f t="shared" si="73"/>
        <v>nonfiction</v>
      </c>
      <c r="S731" s="13">
        <f t="shared" si="70"/>
        <v>41110.85255787037</v>
      </c>
      <c r="T731" s="13">
        <f t="shared" si="71"/>
        <v>41170.85255787037</v>
      </c>
    </row>
    <row r="732" spans="1:20" ht="38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8223</v>
      </c>
      <c r="H732" s="3" t="s">
        <v>8245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8273</v>
      </c>
      <c r="O732" s="6">
        <f t="shared" si="68"/>
        <v>132.19</v>
      </c>
      <c r="P732" s="11">
        <f t="shared" si="69"/>
        <v>99.766037735849054</v>
      </c>
      <c r="Q732" s="3" t="str">
        <f t="shared" si="72"/>
        <v>publishing</v>
      </c>
      <c r="R732" s="3" t="str">
        <f t="shared" si="73"/>
        <v>nonfiction</v>
      </c>
      <c r="S732" s="13">
        <f t="shared" si="70"/>
        <v>40854.411932870367</v>
      </c>
      <c r="T732" s="13">
        <f t="shared" si="71"/>
        <v>40884.411932870367</v>
      </c>
    </row>
    <row r="733" spans="1:20" ht="57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8223</v>
      </c>
      <c r="H733" s="3" t="s">
        <v>8245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8273</v>
      </c>
      <c r="O733" s="6">
        <f t="shared" si="68"/>
        <v>126</v>
      </c>
      <c r="P733" s="11">
        <f t="shared" si="69"/>
        <v>88.732394366197184</v>
      </c>
      <c r="Q733" s="3" t="str">
        <f t="shared" si="72"/>
        <v>publishing</v>
      </c>
      <c r="R733" s="3" t="str">
        <f t="shared" si="73"/>
        <v>nonfiction</v>
      </c>
      <c r="S733" s="13">
        <f t="shared" si="70"/>
        <v>40879.462349537032</v>
      </c>
      <c r="T733" s="13">
        <f t="shared" si="71"/>
        <v>40929.916666666664</v>
      </c>
    </row>
    <row r="734" spans="1:20" ht="76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8224</v>
      </c>
      <c r="H734" s="3" t="s">
        <v>8246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8273</v>
      </c>
      <c r="O734" s="6">
        <f t="shared" si="68"/>
        <v>160</v>
      </c>
      <c r="P734" s="11">
        <f t="shared" si="69"/>
        <v>4.9230769230769234</v>
      </c>
      <c r="Q734" s="3" t="str">
        <f t="shared" si="72"/>
        <v>publishing</v>
      </c>
      <c r="R734" s="3" t="str">
        <f t="shared" si="73"/>
        <v>nonfiction</v>
      </c>
      <c r="S734" s="13">
        <f t="shared" si="70"/>
        <v>41486.09098379629</v>
      </c>
      <c r="T734" s="13">
        <f t="shared" si="71"/>
        <v>41546.09098379629</v>
      </c>
    </row>
    <row r="735" spans="1:20" ht="76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8224</v>
      </c>
      <c r="H735" s="3" t="s">
        <v>8246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8273</v>
      </c>
      <c r="O735" s="6">
        <f t="shared" si="68"/>
        <v>120.48</v>
      </c>
      <c r="P735" s="11">
        <f t="shared" si="69"/>
        <v>17.822485207100591</v>
      </c>
      <c r="Q735" s="3" t="str">
        <f t="shared" si="72"/>
        <v>publishing</v>
      </c>
      <c r="R735" s="3" t="str">
        <f t="shared" si="73"/>
        <v>nonfiction</v>
      </c>
      <c r="S735" s="13">
        <f t="shared" si="70"/>
        <v>41598.086712962962</v>
      </c>
      <c r="T735" s="13">
        <f t="shared" si="71"/>
        <v>41628.086712962962</v>
      </c>
    </row>
    <row r="736" spans="1:20" ht="57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8228</v>
      </c>
      <c r="H736" s="3" t="s">
        <v>8250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8273</v>
      </c>
      <c r="O736" s="6">
        <f t="shared" si="68"/>
        <v>125.52941176470588</v>
      </c>
      <c r="P736" s="11">
        <f t="shared" si="69"/>
        <v>187.19298245614036</v>
      </c>
      <c r="Q736" s="3" t="str">
        <f t="shared" si="72"/>
        <v>publishing</v>
      </c>
      <c r="R736" s="3" t="str">
        <f t="shared" si="73"/>
        <v>nonfiction</v>
      </c>
      <c r="S736" s="13">
        <f t="shared" si="70"/>
        <v>42101.831249999996</v>
      </c>
      <c r="T736" s="13">
        <f t="shared" si="71"/>
        <v>42132.874999999993</v>
      </c>
    </row>
    <row r="737" spans="1:20" ht="76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8223</v>
      </c>
      <c r="H737" s="3" t="s">
        <v>8245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8273</v>
      </c>
      <c r="O737" s="6">
        <f t="shared" si="68"/>
        <v>114.40638297872341</v>
      </c>
      <c r="P737" s="11">
        <f t="shared" si="69"/>
        <v>234.80786026200875</v>
      </c>
      <c r="Q737" s="3" t="str">
        <f t="shared" si="72"/>
        <v>publishing</v>
      </c>
      <c r="R737" s="3" t="str">
        <f t="shared" si="73"/>
        <v>nonfiction</v>
      </c>
      <c r="S737" s="13">
        <f t="shared" si="70"/>
        <v>41945.696134259255</v>
      </c>
      <c r="T737" s="13">
        <f t="shared" si="71"/>
        <v>41976.693749999999</v>
      </c>
    </row>
    <row r="738" spans="1:20" ht="76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8223</v>
      </c>
      <c r="H738" s="3" t="s">
        <v>8245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8273</v>
      </c>
      <c r="O738" s="6">
        <f t="shared" si="68"/>
        <v>315.13888888888891</v>
      </c>
      <c r="P738" s="11">
        <f t="shared" si="69"/>
        <v>105.04629629629629</v>
      </c>
      <c r="Q738" s="3" t="str">
        <f t="shared" si="72"/>
        <v>publishing</v>
      </c>
      <c r="R738" s="3" t="str">
        <f t="shared" si="73"/>
        <v>nonfiction</v>
      </c>
      <c r="S738" s="13">
        <f t="shared" si="70"/>
        <v>41579.400925925926</v>
      </c>
      <c r="T738" s="13">
        <f t="shared" si="71"/>
        <v>41598.874305555553</v>
      </c>
    </row>
    <row r="739" spans="1:20" ht="76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8223</v>
      </c>
      <c r="H739" s="3" t="s">
        <v>8245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8273</v>
      </c>
      <c r="O739" s="6">
        <f t="shared" si="68"/>
        <v>122.39999999999999</v>
      </c>
      <c r="P739" s="11">
        <f t="shared" si="69"/>
        <v>56.666666666666664</v>
      </c>
      <c r="Q739" s="3" t="str">
        <f t="shared" si="72"/>
        <v>publishing</v>
      </c>
      <c r="R739" s="3" t="str">
        <f t="shared" si="73"/>
        <v>nonfiction</v>
      </c>
      <c r="S739" s="13">
        <f t="shared" si="70"/>
        <v>41666.941979166666</v>
      </c>
      <c r="T739" s="13">
        <f t="shared" si="71"/>
        <v>41684.5</v>
      </c>
    </row>
    <row r="740" spans="1:20" ht="38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8223</v>
      </c>
      <c r="H740" s="3" t="s">
        <v>8245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8273</v>
      </c>
      <c r="O740" s="6">
        <f t="shared" si="68"/>
        <v>106.73333333333332</v>
      </c>
      <c r="P740" s="11">
        <f t="shared" si="69"/>
        <v>39.048780487804876</v>
      </c>
      <c r="Q740" s="3" t="str">
        <f t="shared" si="72"/>
        <v>publishing</v>
      </c>
      <c r="R740" s="3" t="str">
        <f t="shared" si="73"/>
        <v>nonfiction</v>
      </c>
      <c r="S740" s="13">
        <f t="shared" si="70"/>
        <v>41943.270763888882</v>
      </c>
      <c r="T740" s="13">
        <f t="shared" si="71"/>
        <v>41973.874305555553</v>
      </c>
    </row>
    <row r="741" spans="1:20" ht="76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8223</v>
      </c>
      <c r="H741" s="3" t="s">
        <v>8245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8273</v>
      </c>
      <c r="O741" s="6">
        <f t="shared" si="68"/>
        <v>158.33333333333331</v>
      </c>
      <c r="P741" s="11">
        <f t="shared" si="69"/>
        <v>68.345323741007192</v>
      </c>
      <c r="Q741" s="3" t="str">
        <f t="shared" si="72"/>
        <v>publishing</v>
      </c>
      <c r="R741" s="3" t="str">
        <f t="shared" si="73"/>
        <v>nonfiction</v>
      </c>
      <c r="S741" s="13">
        <f t="shared" si="70"/>
        <v>41829.169317129628</v>
      </c>
      <c r="T741" s="13">
        <f t="shared" si="71"/>
        <v>41862.169317129628</v>
      </c>
    </row>
    <row r="742" spans="1:20" ht="76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8223</v>
      </c>
      <c r="H742" s="3" t="s">
        <v>8245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8273</v>
      </c>
      <c r="O742" s="6">
        <f t="shared" si="68"/>
        <v>107.4</v>
      </c>
      <c r="P742" s="11">
        <f t="shared" si="69"/>
        <v>169.57894736842104</v>
      </c>
      <c r="Q742" s="3" t="str">
        <f t="shared" si="72"/>
        <v>publishing</v>
      </c>
      <c r="R742" s="3" t="str">
        <f t="shared" si="73"/>
        <v>nonfiction</v>
      </c>
      <c r="S742" s="13">
        <f t="shared" si="70"/>
        <v>42161.81344907407</v>
      </c>
      <c r="T742" s="13">
        <f t="shared" si="71"/>
        <v>42175.81344907407</v>
      </c>
    </row>
    <row r="743" spans="1:20" ht="38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8223</v>
      </c>
      <c r="H743" s="3" t="s">
        <v>8245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8273</v>
      </c>
      <c r="O743" s="6">
        <f t="shared" si="68"/>
        <v>102.25999999999999</v>
      </c>
      <c r="P743" s="11">
        <f t="shared" si="69"/>
        <v>141.42340425531913</v>
      </c>
      <c r="Q743" s="3" t="str">
        <f t="shared" si="72"/>
        <v>publishing</v>
      </c>
      <c r="R743" s="3" t="str">
        <f t="shared" si="73"/>
        <v>nonfiction</v>
      </c>
      <c r="S743" s="13">
        <f t="shared" si="70"/>
        <v>41401.314884259256</v>
      </c>
      <c r="T743" s="13">
        <f t="shared" si="71"/>
        <v>41436.314884259256</v>
      </c>
    </row>
    <row r="744" spans="1:20" ht="76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8223</v>
      </c>
      <c r="H744" s="3" t="s">
        <v>8245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8273</v>
      </c>
      <c r="O744" s="6">
        <f t="shared" si="68"/>
        <v>110.71428571428572</v>
      </c>
      <c r="P744" s="11">
        <f t="shared" si="69"/>
        <v>67.391304347826093</v>
      </c>
      <c r="Q744" s="3" t="str">
        <f t="shared" si="72"/>
        <v>publishing</v>
      </c>
      <c r="R744" s="3" t="str">
        <f t="shared" si="73"/>
        <v>nonfiction</v>
      </c>
      <c r="S744" s="13">
        <f t="shared" si="70"/>
        <v>41689.584629629629</v>
      </c>
      <c r="T744" s="13">
        <f t="shared" si="71"/>
        <v>41719.542962962958</v>
      </c>
    </row>
    <row r="745" spans="1:20" ht="76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8223</v>
      </c>
      <c r="H745" s="3" t="s">
        <v>8245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8273</v>
      </c>
      <c r="O745" s="6">
        <f t="shared" si="68"/>
        <v>148</v>
      </c>
      <c r="P745" s="11">
        <f t="shared" si="69"/>
        <v>54.266666666666666</v>
      </c>
      <c r="Q745" s="3" t="str">
        <f t="shared" si="72"/>
        <v>publishing</v>
      </c>
      <c r="R745" s="3" t="str">
        <f t="shared" si="73"/>
        <v>nonfiction</v>
      </c>
      <c r="S745" s="13">
        <f t="shared" si="70"/>
        <v>40990.375983796293</v>
      </c>
      <c r="T745" s="13">
        <f t="shared" si="71"/>
        <v>41015.541666666664</v>
      </c>
    </row>
    <row r="746" spans="1:20" ht="57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8223</v>
      </c>
      <c r="H746" s="3" t="s">
        <v>8245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8273</v>
      </c>
      <c r="O746" s="6">
        <f t="shared" si="68"/>
        <v>102.32000000000001</v>
      </c>
      <c r="P746" s="11">
        <f t="shared" si="69"/>
        <v>82.516129032258064</v>
      </c>
      <c r="Q746" s="3" t="str">
        <f t="shared" si="72"/>
        <v>publishing</v>
      </c>
      <c r="R746" s="3" t="str">
        <f t="shared" si="73"/>
        <v>nonfiction</v>
      </c>
      <c r="S746" s="13">
        <f t="shared" si="70"/>
        <v>41226.623877314814</v>
      </c>
      <c r="T746" s="13">
        <f t="shared" si="71"/>
        <v>41256.623877314814</v>
      </c>
    </row>
    <row r="747" spans="1:20" ht="76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8223</v>
      </c>
      <c r="H747" s="3" t="s">
        <v>8245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8273</v>
      </c>
      <c r="O747" s="6">
        <f t="shared" si="68"/>
        <v>179.09909909909908</v>
      </c>
      <c r="P747" s="11">
        <f t="shared" si="69"/>
        <v>53.729729729729726</v>
      </c>
      <c r="Q747" s="3" t="str">
        <f t="shared" si="72"/>
        <v>publishing</v>
      </c>
      <c r="R747" s="3" t="str">
        <f t="shared" si="73"/>
        <v>nonfiction</v>
      </c>
      <c r="S747" s="13">
        <f t="shared" si="70"/>
        <v>41367.238946759258</v>
      </c>
      <c r="T747" s="13">
        <f t="shared" si="71"/>
        <v>41397.238946759258</v>
      </c>
    </row>
    <row r="748" spans="1:20" ht="38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8223</v>
      </c>
      <c r="H748" s="3" t="s">
        <v>8245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8273</v>
      </c>
      <c r="O748" s="6">
        <f t="shared" si="68"/>
        <v>111.08135252761969</v>
      </c>
      <c r="P748" s="11">
        <f t="shared" si="69"/>
        <v>34.206185567010309</v>
      </c>
      <c r="Q748" s="3" t="str">
        <f t="shared" si="72"/>
        <v>publishing</v>
      </c>
      <c r="R748" s="3" t="str">
        <f t="shared" si="73"/>
        <v>nonfiction</v>
      </c>
      <c r="S748" s="13">
        <f t="shared" si="70"/>
        <v>41156.709594907406</v>
      </c>
      <c r="T748" s="13">
        <f t="shared" si="71"/>
        <v>41174.832638888889</v>
      </c>
    </row>
    <row r="749" spans="1:20" ht="76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8232</v>
      </c>
      <c r="H749" s="3" t="s">
        <v>8248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8273</v>
      </c>
      <c r="O749" s="6">
        <f t="shared" si="68"/>
        <v>100.04285714285714</v>
      </c>
      <c r="P749" s="11">
        <f t="shared" si="69"/>
        <v>127.32727272727273</v>
      </c>
      <c r="Q749" s="3" t="str">
        <f t="shared" si="72"/>
        <v>publishing</v>
      </c>
      <c r="R749" s="3" t="str">
        <f t="shared" si="73"/>
        <v>nonfiction</v>
      </c>
      <c r="S749" s="13">
        <f t="shared" si="70"/>
        <v>41988.215497685182</v>
      </c>
      <c r="T749" s="13">
        <f t="shared" si="71"/>
        <v>42019.120833333327</v>
      </c>
    </row>
    <row r="750" spans="1:20" ht="76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8223</v>
      </c>
      <c r="H750" s="3" t="s">
        <v>8245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8273</v>
      </c>
      <c r="O750" s="6">
        <f t="shared" si="68"/>
        <v>100.25</v>
      </c>
      <c r="P750" s="11">
        <f t="shared" si="69"/>
        <v>45.56818181818182</v>
      </c>
      <c r="Q750" s="3" t="str">
        <f t="shared" si="72"/>
        <v>publishing</v>
      </c>
      <c r="R750" s="3" t="str">
        <f t="shared" si="73"/>
        <v>nonfiction</v>
      </c>
      <c r="S750" s="13">
        <f t="shared" si="70"/>
        <v>41831.513495370367</v>
      </c>
      <c r="T750" s="13">
        <f t="shared" si="71"/>
        <v>41861.513495370367</v>
      </c>
    </row>
    <row r="751" spans="1:20" ht="76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8223</v>
      </c>
      <c r="H751" s="3" t="s">
        <v>8245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8273</v>
      </c>
      <c r="O751" s="6">
        <f t="shared" si="68"/>
        <v>105.56</v>
      </c>
      <c r="P751" s="11">
        <f t="shared" si="69"/>
        <v>95.963636363636368</v>
      </c>
      <c r="Q751" s="3" t="str">
        <f t="shared" si="72"/>
        <v>publishing</v>
      </c>
      <c r="R751" s="3" t="str">
        <f t="shared" si="73"/>
        <v>nonfiction</v>
      </c>
      <c r="S751" s="13">
        <f t="shared" si="70"/>
        <v>42733.607986111114</v>
      </c>
      <c r="T751" s="13">
        <f t="shared" si="71"/>
        <v>42763.607986111114</v>
      </c>
    </row>
    <row r="752" spans="1:20" ht="76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8223</v>
      </c>
      <c r="H752" s="3" t="s">
        <v>8245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8273</v>
      </c>
      <c r="O752" s="6">
        <f t="shared" si="68"/>
        <v>102.58775877587757</v>
      </c>
      <c r="P752" s="11">
        <f t="shared" si="69"/>
        <v>77.271186440677965</v>
      </c>
      <c r="Q752" s="3" t="str">
        <f t="shared" si="72"/>
        <v>publishing</v>
      </c>
      <c r="R752" s="3" t="str">
        <f t="shared" si="73"/>
        <v>nonfiction</v>
      </c>
      <c r="S752" s="13">
        <f t="shared" si="70"/>
        <v>41299.544814814813</v>
      </c>
      <c r="T752" s="13">
        <f t="shared" si="71"/>
        <v>41329.544814814813</v>
      </c>
    </row>
    <row r="753" spans="1:20" ht="57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8223</v>
      </c>
      <c r="H753" s="3" t="s">
        <v>8245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8273</v>
      </c>
      <c r="O753" s="6">
        <f t="shared" si="68"/>
        <v>118.5</v>
      </c>
      <c r="P753" s="11">
        <f t="shared" si="69"/>
        <v>57.338709677419352</v>
      </c>
      <c r="Q753" s="3" t="str">
        <f t="shared" si="72"/>
        <v>publishing</v>
      </c>
      <c r="R753" s="3" t="str">
        <f t="shared" si="73"/>
        <v>nonfiction</v>
      </c>
      <c r="S753" s="13">
        <f t="shared" si="70"/>
        <v>40713.297164351847</v>
      </c>
      <c r="T753" s="13">
        <f t="shared" si="71"/>
        <v>40759.297164351847</v>
      </c>
    </row>
    <row r="754" spans="1:20" ht="76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8225</v>
      </c>
      <c r="H754" s="3" t="s">
        <v>8247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8273</v>
      </c>
      <c r="O754" s="6">
        <f t="shared" si="68"/>
        <v>111.7</v>
      </c>
      <c r="P754" s="11">
        <f t="shared" si="69"/>
        <v>53.19047619047619</v>
      </c>
      <c r="Q754" s="3" t="str">
        <f t="shared" si="72"/>
        <v>publishing</v>
      </c>
      <c r="R754" s="3" t="str">
        <f t="shared" si="73"/>
        <v>nonfiction</v>
      </c>
      <c r="S754" s="13">
        <f t="shared" si="70"/>
        <v>42639.088159722225</v>
      </c>
      <c r="T754" s="13">
        <f t="shared" si="71"/>
        <v>42659.124999999993</v>
      </c>
    </row>
    <row r="755" spans="1:20" ht="76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8223</v>
      </c>
      <c r="H755" s="3" t="s">
        <v>8245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8273</v>
      </c>
      <c r="O755" s="6">
        <f t="shared" si="68"/>
        <v>128</v>
      </c>
      <c r="P755" s="11">
        <f t="shared" si="69"/>
        <v>492.30769230769232</v>
      </c>
      <c r="Q755" s="3" t="str">
        <f t="shared" si="72"/>
        <v>publishing</v>
      </c>
      <c r="R755" s="3" t="str">
        <f t="shared" si="73"/>
        <v>nonfiction</v>
      </c>
      <c r="S755" s="13">
        <f t="shared" si="70"/>
        <v>42019.256840277776</v>
      </c>
      <c r="T755" s="13">
        <f t="shared" si="71"/>
        <v>42049.256840277776</v>
      </c>
    </row>
    <row r="756" spans="1:20" ht="76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8223</v>
      </c>
      <c r="H756" s="3" t="s">
        <v>8245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8273</v>
      </c>
      <c r="O756" s="6">
        <f t="shared" si="68"/>
        <v>103.75000000000001</v>
      </c>
      <c r="P756" s="11">
        <f t="shared" si="69"/>
        <v>42.346938775510203</v>
      </c>
      <c r="Q756" s="3" t="str">
        <f t="shared" si="72"/>
        <v>publishing</v>
      </c>
      <c r="R756" s="3" t="str">
        <f t="shared" si="73"/>
        <v>nonfiction</v>
      </c>
      <c r="S756" s="13">
        <f t="shared" si="70"/>
        <v>41249.41575231481</v>
      </c>
      <c r="T756" s="13">
        <f t="shared" si="71"/>
        <v>41279.41575231481</v>
      </c>
    </row>
    <row r="757" spans="1:20" ht="76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8223</v>
      </c>
      <c r="H757" s="3" t="s">
        <v>8245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8273</v>
      </c>
      <c r="O757" s="6">
        <f t="shared" si="68"/>
        <v>101.9076</v>
      </c>
      <c r="P757" s="11">
        <f t="shared" si="69"/>
        <v>37.466029411764708</v>
      </c>
      <c r="Q757" s="3" t="str">
        <f t="shared" si="72"/>
        <v>publishing</v>
      </c>
      <c r="R757" s="3" t="str">
        <f t="shared" si="73"/>
        <v>nonfiction</v>
      </c>
      <c r="S757" s="13">
        <f t="shared" si="70"/>
        <v>41383.271724537037</v>
      </c>
      <c r="T757" s="13">
        <f t="shared" si="71"/>
        <v>41413.695138888885</v>
      </c>
    </row>
    <row r="758" spans="1:20" ht="57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8223</v>
      </c>
      <c r="H758" s="3" t="s">
        <v>8245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8273</v>
      </c>
      <c r="O758" s="6">
        <f t="shared" si="68"/>
        <v>117.71428571428571</v>
      </c>
      <c r="P758" s="11">
        <f t="shared" si="69"/>
        <v>37.454545454545453</v>
      </c>
      <c r="Q758" s="3" t="str">
        <f t="shared" si="72"/>
        <v>publishing</v>
      </c>
      <c r="R758" s="3" t="str">
        <f t="shared" si="73"/>
        <v>nonfiction</v>
      </c>
      <c r="S758" s="13">
        <f t="shared" si="70"/>
        <v>40590.433553240735</v>
      </c>
      <c r="T758" s="13">
        <f t="shared" si="71"/>
        <v>40651.391886574071</v>
      </c>
    </row>
    <row r="759" spans="1:20" ht="76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8223</v>
      </c>
      <c r="H759" s="3" t="s">
        <v>8245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8273</v>
      </c>
      <c r="O759" s="6">
        <f t="shared" si="68"/>
        <v>238</v>
      </c>
      <c r="P759" s="11">
        <f t="shared" si="69"/>
        <v>33.055555555555557</v>
      </c>
      <c r="Q759" s="3" t="str">
        <f t="shared" si="72"/>
        <v>publishing</v>
      </c>
      <c r="R759" s="3" t="str">
        <f t="shared" si="73"/>
        <v>nonfiction</v>
      </c>
      <c r="S759" s="13">
        <f t="shared" si="70"/>
        <v>41234.721226851849</v>
      </c>
      <c r="T759" s="13">
        <f t="shared" si="71"/>
        <v>41248.721226851849</v>
      </c>
    </row>
    <row r="760" spans="1:20" ht="57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8223</v>
      </c>
      <c r="H760" s="3" t="s">
        <v>8245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8273</v>
      </c>
      <c r="O760" s="6">
        <f t="shared" si="68"/>
        <v>102</v>
      </c>
      <c r="P760" s="11">
        <f t="shared" si="69"/>
        <v>134.21052631578948</v>
      </c>
      <c r="Q760" s="3" t="str">
        <f t="shared" si="72"/>
        <v>publishing</v>
      </c>
      <c r="R760" s="3" t="str">
        <f t="shared" si="73"/>
        <v>nonfiction</v>
      </c>
      <c r="S760" s="13">
        <f t="shared" si="70"/>
        <v>40429.503101851849</v>
      </c>
      <c r="T760" s="13">
        <f t="shared" si="71"/>
        <v>40459.503101851849</v>
      </c>
    </row>
    <row r="761" spans="1:20" ht="57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8224</v>
      </c>
      <c r="H761" s="3" t="s">
        <v>8246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8273</v>
      </c>
      <c r="O761" s="6">
        <f t="shared" si="68"/>
        <v>101.92000000000002</v>
      </c>
      <c r="P761" s="11">
        <f t="shared" si="69"/>
        <v>51.474747474747474</v>
      </c>
      <c r="Q761" s="3" t="str">
        <f t="shared" si="72"/>
        <v>publishing</v>
      </c>
      <c r="R761" s="3" t="str">
        <f t="shared" si="73"/>
        <v>nonfiction</v>
      </c>
      <c r="S761" s="13">
        <f t="shared" si="70"/>
        <v>41788.996979166666</v>
      </c>
      <c r="T761" s="13">
        <f t="shared" si="71"/>
        <v>41828.996979166666</v>
      </c>
    </row>
    <row r="762" spans="1:20" ht="76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8220</v>
      </c>
      <c r="G762" s="3" t="s">
        <v>8223</v>
      </c>
      <c r="H762" s="3" t="s">
        <v>8245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8274</v>
      </c>
      <c r="O762" s="6">
        <f t="shared" si="68"/>
        <v>0</v>
      </c>
      <c r="P762" s="11" t="e">
        <f t="shared" si="69"/>
        <v>#DIV/0!</v>
      </c>
      <c r="Q762" s="3" t="str">
        <f t="shared" si="72"/>
        <v>publishing</v>
      </c>
      <c r="R762" s="3" t="str">
        <f t="shared" si="73"/>
        <v>fiction</v>
      </c>
      <c r="S762" s="13">
        <f t="shared" si="70"/>
        <v>42670.430706018517</v>
      </c>
      <c r="T762" s="13">
        <f t="shared" si="71"/>
        <v>42700.472372685181</v>
      </c>
    </row>
    <row r="763" spans="1:20" ht="76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8220</v>
      </c>
      <c r="G763" s="3" t="s">
        <v>8223</v>
      </c>
      <c r="H763" s="3" t="s">
        <v>8245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8274</v>
      </c>
      <c r="O763" s="6">
        <f t="shared" si="68"/>
        <v>4.7</v>
      </c>
      <c r="P763" s="11">
        <f t="shared" si="69"/>
        <v>39.166666666666664</v>
      </c>
      <c r="Q763" s="3" t="str">
        <f t="shared" si="72"/>
        <v>publishing</v>
      </c>
      <c r="R763" s="3" t="str">
        <f t="shared" si="73"/>
        <v>fiction</v>
      </c>
      <c r="S763" s="13">
        <f t="shared" si="70"/>
        <v>41642.418124999997</v>
      </c>
      <c r="T763" s="13">
        <f t="shared" si="71"/>
        <v>41672.418124999997</v>
      </c>
    </row>
    <row r="764" spans="1:20" ht="57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8220</v>
      </c>
      <c r="G764" s="3" t="s">
        <v>8237</v>
      </c>
      <c r="H764" s="3" t="s">
        <v>8255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8274</v>
      </c>
      <c r="O764" s="6">
        <f t="shared" si="68"/>
        <v>0</v>
      </c>
      <c r="P764" s="11" t="e">
        <f t="shared" si="69"/>
        <v>#DIV/0!</v>
      </c>
      <c r="Q764" s="3" t="str">
        <f t="shared" si="72"/>
        <v>publishing</v>
      </c>
      <c r="R764" s="3" t="str">
        <f t="shared" si="73"/>
        <v>fiction</v>
      </c>
      <c r="S764" s="13">
        <f t="shared" si="70"/>
        <v>42690.52511574074</v>
      </c>
      <c r="T764" s="13">
        <f t="shared" si="71"/>
        <v>42707.916666666664</v>
      </c>
    </row>
    <row r="765" spans="1:20" ht="57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8220</v>
      </c>
      <c r="G765" s="3" t="s">
        <v>8224</v>
      </c>
      <c r="H765" s="3" t="s">
        <v>8246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8274</v>
      </c>
      <c r="O765" s="6">
        <f t="shared" si="68"/>
        <v>0.11655011655011654</v>
      </c>
      <c r="P765" s="11">
        <f t="shared" si="69"/>
        <v>5</v>
      </c>
      <c r="Q765" s="3" t="str">
        <f t="shared" si="72"/>
        <v>publishing</v>
      </c>
      <c r="R765" s="3" t="str">
        <f t="shared" si="73"/>
        <v>fiction</v>
      </c>
      <c r="S765" s="13">
        <f t="shared" si="70"/>
        <v>41471.113518518512</v>
      </c>
      <c r="T765" s="13">
        <f t="shared" si="71"/>
        <v>41501.113518518512</v>
      </c>
    </row>
    <row r="766" spans="1:20" ht="76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8220</v>
      </c>
      <c r="G766" s="3" t="s">
        <v>8223</v>
      </c>
      <c r="H766" s="3" t="s">
        <v>8245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8274</v>
      </c>
      <c r="O766" s="6">
        <f t="shared" si="68"/>
        <v>0</v>
      </c>
      <c r="P766" s="11" t="e">
        <f t="shared" si="69"/>
        <v>#DIV/0!</v>
      </c>
      <c r="Q766" s="3" t="str">
        <f t="shared" si="72"/>
        <v>publishing</v>
      </c>
      <c r="R766" s="3" t="str">
        <f t="shared" si="73"/>
        <v>fiction</v>
      </c>
      <c r="S766" s="13">
        <f t="shared" si="70"/>
        <v>42226.839826388888</v>
      </c>
      <c r="T766" s="13">
        <f t="shared" si="71"/>
        <v>42256.839826388888</v>
      </c>
    </row>
    <row r="767" spans="1:20" ht="76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8220</v>
      </c>
      <c r="G767" s="3" t="s">
        <v>8223</v>
      </c>
      <c r="H767" s="3" t="s">
        <v>8245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8274</v>
      </c>
      <c r="O767" s="6">
        <f t="shared" si="68"/>
        <v>36.014285714285712</v>
      </c>
      <c r="P767" s="11">
        <f t="shared" si="69"/>
        <v>57.295454545454547</v>
      </c>
      <c r="Q767" s="3" t="str">
        <f t="shared" si="72"/>
        <v>publishing</v>
      </c>
      <c r="R767" s="3" t="str">
        <f t="shared" si="73"/>
        <v>fiction</v>
      </c>
      <c r="S767" s="13">
        <f t="shared" si="70"/>
        <v>41901.209305555552</v>
      </c>
      <c r="T767" s="13">
        <f t="shared" si="71"/>
        <v>41931.209305555552</v>
      </c>
    </row>
    <row r="768" spans="1:20" ht="76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8220</v>
      </c>
      <c r="G768" s="3" t="s">
        <v>8228</v>
      </c>
      <c r="H768" s="3" t="s">
        <v>8250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8274</v>
      </c>
      <c r="O768" s="6">
        <f t="shared" si="68"/>
        <v>0</v>
      </c>
      <c r="P768" s="11" t="e">
        <f t="shared" si="69"/>
        <v>#DIV/0!</v>
      </c>
      <c r="Q768" s="3" t="str">
        <f t="shared" si="72"/>
        <v>publishing</v>
      </c>
      <c r="R768" s="3" t="str">
        <f t="shared" si="73"/>
        <v>fiction</v>
      </c>
      <c r="S768" s="13">
        <f t="shared" si="70"/>
        <v>42021.45003472222</v>
      </c>
      <c r="T768" s="13">
        <f t="shared" si="71"/>
        <v>42051.45003472222</v>
      </c>
    </row>
    <row r="769" spans="1:20" ht="9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8220</v>
      </c>
      <c r="G769" s="3" t="s">
        <v>8223</v>
      </c>
      <c r="H769" s="3" t="s">
        <v>8245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8274</v>
      </c>
      <c r="O769" s="6">
        <f t="shared" si="68"/>
        <v>3.54</v>
      </c>
      <c r="P769" s="11">
        <f t="shared" si="69"/>
        <v>59</v>
      </c>
      <c r="Q769" s="3" t="str">
        <f t="shared" si="72"/>
        <v>publishing</v>
      </c>
      <c r="R769" s="3" t="str">
        <f t="shared" si="73"/>
        <v>fiction</v>
      </c>
      <c r="S769" s="13">
        <f t="shared" si="70"/>
        <v>42114.810300925928</v>
      </c>
      <c r="T769" s="13">
        <f t="shared" si="71"/>
        <v>42144.810300925928</v>
      </c>
    </row>
    <row r="770" spans="1:20" ht="76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8220</v>
      </c>
      <c r="G770" s="3" t="s">
        <v>8223</v>
      </c>
      <c r="H770" s="3" t="s">
        <v>8245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8274</v>
      </c>
      <c r="O770" s="6">
        <f t="shared" si="68"/>
        <v>0</v>
      </c>
      <c r="P770" s="11" t="e">
        <f t="shared" si="69"/>
        <v>#DIV/0!</v>
      </c>
      <c r="Q770" s="3" t="str">
        <f t="shared" si="72"/>
        <v>publishing</v>
      </c>
      <c r="R770" s="3" t="str">
        <f t="shared" si="73"/>
        <v>fiction</v>
      </c>
      <c r="S770" s="13">
        <f t="shared" si="70"/>
        <v>41593.873726851853</v>
      </c>
      <c r="T770" s="13">
        <f t="shared" si="71"/>
        <v>41623.873726851853</v>
      </c>
    </row>
    <row r="771" spans="1:20" ht="76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8220</v>
      </c>
      <c r="G771" s="3" t="s">
        <v>8223</v>
      </c>
      <c r="H771" s="3" t="s">
        <v>8245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8274</v>
      </c>
      <c r="O771" s="6">
        <f t="shared" ref="O771:O834" si="74">100*(E771/D771)</f>
        <v>41.4</v>
      </c>
      <c r="P771" s="11">
        <f t="shared" ref="P771:P834" si="75">E771/L771</f>
        <v>31.846153846153847</v>
      </c>
      <c r="Q771" s="3" t="str">
        <f t="shared" si="72"/>
        <v>publishing</v>
      </c>
      <c r="R771" s="3" t="str">
        <f t="shared" si="73"/>
        <v>fiction</v>
      </c>
      <c r="S771" s="13">
        <f t="shared" ref="S771:S834" si="76">(((J771/60)/60)/24)+DATE(1970,1,1)+(-8/24)</f>
        <v>41604.663124999999</v>
      </c>
      <c r="T771" s="13">
        <f t="shared" ref="T771:T834" si="77">(((I771/60)/60)/24)+DATE(1970,1,1)+(-8/24)</f>
        <v>41634.663124999999</v>
      </c>
    </row>
    <row r="772" spans="1:20" ht="76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8220</v>
      </c>
      <c r="G772" s="3" t="s">
        <v>8223</v>
      </c>
      <c r="H772" s="3" t="s">
        <v>8245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8274</v>
      </c>
      <c r="O772" s="6">
        <f t="shared" si="74"/>
        <v>0</v>
      </c>
      <c r="P772" s="11" t="e">
        <f t="shared" si="75"/>
        <v>#DIV/0!</v>
      </c>
      <c r="Q772" s="3" t="str">
        <f t="shared" si="72"/>
        <v>publishing</v>
      </c>
      <c r="R772" s="3" t="str">
        <f t="shared" si="73"/>
        <v>fiction</v>
      </c>
      <c r="S772" s="13">
        <f t="shared" si="76"/>
        <v>41289.666307870371</v>
      </c>
      <c r="T772" s="13">
        <f t="shared" si="77"/>
        <v>41329.666307870371</v>
      </c>
    </row>
    <row r="773" spans="1:20" ht="57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8220</v>
      </c>
      <c r="G773" s="3" t="s">
        <v>8223</v>
      </c>
      <c r="H773" s="3" t="s">
        <v>8245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8274</v>
      </c>
      <c r="O773" s="6">
        <f t="shared" si="74"/>
        <v>2.6315789473684209E-2</v>
      </c>
      <c r="P773" s="11">
        <f t="shared" si="75"/>
        <v>10</v>
      </c>
      <c r="Q773" s="3" t="str">
        <f t="shared" si="72"/>
        <v>publishing</v>
      </c>
      <c r="R773" s="3" t="str">
        <f t="shared" si="73"/>
        <v>fiction</v>
      </c>
      <c r="S773" s="13">
        <f t="shared" si="76"/>
        <v>42349.490763888891</v>
      </c>
      <c r="T773" s="13">
        <f t="shared" si="77"/>
        <v>42399.490763888891</v>
      </c>
    </row>
    <row r="774" spans="1:20" ht="76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8220</v>
      </c>
      <c r="G774" s="3" t="s">
        <v>8223</v>
      </c>
      <c r="H774" s="3" t="s">
        <v>8245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8274</v>
      </c>
      <c r="O774" s="6">
        <f t="shared" si="74"/>
        <v>3.3333333333333335</v>
      </c>
      <c r="P774" s="11">
        <f t="shared" si="75"/>
        <v>50</v>
      </c>
      <c r="Q774" s="3" t="str">
        <f t="shared" si="72"/>
        <v>publishing</v>
      </c>
      <c r="R774" s="3" t="str">
        <f t="shared" si="73"/>
        <v>fiction</v>
      </c>
      <c r="S774" s="13">
        <f t="shared" si="76"/>
        <v>40067.723599537036</v>
      </c>
      <c r="T774" s="13">
        <f t="shared" si="77"/>
        <v>40117.832638888889</v>
      </c>
    </row>
    <row r="775" spans="1:20" ht="76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8220</v>
      </c>
      <c r="G775" s="3" t="s">
        <v>8224</v>
      </c>
      <c r="H775" s="3" t="s">
        <v>8246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8274</v>
      </c>
      <c r="O775" s="6">
        <f t="shared" si="74"/>
        <v>0.85129023676509719</v>
      </c>
      <c r="P775" s="11">
        <f t="shared" si="75"/>
        <v>16</v>
      </c>
      <c r="Q775" s="3" t="str">
        <f t="shared" si="72"/>
        <v>publishing</v>
      </c>
      <c r="R775" s="3" t="str">
        <f t="shared" si="73"/>
        <v>fiction</v>
      </c>
      <c r="S775" s="13">
        <f t="shared" si="76"/>
        <v>42100.402604166658</v>
      </c>
      <c r="T775" s="13">
        <f t="shared" si="77"/>
        <v>42134.625694444439</v>
      </c>
    </row>
    <row r="776" spans="1:20" ht="76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8220</v>
      </c>
      <c r="G776" s="3" t="s">
        <v>8223</v>
      </c>
      <c r="H776" s="3" t="s">
        <v>8245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8274</v>
      </c>
      <c r="O776" s="6">
        <f t="shared" si="74"/>
        <v>70.199999999999989</v>
      </c>
      <c r="P776" s="11">
        <f t="shared" si="75"/>
        <v>39</v>
      </c>
      <c r="Q776" s="3" t="str">
        <f t="shared" si="72"/>
        <v>publishing</v>
      </c>
      <c r="R776" s="3" t="str">
        <f t="shared" si="73"/>
        <v>fiction</v>
      </c>
      <c r="S776" s="13">
        <f t="shared" si="76"/>
        <v>41663.446967592587</v>
      </c>
      <c r="T776" s="13">
        <f t="shared" si="77"/>
        <v>41693.446967592587</v>
      </c>
    </row>
    <row r="777" spans="1:20" ht="57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8220</v>
      </c>
      <c r="G777" s="3" t="s">
        <v>8223</v>
      </c>
      <c r="H777" s="3" t="s">
        <v>8245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8274</v>
      </c>
      <c r="O777" s="6">
        <f t="shared" si="74"/>
        <v>1.7000000000000002</v>
      </c>
      <c r="P777" s="11">
        <f t="shared" si="75"/>
        <v>34</v>
      </c>
      <c r="Q777" s="3" t="str">
        <f t="shared" si="72"/>
        <v>publishing</v>
      </c>
      <c r="R777" s="3" t="str">
        <f t="shared" si="73"/>
        <v>fiction</v>
      </c>
      <c r="S777" s="13">
        <f t="shared" si="76"/>
        <v>40862.726793981477</v>
      </c>
      <c r="T777" s="13">
        <f t="shared" si="77"/>
        <v>40892.726793981477</v>
      </c>
    </row>
    <row r="778" spans="1:20" ht="76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8220</v>
      </c>
      <c r="G778" s="3" t="s">
        <v>8223</v>
      </c>
      <c r="H778" s="3" t="s">
        <v>8245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8274</v>
      </c>
      <c r="O778" s="6">
        <f t="shared" si="74"/>
        <v>51.4</v>
      </c>
      <c r="P778" s="11">
        <f t="shared" si="75"/>
        <v>63.122807017543863</v>
      </c>
      <c r="Q778" s="3" t="str">
        <f t="shared" si="72"/>
        <v>publishing</v>
      </c>
      <c r="R778" s="3" t="str">
        <f t="shared" si="73"/>
        <v>fiction</v>
      </c>
      <c r="S778" s="13">
        <f t="shared" si="76"/>
        <v>42250.352372685178</v>
      </c>
      <c r="T778" s="13">
        <f t="shared" si="77"/>
        <v>42287.874999999993</v>
      </c>
    </row>
    <row r="779" spans="1:20" ht="76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8220</v>
      </c>
      <c r="G779" s="3" t="s">
        <v>8223</v>
      </c>
      <c r="H779" s="3" t="s">
        <v>8245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8274</v>
      </c>
      <c r="O779" s="6">
        <f t="shared" si="74"/>
        <v>0.70000000000000007</v>
      </c>
      <c r="P779" s="11">
        <f t="shared" si="75"/>
        <v>7</v>
      </c>
      <c r="Q779" s="3" t="str">
        <f t="shared" ref="Q779:Q842" si="78">LEFT(N779,FIND("/",N779)-1)</f>
        <v>publishing</v>
      </c>
      <c r="R779" s="3" t="str">
        <f t="shared" ref="R779:R842" si="79">RIGHT(N779,LEN(N779)-FIND("/",N779))</f>
        <v>fiction</v>
      </c>
      <c r="S779" s="13">
        <f t="shared" si="76"/>
        <v>41456.647881944438</v>
      </c>
      <c r="T779" s="13">
        <f t="shared" si="77"/>
        <v>41486.647881944438</v>
      </c>
    </row>
    <row r="780" spans="1:20" ht="57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8220</v>
      </c>
      <c r="G780" s="3" t="s">
        <v>8223</v>
      </c>
      <c r="H780" s="3" t="s">
        <v>8245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8274</v>
      </c>
      <c r="O780" s="6">
        <f t="shared" si="74"/>
        <v>0.4</v>
      </c>
      <c r="P780" s="11">
        <f t="shared" si="75"/>
        <v>2</v>
      </c>
      <c r="Q780" s="3" t="str">
        <f t="shared" si="78"/>
        <v>publishing</v>
      </c>
      <c r="R780" s="3" t="str">
        <f t="shared" si="79"/>
        <v>fiction</v>
      </c>
      <c r="S780" s="13">
        <f t="shared" si="76"/>
        <v>41729.368981481479</v>
      </c>
      <c r="T780" s="13">
        <f t="shared" si="77"/>
        <v>41759.368981481479</v>
      </c>
    </row>
    <row r="781" spans="1:20" ht="76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8220</v>
      </c>
      <c r="G781" s="3" t="s">
        <v>8223</v>
      </c>
      <c r="H781" s="3" t="s">
        <v>8245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8274</v>
      </c>
      <c r="O781" s="6">
        <f t="shared" si="74"/>
        <v>2.666666666666667</v>
      </c>
      <c r="P781" s="11">
        <f t="shared" si="75"/>
        <v>66.666666666666671</v>
      </c>
      <c r="Q781" s="3" t="str">
        <f t="shared" si="78"/>
        <v>publishing</v>
      </c>
      <c r="R781" s="3" t="str">
        <f t="shared" si="79"/>
        <v>fiction</v>
      </c>
      <c r="S781" s="13">
        <f t="shared" si="76"/>
        <v>40436.350752314815</v>
      </c>
      <c r="T781" s="13">
        <f t="shared" si="77"/>
        <v>40465.833333333328</v>
      </c>
    </row>
    <row r="782" spans="1:20" ht="57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8223</v>
      </c>
      <c r="H782" s="3" t="s">
        <v>8245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8275</v>
      </c>
      <c r="O782" s="6">
        <f t="shared" si="74"/>
        <v>104</v>
      </c>
      <c r="P782" s="11">
        <f t="shared" si="75"/>
        <v>38.518518518518519</v>
      </c>
      <c r="Q782" s="3" t="str">
        <f t="shared" si="78"/>
        <v>music</v>
      </c>
      <c r="R782" s="3" t="str">
        <f t="shared" si="79"/>
        <v>rock</v>
      </c>
      <c r="S782" s="13">
        <f t="shared" si="76"/>
        <v>40636.340567129628</v>
      </c>
      <c r="T782" s="13">
        <f t="shared" si="77"/>
        <v>40666.340567129628</v>
      </c>
    </row>
    <row r="783" spans="1:20" ht="57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8223</v>
      </c>
      <c r="H783" s="3" t="s">
        <v>8245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8275</v>
      </c>
      <c r="O783" s="6">
        <f t="shared" si="74"/>
        <v>133.15375</v>
      </c>
      <c r="P783" s="11">
        <f t="shared" si="75"/>
        <v>42.609200000000001</v>
      </c>
      <c r="Q783" s="3" t="str">
        <f t="shared" si="78"/>
        <v>music</v>
      </c>
      <c r="R783" s="3" t="str">
        <f t="shared" si="79"/>
        <v>rock</v>
      </c>
      <c r="S783" s="13">
        <f t="shared" si="76"/>
        <v>41402.667523148149</v>
      </c>
      <c r="T783" s="13">
        <f t="shared" si="77"/>
        <v>41432.667523148149</v>
      </c>
    </row>
    <row r="784" spans="1:20" ht="57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8223</v>
      </c>
      <c r="H784" s="3" t="s">
        <v>8245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8275</v>
      </c>
      <c r="O784" s="6">
        <f t="shared" si="74"/>
        <v>100</v>
      </c>
      <c r="P784" s="11">
        <f t="shared" si="75"/>
        <v>50</v>
      </c>
      <c r="Q784" s="3" t="str">
        <f t="shared" si="78"/>
        <v>music</v>
      </c>
      <c r="R784" s="3" t="str">
        <f t="shared" si="79"/>
        <v>rock</v>
      </c>
      <c r="S784" s="13">
        <f t="shared" si="76"/>
        <v>41116.424791666665</v>
      </c>
      <c r="T784" s="13">
        <f t="shared" si="77"/>
        <v>41146.424791666665</v>
      </c>
    </row>
    <row r="785" spans="1:20" ht="76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8223</v>
      </c>
      <c r="H785" s="3" t="s">
        <v>8245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8275</v>
      </c>
      <c r="O785" s="6">
        <f t="shared" si="74"/>
        <v>148.13333333333333</v>
      </c>
      <c r="P785" s="11">
        <f t="shared" si="75"/>
        <v>63.485714285714288</v>
      </c>
      <c r="Q785" s="3" t="str">
        <f t="shared" si="78"/>
        <v>music</v>
      </c>
      <c r="R785" s="3" t="str">
        <f t="shared" si="79"/>
        <v>rock</v>
      </c>
      <c r="S785" s="13">
        <f t="shared" si="76"/>
        <v>40987.440381944441</v>
      </c>
      <c r="T785" s="13">
        <f t="shared" si="77"/>
        <v>41026.583333333328</v>
      </c>
    </row>
    <row r="786" spans="1:20" ht="76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8223</v>
      </c>
      <c r="H786" s="3" t="s">
        <v>8245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8275</v>
      </c>
      <c r="O786" s="6">
        <f t="shared" si="74"/>
        <v>102.49999999999999</v>
      </c>
      <c r="P786" s="11">
        <f t="shared" si="75"/>
        <v>102.5</v>
      </c>
      <c r="Q786" s="3" t="str">
        <f t="shared" si="78"/>
        <v>music</v>
      </c>
      <c r="R786" s="3" t="str">
        <f t="shared" si="79"/>
        <v>rock</v>
      </c>
      <c r="S786" s="13">
        <f t="shared" si="76"/>
        <v>41674.816192129627</v>
      </c>
      <c r="T786" s="13">
        <f t="shared" si="77"/>
        <v>41714.774525462963</v>
      </c>
    </row>
    <row r="787" spans="1:20" ht="76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8223</v>
      </c>
      <c r="H787" s="3" t="s">
        <v>8245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8275</v>
      </c>
      <c r="O787" s="6">
        <f t="shared" si="74"/>
        <v>180.62799999999999</v>
      </c>
      <c r="P787" s="11">
        <f t="shared" si="75"/>
        <v>31.142758620689655</v>
      </c>
      <c r="Q787" s="3" t="str">
        <f t="shared" si="78"/>
        <v>music</v>
      </c>
      <c r="R787" s="3" t="str">
        <f t="shared" si="79"/>
        <v>rock</v>
      </c>
      <c r="S787" s="13">
        <f t="shared" si="76"/>
        <v>41303.260590277772</v>
      </c>
      <c r="T787" s="13">
        <f t="shared" si="77"/>
        <v>41333.260590277772</v>
      </c>
    </row>
    <row r="788" spans="1:20" ht="57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8223</v>
      </c>
      <c r="H788" s="3" t="s">
        <v>8245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8275</v>
      </c>
      <c r="O788" s="6">
        <f t="shared" si="74"/>
        <v>142.79999999999998</v>
      </c>
      <c r="P788" s="11">
        <f t="shared" si="75"/>
        <v>162.27272727272728</v>
      </c>
      <c r="Q788" s="3" t="str">
        <f t="shared" si="78"/>
        <v>music</v>
      </c>
      <c r="R788" s="3" t="str">
        <f t="shared" si="79"/>
        <v>rock</v>
      </c>
      <c r="S788" s="13">
        <f t="shared" si="76"/>
        <v>40982.722615740735</v>
      </c>
      <c r="T788" s="13">
        <f t="shared" si="77"/>
        <v>41040.32430555555</v>
      </c>
    </row>
    <row r="789" spans="1:20" ht="76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8223</v>
      </c>
      <c r="H789" s="3" t="s">
        <v>8245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8275</v>
      </c>
      <c r="O789" s="6">
        <f t="shared" si="74"/>
        <v>114.16666666666666</v>
      </c>
      <c r="P789" s="11">
        <f t="shared" si="75"/>
        <v>80.588235294117652</v>
      </c>
      <c r="Q789" s="3" t="str">
        <f t="shared" si="78"/>
        <v>music</v>
      </c>
      <c r="R789" s="3" t="str">
        <f t="shared" si="79"/>
        <v>rock</v>
      </c>
      <c r="S789" s="13">
        <f t="shared" si="76"/>
        <v>41549.294282407405</v>
      </c>
      <c r="T789" s="13">
        <f t="shared" si="77"/>
        <v>41579.294282407405</v>
      </c>
    </row>
    <row r="790" spans="1:20" ht="76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8223</v>
      </c>
      <c r="H790" s="3" t="s">
        <v>8245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8275</v>
      </c>
      <c r="O790" s="6">
        <f t="shared" si="74"/>
        <v>203.505</v>
      </c>
      <c r="P790" s="11">
        <f t="shared" si="75"/>
        <v>59.85441176470588</v>
      </c>
      <c r="Q790" s="3" t="str">
        <f t="shared" si="78"/>
        <v>music</v>
      </c>
      <c r="R790" s="3" t="str">
        <f t="shared" si="79"/>
        <v>rock</v>
      </c>
      <c r="S790" s="13">
        <f t="shared" si="76"/>
        <v>41058.673472222217</v>
      </c>
      <c r="T790" s="13">
        <f t="shared" si="77"/>
        <v>41096.832638888889</v>
      </c>
    </row>
    <row r="791" spans="1:20" ht="76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8223</v>
      </c>
      <c r="H791" s="3" t="s">
        <v>8245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8275</v>
      </c>
      <c r="O791" s="6">
        <f t="shared" si="74"/>
        <v>109.41176470588236</v>
      </c>
      <c r="P791" s="11">
        <f t="shared" si="75"/>
        <v>132.85714285714286</v>
      </c>
      <c r="Q791" s="3" t="str">
        <f t="shared" si="78"/>
        <v>music</v>
      </c>
      <c r="R791" s="3" t="str">
        <f t="shared" si="79"/>
        <v>rock</v>
      </c>
      <c r="S791" s="13">
        <f t="shared" si="76"/>
        <v>41276.852777777778</v>
      </c>
      <c r="T791" s="13">
        <f t="shared" si="77"/>
        <v>41294.999305555553</v>
      </c>
    </row>
    <row r="792" spans="1:20" ht="76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8223</v>
      </c>
      <c r="H792" s="3" t="s">
        <v>8245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8275</v>
      </c>
      <c r="O792" s="6">
        <f t="shared" si="74"/>
        <v>144.37459999999999</v>
      </c>
      <c r="P792" s="11">
        <f t="shared" si="75"/>
        <v>92.547820512820508</v>
      </c>
      <c r="Q792" s="3" t="str">
        <f t="shared" si="78"/>
        <v>music</v>
      </c>
      <c r="R792" s="3" t="str">
        <f t="shared" si="79"/>
        <v>rock</v>
      </c>
      <c r="S792" s="13">
        <f t="shared" si="76"/>
        <v>41275.714571759258</v>
      </c>
      <c r="T792" s="13">
        <f t="shared" si="77"/>
        <v>41305.714571759258</v>
      </c>
    </row>
    <row r="793" spans="1:20" ht="76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8223</v>
      </c>
      <c r="H793" s="3" t="s">
        <v>8245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8275</v>
      </c>
      <c r="O793" s="6">
        <f t="shared" si="74"/>
        <v>103.86666666666666</v>
      </c>
      <c r="P793" s="11">
        <f t="shared" si="75"/>
        <v>60.859375</v>
      </c>
      <c r="Q793" s="3" t="str">
        <f t="shared" si="78"/>
        <v>music</v>
      </c>
      <c r="R793" s="3" t="str">
        <f t="shared" si="79"/>
        <v>rock</v>
      </c>
      <c r="S793" s="13">
        <f t="shared" si="76"/>
        <v>41557.447291666664</v>
      </c>
      <c r="T793" s="13">
        <f t="shared" si="77"/>
        <v>41590.915972222218</v>
      </c>
    </row>
    <row r="794" spans="1:20" ht="38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8223</v>
      </c>
      <c r="H794" s="3" t="s">
        <v>8245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8275</v>
      </c>
      <c r="O794" s="6">
        <f t="shared" si="74"/>
        <v>100.44440000000002</v>
      </c>
      <c r="P794" s="11">
        <f t="shared" si="75"/>
        <v>41.851833333333339</v>
      </c>
      <c r="Q794" s="3" t="str">
        <f t="shared" si="78"/>
        <v>music</v>
      </c>
      <c r="R794" s="3" t="str">
        <f t="shared" si="79"/>
        <v>rock</v>
      </c>
      <c r="S794" s="13">
        <f t="shared" si="76"/>
        <v>41555.540312500001</v>
      </c>
      <c r="T794" s="13">
        <f t="shared" si="77"/>
        <v>41585.581979166665</v>
      </c>
    </row>
    <row r="795" spans="1:20" ht="76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8223</v>
      </c>
      <c r="H795" s="3" t="s">
        <v>8245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8275</v>
      </c>
      <c r="O795" s="6">
        <f t="shared" si="74"/>
        <v>102.77927272727271</v>
      </c>
      <c r="P795" s="11">
        <f t="shared" si="75"/>
        <v>88.325937499999995</v>
      </c>
      <c r="Q795" s="3" t="str">
        <f t="shared" si="78"/>
        <v>music</v>
      </c>
      <c r="R795" s="3" t="str">
        <f t="shared" si="79"/>
        <v>rock</v>
      </c>
      <c r="S795" s="13">
        <f t="shared" si="76"/>
        <v>41442.407916666663</v>
      </c>
      <c r="T795" s="13">
        <f t="shared" si="77"/>
        <v>41457.874305555553</v>
      </c>
    </row>
    <row r="796" spans="1:20" ht="76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8223</v>
      </c>
      <c r="H796" s="3" t="s">
        <v>8245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8275</v>
      </c>
      <c r="O796" s="6">
        <f t="shared" si="74"/>
        <v>105.31250000000001</v>
      </c>
      <c r="P796" s="11">
        <f t="shared" si="75"/>
        <v>158.96226415094338</v>
      </c>
      <c r="Q796" s="3" t="str">
        <f t="shared" si="78"/>
        <v>music</v>
      </c>
      <c r="R796" s="3" t="str">
        <f t="shared" si="79"/>
        <v>rock</v>
      </c>
      <c r="S796" s="13">
        <f t="shared" si="76"/>
        <v>40735.781678240739</v>
      </c>
      <c r="T796" s="13">
        <f t="shared" si="77"/>
        <v>40791.379166666666</v>
      </c>
    </row>
    <row r="797" spans="1:20" ht="76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8223</v>
      </c>
      <c r="H797" s="3" t="s">
        <v>8245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8275</v>
      </c>
      <c r="O797" s="6">
        <f t="shared" si="74"/>
        <v>111.78571428571429</v>
      </c>
      <c r="P797" s="11">
        <f t="shared" si="75"/>
        <v>85.054347826086953</v>
      </c>
      <c r="Q797" s="3" t="str">
        <f t="shared" si="78"/>
        <v>music</v>
      </c>
      <c r="R797" s="3" t="str">
        <f t="shared" si="79"/>
        <v>rock</v>
      </c>
      <c r="S797" s="13">
        <f t="shared" si="76"/>
        <v>40963.279699074068</v>
      </c>
      <c r="T797" s="13">
        <f t="shared" si="77"/>
        <v>41005.874305555553</v>
      </c>
    </row>
    <row r="798" spans="1:20" ht="76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8223</v>
      </c>
      <c r="H798" s="3" t="s">
        <v>8245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8275</v>
      </c>
      <c r="O798" s="6">
        <f t="shared" si="74"/>
        <v>101.35000000000001</v>
      </c>
      <c r="P798" s="11">
        <f t="shared" si="75"/>
        <v>112.61111111111111</v>
      </c>
      <c r="Q798" s="3" t="str">
        <f t="shared" si="78"/>
        <v>music</v>
      </c>
      <c r="R798" s="3" t="str">
        <f t="shared" si="79"/>
        <v>rock</v>
      </c>
      <c r="S798" s="13">
        <f t="shared" si="76"/>
        <v>41502.549594907403</v>
      </c>
      <c r="T798" s="13">
        <f t="shared" si="77"/>
        <v>41532.548611111109</v>
      </c>
    </row>
    <row r="799" spans="1:20" ht="76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8223</v>
      </c>
      <c r="H799" s="3" t="s">
        <v>8245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8275</v>
      </c>
      <c r="O799" s="6">
        <f t="shared" si="74"/>
        <v>107.53333333333333</v>
      </c>
      <c r="P799" s="11">
        <f t="shared" si="75"/>
        <v>45.436619718309856</v>
      </c>
      <c r="Q799" s="3" t="str">
        <f t="shared" si="78"/>
        <v>music</v>
      </c>
      <c r="R799" s="3" t="str">
        <f t="shared" si="79"/>
        <v>rock</v>
      </c>
      <c r="S799" s="13">
        <f t="shared" si="76"/>
        <v>40996.660740740735</v>
      </c>
      <c r="T799" s="13">
        <f t="shared" si="77"/>
        <v>41027.833333333328</v>
      </c>
    </row>
    <row r="800" spans="1:20" ht="57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8223</v>
      </c>
      <c r="H800" s="3" t="s">
        <v>8245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8275</v>
      </c>
      <c r="O800" s="6">
        <f t="shared" si="74"/>
        <v>114.88571428571429</v>
      </c>
      <c r="P800" s="11">
        <f t="shared" si="75"/>
        <v>46.218390804597703</v>
      </c>
      <c r="Q800" s="3" t="str">
        <f t="shared" si="78"/>
        <v>music</v>
      </c>
      <c r="R800" s="3" t="str">
        <f t="shared" si="79"/>
        <v>rock</v>
      </c>
      <c r="S800" s="13">
        <f t="shared" si="76"/>
        <v>41882.256793981483</v>
      </c>
      <c r="T800" s="13">
        <f t="shared" si="77"/>
        <v>41912.256793981483</v>
      </c>
    </row>
    <row r="801" spans="1:20" ht="76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8223</v>
      </c>
      <c r="H801" s="3" t="s">
        <v>8245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8275</v>
      </c>
      <c r="O801" s="6">
        <f t="shared" si="74"/>
        <v>100.02</v>
      </c>
      <c r="P801" s="11">
        <f t="shared" si="75"/>
        <v>178.60714285714286</v>
      </c>
      <c r="Q801" s="3" t="str">
        <f t="shared" si="78"/>
        <v>music</v>
      </c>
      <c r="R801" s="3" t="str">
        <f t="shared" si="79"/>
        <v>rock</v>
      </c>
      <c r="S801" s="13">
        <f t="shared" si="76"/>
        <v>40996.333865740737</v>
      </c>
      <c r="T801" s="13">
        <f t="shared" si="77"/>
        <v>41026.333865740737</v>
      </c>
    </row>
    <row r="802" spans="1:20" ht="57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8224</v>
      </c>
      <c r="H802" s="3" t="s">
        <v>8246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8275</v>
      </c>
      <c r="O802" s="6">
        <f t="shared" si="74"/>
        <v>152.13333333333335</v>
      </c>
      <c r="P802" s="11">
        <f t="shared" si="75"/>
        <v>40.75</v>
      </c>
      <c r="Q802" s="3" t="str">
        <f t="shared" si="78"/>
        <v>music</v>
      </c>
      <c r="R802" s="3" t="str">
        <f t="shared" si="79"/>
        <v>rock</v>
      </c>
      <c r="S802" s="13">
        <f t="shared" si="76"/>
        <v>41863.100162037037</v>
      </c>
      <c r="T802" s="13">
        <f t="shared" si="77"/>
        <v>41893.100162037037</v>
      </c>
    </row>
    <row r="803" spans="1:20" ht="76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8223</v>
      </c>
      <c r="H803" s="3" t="s">
        <v>8245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8275</v>
      </c>
      <c r="O803" s="6">
        <f t="shared" si="74"/>
        <v>111.52149999999999</v>
      </c>
      <c r="P803" s="11">
        <f t="shared" si="75"/>
        <v>43.733921568627444</v>
      </c>
      <c r="Q803" s="3" t="str">
        <f t="shared" si="78"/>
        <v>music</v>
      </c>
      <c r="R803" s="3" t="str">
        <f t="shared" si="79"/>
        <v>rock</v>
      </c>
      <c r="S803" s="13">
        <f t="shared" si="76"/>
        <v>40695.462037037032</v>
      </c>
      <c r="T803" s="13">
        <f t="shared" si="77"/>
        <v>40725.462037037032</v>
      </c>
    </row>
    <row r="804" spans="1:20" ht="76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8223</v>
      </c>
      <c r="H804" s="3" t="s">
        <v>8245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8275</v>
      </c>
      <c r="O804" s="6">
        <f t="shared" si="74"/>
        <v>101.33333333333334</v>
      </c>
      <c r="P804" s="11">
        <f t="shared" si="75"/>
        <v>81.066666666666663</v>
      </c>
      <c r="Q804" s="3" t="str">
        <f t="shared" si="78"/>
        <v>music</v>
      </c>
      <c r="R804" s="3" t="str">
        <f t="shared" si="79"/>
        <v>rock</v>
      </c>
      <c r="S804" s="13">
        <f t="shared" si="76"/>
        <v>41122.688935185186</v>
      </c>
      <c r="T804" s="13">
        <f t="shared" si="77"/>
        <v>41168.836805555555</v>
      </c>
    </row>
    <row r="805" spans="1:20" ht="76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8223</v>
      </c>
      <c r="H805" s="3" t="s">
        <v>8245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8275</v>
      </c>
      <c r="O805" s="6">
        <f t="shared" si="74"/>
        <v>123.2608695652174</v>
      </c>
      <c r="P805" s="11">
        <f t="shared" si="75"/>
        <v>74.60526315789474</v>
      </c>
      <c r="Q805" s="3" t="str">
        <f t="shared" si="78"/>
        <v>music</v>
      </c>
      <c r="R805" s="3" t="str">
        <f t="shared" si="79"/>
        <v>rock</v>
      </c>
      <c r="S805" s="13">
        <f t="shared" si="76"/>
        <v>40665.616643518515</v>
      </c>
      <c r="T805" s="13">
        <f t="shared" si="77"/>
        <v>40691.708333333328</v>
      </c>
    </row>
    <row r="806" spans="1:20" ht="76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8223</v>
      </c>
      <c r="H806" s="3" t="s">
        <v>8245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8275</v>
      </c>
      <c r="O806" s="6">
        <f t="shared" si="74"/>
        <v>100</v>
      </c>
      <c r="P806" s="11">
        <f t="shared" si="75"/>
        <v>305.55555555555554</v>
      </c>
      <c r="Q806" s="3" t="str">
        <f t="shared" si="78"/>
        <v>music</v>
      </c>
      <c r="R806" s="3" t="str">
        <f t="shared" si="79"/>
        <v>rock</v>
      </c>
      <c r="S806" s="13">
        <f t="shared" si="76"/>
        <v>40729.772291666668</v>
      </c>
      <c r="T806" s="13">
        <f t="shared" si="77"/>
        <v>40746.832638888889</v>
      </c>
    </row>
    <row r="807" spans="1:20" ht="57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8223</v>
      </c>
      <c r="H807" s="3" t="s">
        <v>8245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8275</v>
      </c>
      <c r="O807" s="6">
        <f t="shared" si="74"/>
        <v>105</v>
      </c>
      <c r="P807" s="11">
        <f t="shared" si="75"/>
        <v>58.333333333333336</v>
      </c>
      <c r="Q807" s="3" t="str">
        <f t="shared" si="78"/>
        <v>music</v>
      </c>
      <c r="R807" s="3" t="str">
        <f t="shared" si="79"/>
        <v>rock</v>
      </c>
      <c r="S807" s="13">
        <f t="shared" si="76"/>
        <v>40690.489722222221</v>
      </c>
      <c r="T807" s="13">
        <f t="shared" si="77"/>
        <v>40740.625</v>
      </c>
    </row>
    <row r="808" spans="1:20" ht="38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8223</v>
      </c>
      <c r="H808" s="3" t="s">
        <v>8245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8275</v>
      </c>
      <c r="O808" s="6">
        <f t="shared" si="74"/>
        <v>104.4375</v>
      </c>
      <c r="P808" s="11">
        <f t="shared" si="75"/>
        <v>117.67605633802818</v>
      </c>
      <c r="Q808" s="3" t="str">
        <f t="shared" si="78"/>
        <v>music</v>
      </c>
      <c r="R808" s="3" t="str">
        <f t="shared" si="79"/>
        <v>rock</v>
      </c>
      <c r="S808" s="13">
        <f t="shared" si="76"/>
        <v>40763.358090277776</v>
      </c>
      <c r="T808" s="13">
        <f t="shared" si="77"/>
        <v>40793.358090277776</v>
      </c>
    </row>
    <row r="809" spans="1:20" ht="38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8223</v>
      </c>
      <c r="H809" s="3" t="s">
        <v>8245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8275</v>
      </c>
      <c r="O809" s="6">
        <f t="shared" si="74"/>
        <v>105.125</v>
      </c>
      <c r="P809" s="11">
        <f t="shared" si="75"/>
        <v>73.771929824561397</v>
      </c>
      <c r="Q809" s="3" t="str">
        <f t="shared" si="78"/>
        <v>music</v>
      </c>
      <c r="R809" s="3" t="str">
        <f t="shared" si="79"/>
        <v>rock</v>
      </c>
      <c r="S809" s="13">
        <f t="shared" si="76"/>
        <v>42759.295266203706</v>
      </c>
      <c r="T809" s="13">
        <f t="shared" si="77"/>
        <v>42794.749999999993</v>
      </c>
    </row>
    <row r="810" spans="1:20" ht="76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8228</v>
      </c>
      <c r="H810" s="3" t="s">
        <v>8250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8275</v>
      </c>
      <c r="O810" s="6">
        <f t="shared" si="74"/>
        <v>100</v>
      </c>
      <c r="P810" s="11">
        <f t="shared" si="75"/>
        <v>104.65116279069767</v>
      </c>
      <c r="Q810" s="3" t="str">
        <f t="shared" si="78"/>
        <v>music</v>
      </c>
      <c r="R810" s="3" t="str">
        <f t="shared" si="79"/>
        <v>rock</v>
      </c>
      <c r="S810" s="13">
        <f t="shared" si="76"/>
        <v>41961.767199074071</v>
      </c>
      <c r="T810" s="13">
        <f t="shared" si="77"/>
        <v>41994.874305555553</v>
      </c>
    </row>
    <row r="811" spans="1:20" ht="57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8223</v>
      </c>
      <c r="H811" s="3" t="s">
        <v>8245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8275</v>
      </c>
      <c r="O811" s="6">
        <f t="shared" si="74"/>
        <v>103.77499999999999</v>
      </c>
      <c r="P811" s="11">
        <f t="shared" si="75"/>
        <v>79.82692307692308</v>
      </c>
      <c r="Q811" s="3" t="str">
        <f t="shared" si="78"/>
        <v>music</v>
      </c>
      <c r="R811" s="3" t="str">
        <f t="shared" si="79"/>
        <v>rock</v>
      </c>
      <c r="S811" s="13">
        <f t="shared" si="76"/>
        <v>41628.500347222223</v>
      </c>
      <c r="T811" s="13">
        <f t="shared" si="77"/>
        <v>41658.500347222223</v>
      </c>
    </row>
    <row r="812" spans="1:20" ht="76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8223</v>
      </c>
      <c r="H812" s="3" t="s">
        <v>8245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8275</v>
      </c>
      <c r="O812" s="6">
        <f t="shared" si="74"/>
        <v>105</v>
      </c>
      <c r="P812" s="11">
        <f t="shared" si="75"/>
        <v>58.333333333333336</v>
      </c>
      <c r="Q812" s="3" t="str">
        <f t="shared" si="78"/>
        <v>music</v>
      </c>
      <c r="R812" s="3" t="str">
        <f t="shared" si="79"/>
        <v>rock</v>
      </c>
      <c r="S812" s="13">
        <f t="shared" si="76"/>
        <v>41122.722939814812</v>
      </c>
      <c r="T812" s="13">
        <f t="shared" si="77"/>
        <v>41152.722939814812</v>
      </c>
    </row>
    <row r="813" spans="1:20" ht="57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8223</v>
      </c>
      <c r="H813" s="3" t="s">
        <v>8245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8275</v>
      </c>
      <c r="O813" s="6">
        <f t="shared" si="74"/>
        <v>104</v>
      </c>
      <c r="P813" s="11">
        <f t="shared" si="75"/>
        <v>86.666666666666671</v>
      </c>
      <c r="Q813" s="3" t="str">
        <f t="shared" si="78"/>
        <v>music</v>
      </c>
      <c r="R813" s="3" t="str">
        <f t="shared" si="79"/>
        <v>rock</v>
      </c>
      <c r="S813" s="13">
        <f t="shared" si="76"/>
        <v>41443.310208333329</v>
      </c>
      <c r="T813" s="13">
        <f t="shared" si="77"/>
        <v>41465.369444444441</v>
      </c>
    </row>
    <row r="814" spans="1:20" ht="76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8223</v>
      </c>
      <c r="H814" s="3" t="s">
        <v>8245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8275</v>
      </c>
      <c r="O814" s="6">
        <f t="shared" si="74"/>
        <v>151.83333333333334</v>
      </c>
      <c r="P814" s="11">
        <f t="shared" si="75"/>
        <v>27.606060606060606</v>
      </c>
      <c r="Q814" s="3" t="str">
        <f t="shared" si="78"/>
        <v>music</v>
      </c>
      <c r="R814" s="3" t="str">
        <f t="shared" si="79"/>
        <v>rock</v>
      </c>
      <c r="S814" s="13">
        <f t="shared" si="76"/>
        <v>41281.684629629628</v>
      </c>
      <c r="T814" s="13">
        <f t="shared" si="77"/>
        <v>41334.248611111107</v>
      </c>
    </row>
    <row r="815" spans="1:20" ht="38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8223</v>
      </c>
      <c r="H815" s="3" t="s">
        <v>8245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8275</v>
      </c>
      <c r="O815" s="6">
        <f t="shared" si="74"/>
        <v>159.99600000000001</v>
      </c>
      <c r="P815" s="11">
        <f t="shared" si="75"/>
        <v>24.999375000000001</v>
      </c>
      <c r="Q815" s="3" t="str">
        <f t="shared" si="78"/>
        <v>music</v>
      </c>
      <c r="R815" s="3" t="str">
        <f t="shared" si="79"/>
        <v>rock</v>
      </c>
      <c r="S815" s="13">
        <f t="shared" si="76"/>
        <v>41080.626909722218</v>
      </c>
      <c r="T815" s="13">
        <f t="shared" si="77"/>
        <v>41110.626909722218</v>
      </c>
    </row>
    <row r="816" spans="1:20" ht="76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8223</v>
      </c>
      <c r="H816" s="3" t="s">
        <v>8245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8275</v>
      </c>
      <c r="O816" s="6">
        <f t="shared" si="74"/>
        <v>127.3</v>
      </c>
      <c r="P816" s="11">
        <f t="shared" si="75"/>
        <v>45.464285714285715</v>
      </c>
      <c r="Q816" s="3" t="str">
        <f t="shared" si="78"/>
        <v>music</v>
      </c>
      <c r="R816" s="3" t="str">
        <f t="shared" si="79"/>
        <v>rock</v>
      </c>
      <c r="S816" s="13">
        <f t="shared" si="76"/>
        <v>40679.409733796296</v>
      </c>
      <c r="T816" s="13">
        <f t="shared" si="77"/>
        <v>40694.419444444444</v>
      </c>
    </row>
    <row r="817" spans="1:20" ht="38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8223</v>
      </c>
      <c r="H817" s="3" t="s">
        <v>8245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8275</v>
      </c>
      <c r="O817" s="6">
        <f t="shared" si="74"/>
        <v>107</v>
      </c>
      <c r="P817" s="11">
        <f t="shared" si="75"/>
        <v>99.534883720930239</v>
      </c>
      <c r="Q817" s="3" t="str">
        <f t="shared" si="78"/>
        <v>music</v>
      </c>
      <c r="R817" s="3" t="str">
        <f t="shared" si="79"/>
        <v>rock</v>
      </c>
      <c r="S817" s="13">
        <f t="shared" si="76"/>
        <v>41914.58452546296</v>
      </c>
      <c r="T817" s="13">
        <f t="shared" si="77"/>
        <v>41944.58452546296</v>
      </c>
    </row>
    <row r="818" spans="1:20" ht="57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8223</v>
      </c>
      <c r="H818" s="3" t="s">
        <v>8245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8275</v>
      </c>
      <c r="O818" s="6">
        <f t="shared" si="74"/>
        <v>115.12214285714286</v>
      </c>
      <c r="P818" s="11">
        <f t="shared" si="75"/>
        <v>39.31</v>
      </c>
      <c r="Q818" s="3" t="str">
        <f t="shared" si="78"/>
        <v>music</v>
      </c>
      <c r="R818" s="3" t="str">
        <f t="shared" si="79"/>
        <v>rock</v>
      </c>
      <c r="S818" s="13">
        <f t="shared" si="76"/>
        <v>41341.537534722222</v>
      </c>
      <c r="T818" s="13">
        <f t="shared" si="77"/>
        <v>41372.9375</v>
      </c>
    </row>
    <row r="819" spans="1:20" ht="76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8223</v>
      </c>
      <c r="H819" s="3" t="s">
        <v>8245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8275</v>
      </c>
      <c r="O819" s="6">
        <f t="shared" si="74"/>
        <v>137.11066666666665</v>
      </c>
      <c r="P819" s="11">
        <f t="shared" si="75"/>
        <v>89.419999999999987</v>
      </c>
      <c r="Q819" s="3" t="str">
        <f t="shared" si="78"/>
        <v>music</v>
      </c>
      <c r="R819" s="3" t="str">
        <f t="shared" si="79"/>
        <v>rock</v>
      </c>
      <c r="S819" s="13">
        <f t="shared" si="76"/>
        <v>40925.266331018516</v>
      </c>
      <c r="T819" s="13">
        <f t="shared" si="77"/>
        <v>40978.874305555553</v>
      </c>
    </row>
    <row r="820" spans="1:20" ht="76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8223</v>
      </c>
      <c r="H820" s="3" t="s">
        <v>8245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8275</v>
      </c>
      <c r="O820" s="6">
        <f t="shared" si="74"/>
        <v>155.71428571428572</v>
      </c>
      <c r="P820" s="11">
        <f t="shared" si="75"/>
        <v>28.684210526315791</v>
      </c>
      <c r="Q820" s="3" t="str">
        <f t="shared" si="78"/>
        <v>music</v>
      </c>
      <c r="R820" s="3" t="str">
        <f t="shared" si="79"/>
        <v>rock</v>
      </c>
      <c r="S820" s="13">
        <f t="shared" si="76"/>
        <v>41120.54954861111</v>
      </c>
      <c r="T820" s="13">
        <f t="shared" si="77"/>
        <v>41128.375694444439</v>
      </c>
    </row>
    <row r="821" spans="1:20" ht="38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8223</v>
      </c>
      <c r="H821" s="3" t="s">
        <v>8245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8275</v>
      </c>
      <c r="O821" s="6">
        <f t="shared" si="74"/>
        <v>108.74999999999999</v>
      </c>
      <c r="P821" s="11">
        <f t="shared" si="75"/>
        <v>31.071428571428573</v>
      </c>
      <c r="Q821" s="3" t="str">
        <f t="shared" si="78"/>
        <v>music</v>
      </c>
      <c r="R821" s="3" t="str">
        <f t="shared" si="79"/>
        <v>rock</v>
      </c>
      <c r="S821" s="13">
        <f t="shared" si="76"/>
        <v>41619.664976851847</v>
      </c>
      <c r="T821" s="13">
        <f t="shared" si="77"/>
        <v>41628.863888888889</v>
      </c>
    </row>
    <row r="822" spans="1:20" ht="57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8223</v>
      </c>
      <c r="H822" s="3" t="s">
        <v>8245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8275</v>
      </c>
      <c r="O822" s="6">
        <f t="shared" si="74"/>
        <v>134.05000000000001</v>
      </c>
      <c r="P822" s="11">
        <f t="shared" si="75"/>
        <v>70.55263157894737</v>
      </c>
      <c r="Q822" s="3" t="str">
        <f t="shared" si="78"/>
        <v>music</v>
      </c>
      <c r="R822" s="3" t="str">
        <f t="shared" si="79"/>
        <v>rock</v>
      </c>
      <c r="S822" s="13">
        <f t="shared" si="76"/>
        <v>41768.508587962962</v>
      </c>
      <c r="T822" s="13">
        <f t="shared" si="77"/>
        <v>41798.875</v>
      </c>
    </row>
    <row r="823" spans="1:20" ht="57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8223</v>
      </c>
      <c r="H823" s="3" t="s">
        <v>8245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8275</v>
      </c>
      <c r="O823" s="6">
        <f t="shared" si="74"/>
        <v>100</v>
      </c>
      <c r="P823" s="11">
        <f t="shared" si="75"/>
        <v>224.12820512820514</v>
      </c>
      <c r="Q823" s="3" t="str">
        <f t="shared" si="78"/>
        <v>music</v>
      </c>
      <c r="R823" s="3" t="str">
        <f t="shared" si="79"/>
        <v>rock</v>
      </c>
      <c r="S823" s="13">
        <f t="shared" si="76"/>
        <v>42093.58871527778</v>
      </c>
      <c r="T823" s="13">
        <f t="shared" si="77"/>
        <v>42127.834027777775</v>
      </c>
    </row>
    <row r="824" spans="1:20" ht="57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8223</v>
      </c>
      <c r="H824" s="3" t="s">
        <v>8245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8275</v>
      </c>
      <c r="O824" s="6">
        <f t="shared" si="74"/>
        <v>119.16666666666667</v>
      </c>
      <c r="P824" s="11">
        <f t="shared" si="75"/>
        <v>51.811594202898547</v>
      </c>
      <c r="Q824" s="3" t="str">
        <f t="shared" si="78"/>
        <v>music</v>
      </c>
      <c r="R824" s="3" t="str">
        <f t="shared" si="79"/>
        <v>rock</v>
      </c>
      <c r="S824" s="13">
        <f t="shared" si="76"/>
        <v>41157.614004629628</v>
      </c>
      <c r="T824" s="13">
        <f t="shared" si="77"/>
        <v>41187.614004629628</v>
      </c>
    </row>
    <row r="825" spans="1:20" ht="57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8223</v>
      </c>
      <c r="H825" s="3" t="s">
        <v>8245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8275</v>
      </c>
      <c r="O825" s="6">
        <f t="shared" si="74"/>
        <v>179.5</v>
      </c>
      <c r="P825" s="11">
        <f t="shared" si="75"/>
        <v>43.515151515151516</v>
      </c>
      <c r="Q825" s="3" t="str">
        <f t="shared" si="78"/>
        <v>music</v>
      </c>
      <c r="R825" s="3" t="str">
        <f t="shared" si="79"/>
        <v>rock</v>
      </c>
      <c r="S825" s="13">
        <f t="shared" si="76"/>
        <v>42055.639490740738</v>
      </c>
      <c r="T825" s="13">
        <f t="shared" si="77"/>
        <v>42085.597824074073</v>
      </c>
    </row>
    <row r="826" spans="1:20" ht="76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8223</v>
      </c>
      <c r="H826" s="3" t="s">
        <v>8245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8275</v>
      </c>
      <c r="O826" s="6">
        <f t="shared" si="74"/>
        <v>134.38124999999999</v>
      </c>
      <c r="P826" s="11">
        <f t="shared" si="75"/>
        <v>39.816666666666663</v>
      </c>
      <c r="Q826" s="3" t="str">
        <f t="shared" si="78"/>
        <v>music</v>
      </c>
      <c r="R826" s="3" t="str">
        <f t="shared" si="79"/>
        <v>rock</v>
      </c>
      <c r="S826" s="13">
        <f t="shared" si="76"/>
        <v>40249.908773148149</v>
      </c>
      <c r="T826" s="13">
        <f t="shared" si="77"/>
        <v>40285.957638888889</v>
      </c>
    </row>
    <row r="827" spans="1:20" ht="57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8223</v>
      </c>
      <c r="H827" s="3" t="s">
        <v>8245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8275</v>
      </c>
      <c r="O827" s="6">
        <f t="shared" si="74"/>
        <v>100.43200000000002</v>
      </c>
      <c r="P827" s="11">
        <f t="shared" si="75"/>
        <v>126.8080808080808</v>
      </c>
      <c r="Q827" s="3" t="str">
        <f t="shared" si="78"/>
        <v>music</v>
      </c>
      <c r="R827" s="3" t="str">
        <f t="shared" si="79"/>
        <v>rock</v>
      </c>
      <c r="S827" s="13">
        <f t="shared" si="76"/>
        <v>41185.973194444443</v>
      </c>
      <c r="T827" s="13">
        <f t="shared" si="77"/>
        <v>41210.973194444443</v>
      </c>
    </row>
    <row r="828" spans="1:20" ht="57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8223</v>
      </c>
      <c r="H828" s="3" t="s">
        <v>8245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8275</v>
      </c>
      <c r="O828" s="6">
        <f t="shared" si="74"/>
        <v>101.45454545454547</v>
      </c>
      <c r="P828" s="11">
        <f t="shared" si="75"/>
        <v>113.87755102040816</v>
      </c>
      <c r="Q828" s="3" t="str">
        <f t="shared" si="78"/>
        <v>music</v>
      </c>
      <c r="R828" s="3" t="str">
        <f t="shared" si="79"/>
        <v>rock</v>
      </c>
      <c r="S828" s="13">
        <f t="shared" si="76"/>
        <v>40972.705208333333</v>
      </c>
      <c r="T828" s="13">
        <f t="shared" si="77"/>
        <v>40993.663541666661</v>
      </c>
    </row>
    <row r="829" spans="1:20" ht="76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8223</v>
      </c>
      <c r="H829" s="3" t="s">
        <v>8245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8275</v>
      </c>
      <c r="O829" s="6">
        <f t="shared" si="74"/>
        <v>103.33333333333334</v>
      </c>
      <c r="P829" s="11">
        <f t="shared" si="75"/>
        <v>28.181818181818183</v>
      </c>
      <c r="Q829" s="3" t="str">
        <f t="shared" si="78"/>
        <v>music</v>
      </c>
      <c r="R829" s="3" t="str">
        <f t="shared" si="79"/>
        <v>rock</v>
      </c>
      <c r="S829" s="13">
        <f t="shared" si="76"/>
        <v>40927.140127314815</v>
      </c>
      <c r="T829" s="13">
        <f t="shared" si="77"/>
        <v>40953.492361111108</v>
      </c>
    </row>
    <row r="830" spans="1:20" ht="76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8223</v>
      </c>
      <c r="H830" s="3" t="s">
        <v>8245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8275</v>
      </c>
      <c r="O830" s="6">
        <f t="shared" si="74"/>
        <v>107</v>
      </c>
      <c r="P830" s="11">
        <f t="shared" si="75"/>
        <v>36.60526315789474</v>
      </c>
      <c r="Q830" s="3" t="str">
        <f t="shared" si="78"/>
        <v>music</v>
      </c>
      <c r="R830" s="3" t="str">
        <f t="shared" si="79"/>
        <v>rock</v>
      </c>
      <c r="S830" s="13">
        <f t="shared" si="76"/>
        <v>41072.71738425926</v>
      </c>
      <c r="T830" s="13">
        <f t="shared" si="77"/>
        <v>41085.35</v>
      </c>
    </row>
    <row r="831" spans="1:20" ht="76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8224</v>
      </c>
      <c r="H831" s="3" t="s">
        <v>8246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8275</v>
      </c>
      <c r="O831" s="6">
        <f t="shared" si="74"/>
        <v>104</v>
      </c>
      <c r="P831" s="11">
        <f t="shared" si="75"/>
        <v>32.5</v>
      </c>
      <c r="Q831" s="3" t="str">
        <f t="shared" si="78"/>
        <v>music</v>
      </c>
      <c r="R831" s="3" t="str">
        <f t="shared" si="79"/>
        <v>rock</v>
      </c>
      <c r="S831" s="13">
        <f t="shared" si="76"/>
        <v>42504.468055555553</v>
      </c>
      <c r="T831" s="13">
        <f t="shared" si="77"/>
        <v>42564.468055555553</v>
      </c>
    </row>
    <row r="832" spans="1:20" ht="76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8223</v>
      </c>
      <c r="H832" s="3" t="s">
        <v>8245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8275</v>
      </c>
      <c r="O832" s="6">
        <f t="shared" si="74"/>
        <v>107.83333333333334</v>
      </c>
      <c r="P832" s="11">
        <f t="shared" si="75"/>
        <v>60.65625</v>
      </c>
      <c r="Q832" s="3" t="str">
        <f t="shared" si="78"/>
        <v>music</v>
      </c>
      <c r="R832" s="3" t="str">
        <f t="shared" si="79"/>
        <v>rock</v>
      </c>
      <c r="S832" s="13">
        <f t="shared" si="76"/>
        <v>41325.192418981482</v>
      </c>
      <c r="T832" s="13">
        <f t="shared" si="77"/>
        <v>41355.15075231481</v>
      </c>
    </row>
    <row r="833" spans="1:20" ht="57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8223</v>
      </c>
      <c r="H833" s="3" t="s">
        <v>8245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8275</v>
      </c>
      <c r="O833" s="6">
        <f t="shared" si="74"/>
        <v>233.33333333333334</v>
      </c>
      <c r="P833" s="11">
        <f t="shared" si="75"/>
        <v>175</v>
      </c>
      <c r="Q833" s="3" t="str">
        <f t="shared" si="78"/>
        <v>music</v>
      </c>
      <c r="R833" s="3" t="str">
        <f t="shared" si="79"/>
        <v>rock</v>
      </c>
      <c r="S833" s="13">
        <f t="shared" si="76"/>
        <v>40996.313587962963</v>
      </c>
      <c r="T833" s="13">
        <f t="shared" si="77"/>
        <v>41026.313587962963</v>
      </c>
    </row>
    <row r="834" spans="1:20" ht="76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8223</v>
      </c>
      <c r="H834" s="3" t="s">
        <v>8245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8275</v>
      </c>
      <c r="O834" s="6">
        <f t="shared" si="74"/>
        <v>100.60706666666665</v>
      </c>
      <c r="P834" s="11">
        <f t="shared" si="75"/>
        <v>97.993896103896105</v>
      </c>
      <c r="Q834" s="3" t="str">
        <f t="shared" si="78"/>
        <v>music</v>
      </c>
      <c r="R834" s="3" t="str">
        <f t="shared" si="79"/>
        <v>rock</v>
      </c>
      <c r="S834" s="13">
        <f t="shared" si="76"/>
        <v>40869.341840277775</v>
      </c>
      <c r="T834" s="13">
        <f t="shared" si="77"/>
        <v>40929.009027777778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8223</v>
      </c>
      <c r="H835" s="3" t="s">
        <v>8245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8275</v>
      </c>
      <c r="O835" s="6">
        <f t="shared" ref="O835:O898" si="80">100*(E835/D835)</f>
        <v>101.66666666666666</v>
      </c>
      <c r="P835" s="11">
        <f t="shared" ref="P835:P898" si="81">E835/L835</f>
        <v>148.78048780487805</v>
      </c>
      <c r="Q835" s="3" t="str">
        <f t="shared" si="78"/>
        <v>music</v>
      </c>
      <c r="R835" s="3" t="str">
        <f t="shared" si="79"/>
        <v>rock</v>
      </c>
      <c r="S835" s="13">
        <f t="shared" ref="S835:S898" si="82">(((J835/60)/60)/24)+DATE(1970,1,1)+(-8/24)</f>
        <v>41718.544849537036</v>
      </c>
      <c r="T835" s="13">
        <f t="shared" ref="T835:T898" si="83">(((I835/60)/60)/24)+DATE(1970,1,1)+(-8/24)</f>
        <v>41748.544849537036</v>
      </c>
    </row>
    <row r="836" spans="1:20" ht="76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8223</v>
      </c>
      <c r="H836" s="3" t="s">
        <v>8245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8275</v>
      </c>
      <c r="O836" s="6">
        <f t="shared" si="80"/>
        <v>131.0181818181818</v>
      </c>
      <c r="P836" s="11">
        <f t="shared" si="81"/>
        <v>96.08</v>
      </c>
      <c r="Q836" s="3" t="str">
        <f t="shared" si="78"/>
        <v>music</v>
      </c>
      <c r="R836" s="3" t="str">
        <f t="shared" si="79"/>
        <v>rock</v>
      </c>
      <c r="S836" s="13">
        <f t="shared" si="82"/>
        <v>41422.489490740736</v>
      </c>
      <c r="T836" s="13">
        <f t="shared" si="83"/>
        <v>41455.832638888889</v>
      </c>
    </row>
    <row r="837" spans="1:20" ht="76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8223</v>
      </c>
      <c r="H837" s="3" t="s">
        <v>8245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8275</v>
      </c>
      <c r="O837" s="6">
        <f t="shared" si="80"/>
        <v>117.25000000000001</v>
      </c>
      <c r="P837" s="11">
        <f t="shared" si="81"/>
        <v>58.625</v>
      </c>
      <c r="Q837" s="3" t="str">
        <f t="shared" si="78"/>
        <v>music</v>
      </c>
      <c r="R837" s="3" t="str">
        <f t="shared" si="79"/>
        <v>rock</v>
      </c>
      <c r="S837" s="13">
        <f t="shared" si="82"/>
        <v>41005.124513888884</v>
      </c>
      <c r="T837" s="13">
        <f t="shared" si="83"/>
        <v>41047.791666666664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8223</v>
      </c>
      <c r="H838" s="3" t="s">
        <v>8245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8275</v>
      </c>
      <c r="O838" s="6">
        <f t="shared" si="80"/>
        <v>100.93039999999999</v>
      </c>
      <c r="P838" s="11">
        <f t="shared" si="81"/>
        <v>109.70695652173914</v>
      </c>
      <c r="Q838" s="3" t="str">
        <f t="shared" si="78"/>
        <v>music</v>
      </c>
      <c r="R838" s="3" t="str">
        <f t="shared" si="79"/>
        <v>rock</v>
      </c>
      <c r="S838" s="13">
        <f t="shared" si="82"/>
        <v>41523.723587962959</v>
      </c>
      <c r="T838" s="13">
        <f t="shared" si="83"/>
        <v>41553.723587962959</v>
      </c>
    </row>
    <row r="839" spans="1:20" ht="57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8223</v>
      </c>
      <c r="H839" s="3" t="s">
        <v>8245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8275</v>
      </c>
      <c r="O839" s="6">
        <f t="shared" si="80"/>
        <v>121.8</v>
      </c>
      <c r="P839" s="11">
        <f t="shared" si="81"/>
        <v>49.112903225806448</v>
      </c>
      <c r="Q839" s="3" t="str">
        <f t="shared" si="78"/>
        <v>music</v>
      </c>
      <c r="R839" s="3" t="str">
        <f t="shared" si="79"/>
        <v>rock</v>
      </c>
      <c r="S839" s="13">
        <f t="shared" si="82"/>
        <v>41730.66506944444</v>
      </c>
      <c r="T839" s="13">
        <f t="shared" si="83"/>
        <v>41760.66506944444</v>
      </c>
    </row>
    <row r="840" spans="1:20" ht="76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8223</v>
      </c>
      <c r="H840" s="3" t="s">
        <v>8245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8275</v>
      </c>
      <c r="O840" s="6">
        <f t="shared" si="80"/>
        <v>145.4</v>
      </c>
      <c r="P840" s="11">
        <f t="shared" si="81"/>
        <v>47.672131147540981</v>
      </c>
      <c r="Q840" s="3" t="str">
        <f t="shared" si="78"/>
        <v>music</v>
      </c>
      <c r="R840" s="3" t="str">
        <f t="shared" si="79"/>
        <v>rock</v>
      </c>
      <c r="S840" s="13">
        <f t="shared" si="82"/>
        <v>40895.564641203702</v>
      </c>
      <c r="T840" s="13">
        <f t="shared" si="83"/>
        <v>40925.564641203702</v>
      </c>
    </row>
    <row r="841" spans="1:20" ht="57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8223</v>
      </c>
      <c r="H841" s="3" t="s">
        <v>8245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8275</v>
      </c>
      <c r="O841" s="6">
        <f t="shared" si="80"/>
        <v>116.61660000000001</v>
      </c>
      <c r="P841" s="11">
        <f t="shared" si="81"/>
        <v>60.737812499999997</v>
      </c>
      <c r="Q841" s="3" t="str">
        <f t="shared" si="78"/>
        <v>music</v>
      </c>
      <c r="R841" s="3" t="str">
        <f t="shared" si="79"/>
        <v>rock</v>
      </c>
      <c r="S841" s="13">
        <f t="shared" si="82"/>
        <v>41144.430046296293</v>
      </c>
      <c r="T841" s="13">
        <f t="shared" si="83"/>
        <v>41174.430046296293</v>
      </c>
    </row>
    <row r="842" spans="1:20" ht="57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8223</v>
      </c>
      <c r="H842" s="3" t="s">
        <v>8245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8276</v>
      </c>
      <c r="O842" s="6">
        <f t="shared" si="80"/>
        <v>120.4166</v>
      </c>
      <c r="P842" s="11">
        <f t="shared" si="81"/>
        <v>63.37715789473684</v>
      </c>
      <c r="Q842" s="3" t="str">
        <f t="shared" si="78"/>
        <v>music</v>
      </c>
      <c r="R842" s="3" t="str">
        <f t="shared" si="79"/>
        <v>metal</v>
      </c>
      <c r="S842" s="13">
        <f t="shared" si="82"/>
        <v>42606.893368055556</v>
      </c>
      <c r="T842" s="13">
        <f t="shared" si="83"/>
        <v>42636.893368055556</v>
      </c>
    </row>
    <row r="843" spans="1:20" ht="76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8223</v>
      </c>
      <c r="H843" s="3" t="s">
        <v>8245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8276</v>
      </c>
      <c r="O843" s="6">
        <f t="shared" si="80"/>
        <v>101.32000000000001</v>
      </c>
      <c r="P843" s="11">
        <f t="shared" si="81"/>
        <v>53.893617021276597</v>
      </c>
      <c r="Q843" s="3" t="str">
        <f t="shared" ref="Q843:Q906" si="84">LEFT(N843,FIND("/",N843)-1)</f>
        <v>music</v>
      </c>
      <c r="R843" s="3" t="str">
        <f t="shared" ref="R843:R906" si="85">RIGHT(N843,LEN(N843)-FIND("/",N843))</f>
        <v>metal</v>
      </c>
      <c r="S843" s="13">
        <f t="shared" si="82"/>
        <v>41923.50535879629</v>
      </c>
      <c r="T843" s="13">
        <f t="shared" si="83"/>
        <v>41953.547025462954</v>
      </c>
    </row>
    <row r="844" spans="1:20" ht="76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8228</v>
      </c>
      <c r="H844" s="3" t="s">
        <v>8250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8276</v>
      </c>
      <c r="O844" s="6">
        <f t="shared" si="80"/>
        <v>104.32</v>
      </c>
      <c r="P844" s="11">
        <f t="shared" si="81"/>
        <v>66.871794871794876</v>
      </c>
      <c r="Q844" s="3" t="str">
        <f t="shared" si="84"/>
        <v>music</v>
      </c>
      <c r="R844" s="3" t="str">
        <f t="shared" si="85"/>
        <v>metal</v>
      </c>
      <c r="S844" s="13">
        <f t="shared" si="82"/>
        <v>41526.259062500001</v>
      </c>
      <c r="T844" s="13">
        <f t="shared" si="83"/>
        <v>41560.832638888889</v>
      </c>
    </row>
    <row r="845" spans="1:20" ht="76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8223</v>
      </c>
      <c r="H845" s="3" t="s">
        <v>8245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8276</v>
      </c>
      <c r="O845" s="6">
        <f t="shared" si="80"/>
        <v>267.13333333333333</v>
      </c>
      <c r="P845" s="11">
        <f t="shared" si="81"/>
        <v>63.102362204724407</v>
      </c>
      <c r="Q845" s="3" t="str">
        <f t="shared" si="84"/>
        <v>music</v>
      </c>
      <c r="R845" s="3" t="str">
        <f t="shared" si="85"/>
        <v>metal</v>
      </c>
      <c r="S845" s="13">
        <f t="shared" si="82"/>
        <v>42694.924537037034</v>
      </c>
      <c r="T845" s="13">
        <f t="shared" si="83"/>
        <v>42711.999999999993</v>
      </c>
    </row>
    <row r="846" spans="1:20" ht="76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8223</v>
      </c>
      <c r="H846" s="3" t="s">
        <v>8245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8276</v>
      </c>
      <c r="O846" s="6">
        <f t="shared" si="80"/>
        <v>194.13333333333333</v>
      </c>
      <c r="P846" s="11">
        <f t="shared" si="81"/>
        <v>36.628930817610062</v>
      </c>
      <c r="Q846" s="3" t="str">
        <f t="shared" si="84"/>
        <v>music</v>
      </c>
      <c r="R846" s="3" t="str">
        <f t="shared" si="85"/>
        <v>metal</v>
      </c>
      <c r="S846" s="13">
        <f t="shared" si="82"/>
        <v>41905.351296296292</v>
      </c>
      <c r="T846" s="13">
        <f t="shared" si="83"/>
        <v>41943.874305555553</v>
      </c>
    </row>
    <row r="847" spans="1:20" ht="57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8223</v>
      </c>
      <c r="H847" s="3" t="s">
        <v>8245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8276</v>
      </c>
      <c r="O847" s="6">
        <f t="shared" si="80"/>
        <v>120.3802</v>
      </c>
      <c r="P847" s="11">
        <f t="shared" si="81"/>
        <v>34.005706214689269</v>
      </c>
      <c r="Q847" s="3" t="str">
        <f t="shared" si="84"/>
        <v>music</v>
      </c>
      <c r="R847" s="3" t="str">
        <f t="shared" si="85"/>
        <v>metal</v>
      </c>
      <c r="S847" s="13">
        <f t="shared" si="82"/>
        <v>42577.872638888883</v>
      </c>
      <c r="T847" s="13">
        <f t="shared" si="83"/>
        <v>42617.832638888889</v>
      </c>
    </row>
    <row r="848" spans="1:20" ht="57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8224</v>
      </c>
      <c r="H848" s="3" t="s">
        <v>8246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8276</v>
      </c>
      <c r="O848" s="6">
        <f t="shared" si="80"/>
        <v>122.00090909090908</v>
      </c>
      <c r="P848" s="11">
        <f t="shared" si="81"/>
        <v>28.553404255319148</v>
      </c>
      <c r="Q848" s="3" t="str">
        <f t="shared" si="84"/>
        <v>music</v>
      </c>
      <c r="R848" s="3" t="str">
        <f t="shared" si="85"/>
        <v>metal</v>
      </c>
      <c r="S848" s="13">
        <f t="shared" si="82"/>
        <v>41694.058506944442</v>
      </c>
      <c r="T848" s="13">
        <f t="shared" si="83"/>
        <v>41708.25</v>
      </c>
    </row>
    <row r="849" spans="1:20" ht="38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8223</v>
      </c>
      <c r="H849" s="3" t="s">
        <v>8245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8276</v>
      </c>
      <c r="O849" s="6">
        <f t="shared" si="80"/>
        <v>100</v>
      </c>
      <c r="P849" s="11">
        <f t="shared" si="81"/>
        <v>10</v>
      </c>
      <c r="Q849" s="3" t="str">
        <f t="shared" si="84"/>
        <v>music</v>
      </c>
      <c r="R849" s="3" t="str">
        <f t="shared" si="85"/>
        <v>metal</v>
      </c>
      <c r="S849" s="13">
        <f t="shared" si="82"/>
        <v>42165.465000000004</v>
      </c>
      <c r="T849" s="13">
        <f t="shared" si="83"/>
        <v>42195.465000000004</v>
      </c>
    </row>
    <row r="850" spans="1:20" ht="76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8223</v>
      </c>
      <c r="H850" s="3" t="s">
        <v>8245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8276</v>
      </c>
      <c r="O850" s="6">
        <f t="shared" si="80"/>
        <v>100</v>
      </c>
      <c r="P850" s="11">
        <f t="shared" si="81"/>
        <v>18.75</v>
      </c>
      <c r="Q850" s="3" t="str">
        <f t="shared" si="84"/>
        <v>music</v>
      </c>
      <c r="R850" s="3" t="str">
        <f t="shared" si="85"/>
        <v>metal</v>
      </c>
      <c r="S850" s="13">
        <f t="shared" si="82"/>
        <v>42078.458715277775</v>
      </c>
      <c r="T850" s="13">
        <f t="shared" si="83"/>
        <v>42108.458715277775</v>
      </c>
    </row>
    <row r="851" spans="1:20" ht="76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8223</v>
      </c>
      <c r="H851" s="3" t="s">
        <v>8245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8276</v>
      </c>
      <c r="O851" s="6">
        <f t="shared" si="80"/>
        <v>119.9</v>
      </c>
      <c r="P851" s="11">
        <f t="shared" si="81"/>
        <v>41.704347826086959</v>
      </c>
      <c r="Q851" s="3" t="str">
        <f t="shared" si="84"/>
        <v>music</v>
      </c>
      <c r="R851" s="3" t="str">
        <f t="shared" si="85"/>
        <v>metal</v>
      </c>
      <c r="S851" s="13">
        <f t="shared" si="82"/>
        <v>42050.81555555555</v>
      </c>
      <c r="T851" s="13">
        <f t="shared" si="83"/>
        <v>42078.773888888885</v>
      </c>
    </row>
    <row r="852" spans="1:20" ht="57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8223</v>
      </c>
      <c r="H852" s="3" t="s">
        <v>8245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8276</v>
      </c>
      <c r="O852" s="6">
        <f t="shared" si="80"/>
        <v>155.17499999999998</v>
      </c>
      <c r="P852" s="11">
        <f t="shared" si="81"/>
        <v>46.669172932330824</v>
      </c>
      <c r="Q852" s="3" t="str">
        <f t="shared" si="84"/>
        <v>music</v>
      </c>
      <c r="R852" s="3" t="str">
        <f t="shared" si="85"/>
        <v>metal</v>
      </c>
      <c r="S852" s="13">
        <f t="shared" si="82"/>
        <v>42452.494409722225</v>
      </c>
      <c r="T852" s="13">
        <f t="shared" si="83"/>
        <v>42484.874305555553</v>
      </c>
    </row>
    <row r="853" spans="1:20" ht="57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8229</v>
      </c>
      <c r="H853" s="3" t="s">
        <v>8248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8276</v>
      </c>
      <c r="O853" s="6">
        <f t="shared" si="80"/>
        <v>130.44999999999999</v>
      </c>
      <c r="P853" s="11">
        <f t="shared" si="81"/>
        <v>37.271428571428572</v>
      </c>
      <c r="Q853" s="3" t="str">
        <f t="shared" si="84"/>
        <v>music</v>
      </c>
      <c r="R853" s="3" t="str">
        <f t="shared" si="85"/>
        <v>metal</v>
      </c>
      <c r="S853" s="13">
        <f t="shared" si="82"/>
        <v>42522.546909722216</v>
      </c>
      <c r="T853" s="13">
        <f t="shared" si="83"/>
        <v>42582.489583333336</v>
      </c>
    </row>
    <row r="854" spans="1:20" ht="57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8223</v>
      </c>
      <c r="H854" s="3" t="s">
        <v>8245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8276</v>
      </c>
      <c r="O854" s="6">
        <f t="shared" si="80"/>
        <v>104.97142857142859</v>
      </c>
      <c r="P854" s="11">
        <f t="shared" si="81"/>
        <v>59.258064516129032</v>
      </c>
      <c r="Q854" s="3" t="str">
        <f t="shared" si="84"/>
        <v>music</v>
      </c>
      <c r="R854" s="3" t="str">
        <f t="shared" si="85"/>
        <v>metal</v>
      </c>
      <c r="S854" s="13">
        <f t="shared" si="82"/>
        <v>42656.47216435185</v>
      </c>
      <c r="T854" s="13">
        <f t="shared" si="83"/>
        <v>42667.541666666664</v>
      </c>
    </row>
    <row r="855" spans="1:20" ht="57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8223</v>
      </c>
      <c r="H855" s="3" t="s">
        <v>8245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8276</v>
      </c>
      <c r="O855" s="6">
        <f t="shared" si="80"/>
        <v>100</v>
      </c>
      <c r="P855" s="11">
        <f t="shared" si="81"/>
        <v>30</v>
      </c>
      <c r="Q855" s="3" t="str">
        <f t="shared" si="84"/>
        <v>music</v>
      </c>
      <c r="R855" s="3" t="str">
        <f t="shared" si="85"/>
        <v>metal</v>
      </c>
      <c r="S855" s="13">
        <f t="shared" si="82"/>
        <v>42021.49894675926</v>
      </c>
      <c r="T855" s="13">
        <f t="shared" si="83"/>
        <v>42051.49894675926</v>
      </c>
    </row>
    <row r="856" spans="1:20" ht="57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8223</v>
      </c>
      <c r="H856" s="3" t="s">
        <v>8245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8276</v>
      </c>
      <c r="O856" s="6">
        <f t="shared" si="80"/>
        <v>118.2205035971223</v>
      </c>
      <c r="P856" s="11">
        <f t="shared" si="81"/>
        <v>65.8623246492986</v>
      </c>
      <c r="Q856" s="3" t="str">
        <f t="shared" si="84"/>
        <v>music</v>
      </c>
      <c r="R856" s="3" t="str">
        <f t="shared" si="85"/>
        <v>metal</v>
      </c>
      <c r="S856" s="13">
        <f t="shared" si="82"/>
        <v>42701.879004629627</v>
      </c>
      <c r="T856" s="13">
        <f t="shared" si="83"/>
        <v>42731.879004629627</v>
      </c>
    </row>
    <row r="857" spans="1:20" ht="57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8223</v>
      </c>
      <c r="H857" s="3" t="s">
        <v>8245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8276</v>
      </c>
      <c r="O857" s="6">
        <f t="shared" si="80"/>
        <v>103.44827586206897</v>
      </c>
      <c r="P857" s="11">
        <f t="shared" si="81"/>
        <v>31.914893617021278</v>
      </c>
      <c r="Q857" s="3" t="str">
        <f t="shared" si="84"/>
        <v>music</v>
      </c>
      <c r="R857" s="3" t="str">
        <f t="shared" si="85"/>
        <v>metal</v>
      </c>
      <c r="S857" s="13">
        <f t="shared" si="82"/>
        <v>42544.791863425926</v>
      </c>
      <c r="T857" s="13">
        <f t="shared" si="83"/>
        <v>42574.791863425926</v>
      </c>
    </row>
    <row r="858" spans="1:20" ht="76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8235</v>
      </c>
      <c r="H858" s="3" t="s">
        <v>8248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8276</v>
      </c>
      <c r="O858" s="6">
        <f t="shared" si="80"/>
        <v>218.00000000000003</v>
      </c>
      <c r="P858" s="11">
        <f t="shared" si="81"/>
        <v>19.464285714285715</v>
      </c>
      <c r="Q858" s="3" t="str">
        <f t="shared" si="84"/>
        <v>music</v>
      </c>
      <c r="R858" s="3" t="str">
        <f t="shared" si="85"/>
        <v>metal</v>
      </c>
      <c r="S858" s="13">
        <f t="shared" si="82"/>
        <v>42608.978657407402</v>
      </c>
      <c r="T858" s="13">
        <f t="shared" si="83"/>
        <v>42668.458333333336</v>
      </c>
    </row>
    <row r="859" spans="1:20" ht="57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8226</v>
      </c>
      <c r="H859" s="3" t="s">
        <v>8248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8276</v>
      </c>
      <c r="O859" s="6">
        <f t="shared" si="80"/>
        <v>100</v>
      </c>
      <c r="P859" s="11">
        <f t="shared" si="81"/>
        <v>50</v>
      </c>
      <c r="Q859" s="3" t="str">
        <f t="shared" si="84"/>
        <v>music</v>
      </c>
      <c r="R859" s="3" t="str">
        <f t="shared" si="85"/>
        <v>metal</v>
      </c>
      <c r="S859" s="13">
        <f t="shared" si="82"/>
        <v>42291.248043981475</v>
      </c>
      <c r="T859" s="13">
        <f t="shared" si="83"/>
        <v>42333.289710648147</v>
      </c>
    </row>
    <row r="860" spans="1:20" ht="76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8224</v>
      </c>
      <c r="H860" s="3" t="s">
        <v>8246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8276</v>
      </c>
      <c r="O860" s="6">
        <f t="shared" si="80"/>
        <v>144.00583333333333</v>
      </c>
      <c r="P860" s="11">
        <f t="shared" si="81"/>
        <v>22.737763157894737</v>
      </c>
      <c r="Q860" s="3" t="str">
        <f t="shared" si="84"/>
        <v>music</v>
      </c>
      <c r="R860" s="3" t="str">
        <f t="shared" si="85"/>
        <v>metal</v>
      </c>
      <c r="S860" s="13">
        <f t="shared" si="82"/>
        <v>42079.412245370368</v>
      </c>
      <c r="T860" s="13">
        <f t="shared" si="83"/>
        <v>42109.624305555553</v>
      </c>
    </row>
    <row r="861" spans="1:20" ht="57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8223</v>
      </c>
      <c r="H861" s="3" t="s">
        <v>8245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8276</v>
      </c>
      <c r="O861" s="6">
        <f t="shared" si="80"/>
        <v>104.67500000000001</v>
      </c>
      <c r="P861" s="11">
        <f t="shared" si="81"/>
        <v>42.724489795918366</v>
      </c>
      <c r="Q861" s="3" t="str">
        <f t="shared" si="84"/>
        <v>music</v>
      </c>
      <c r="R861" s="3" t="str">
        <f t="shared" si="85"/>
        <v>metal</v>
      </c>
      <c r="S861" s="13">
        <f t="shared" si="82"/>
        <v>42128.486898148149</v>
      </c>
      <c r="T861" s="13">
        <f t="shared" si="83"/>
        <v>42158.666666666664</v>
      </c>
    </row>
    <row r="862" spans="1:20" ht="76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8220</v>
      </c>
      <c r="G862" s="3" t="s">
        <v>8223</v>
      </c>
      <c r="H862" s="3" t="s">
        <v>8245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8277</v>
      </c>
      <c r="O862" s="6">
        <f t="shared" si="80"/>
        <v>18.142857142857142</v>
      </c>
      <c r="P862" s="11">
        <f t="shared" si="81"/>
        <v>52.916666666666664</v>
      </c>
      <c r="Q862" s="3" t="str">
        <f t="shared" si="84"/>
        <v>music</v>
      </c>
      <c r="R862" s="3" t="str">
        <f t="shared" si="85"/>
        <v>jazz</v>
      </c>
      <c r="S862" s="13">
        <f t="shared" si="82"/>
        <v>41570.149456018517</v>
      </c>
      <c r="T862" s="13">
        <f t="shared" si="83"/>
        <v>41600.191122685181</v>
      </c>
    </row>
    <row r="863" spans="1:20" ht="76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8220</v>
      </c>
      <c r="G863" s="3" t="s">
        <v>8223</v>
      </c>
      <c r="H863" s="3" t="s">
        <v>8245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8277</v>
      </c>
      <c r="O863" s="6">
        <f t="shared" si="80"/>
        <v>2.2444444444444445</v>
      </c>
      <c r="P863" s="11">
        <f t="shared" si="81"/>
        <v>50.5</v>
      </c>
      <c r="Q863" s="3" t="str">
        <f t="shared" si="84"/>
        <v>music</v>
      </c>
      <c r="R863" s="3" t="str">
        <f t="shared" si="85"/>
        <v>jazz</v>
      </c>
      <c r="S863" s="13">
        <f t="shared" si="82"/>
        <v>42599.631990740738</v>
      </c>
      <c r="T863" s="13">
        <f t="shared" si="83"/>
        <v>42629.631990740738</v>
      </c>
    </row>
    <row r="864" spans="1:20" ht="57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8220</v>
      </c>
      <c r="G864" s="3" t="s">
        <v>8224</v>
      </c>
      <c r="H864" s="3" t="s">
        <v>8246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8277</v>
      </c>
      <c r="O864" s="6">
        <f t="shared" si="80"/>
        <v>0.33999999999999997</v>
      </c>
      <c r="P864" s="11">
        <f t="shared" si="81"/>
        <v>42.5</v>
      </c>
      <c r="Q864" s="3" t="str">
        <f t="shared" si="84"/>
        <v>music</v>
      </c>
      <c r="R864" s="3" t="str">
        <f t="shared" si="85"/>
        <v>jazz</v>
      </c>
      <c r="S864" s="13">
        <f t="shared" si="82"/>
        <v>41559.221620370365</v>
      </c>
      <c r="T864" s="13">
        <f t="shared" si="83"/>
        <v>41589.263287037036</v>
      </c>
    </row>
    <row r="865" spans="1:20" ht="57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8220</v>
      </c>
      <c r="G865" s="3" t="s">
        <v>8223</v>
      </c>
      <c r="H865" s="3" t="s">
        <v>8245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8277</v>
      </c>
      <c r="O865" s="6">
        <f t="shared" si="80"/>
        <v>4.5</v>
      </c>
      <c r="P865" s="11">
        <f t="shared" si="81"/>
        <v>18</v>
      </c>
      <c r="Q865" s="3" t="str">
        <f t="shared" si="84"/>
        <v>music</v>
      </c>
      <c r="R865" s="3" t="str">
        <f t="shared" si="85"/>
        <v>jazz</v>
      </c>
      <c r="S865" s="13">
        <f t="shared" si="82"/>
        <v>40920.784328703703</v>
      </c>
      <c r="T865" s="13">
        <f t="shared" si="83"/>
        <v>40950.784328703703</v>
      </c>
    </row>
    <row r="866" spans="1:20" ht="76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8220</v>
      </c>
      <c r="G866" s="3" t="s">
        <v>8223</v>
      </c>
      <c r="H866" s="3" t="s">
        <v>8245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8277</v>
      </c>
      <c r="O866" s="6">
        <f t="shared" si="80"/>
        <v>41.53846153846154</v>
      </c>
      <c r="P866" s="11">
        <f t="shared" si="81"/>
        <v>34.177215189873415</v>
      </c>
      <c r="Q866" s="3" t="str">
        <f t="shared" si="84"/>
        <v>music</v>
      </c>
      <c r="R866" s="3" t="str">
        <f t="shared" si="85"/>
        <v>jazz</v>
      </c>
      <c r="S866" s="13">
        <f t="shared" si="82"/>
        <v>41540.773587962962</v>
      </c>
      <c r="T866" s="13">
        <f t="shared" si="83"/>
        <v>41563.082638888889</v>
      </c>
    </row>
    <row r="867" spans="1:20" ht="76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8220</v>
      </c>
      <c r="G867" s="3" t="s">
        <v>8223</v>
      </c>
      <c r="H867" s="3" t="s">
        <v>8245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8277</v>
      </c>
      <c r="O867" s="6">
        <f t="shared" si="80"/>
        <v>2.0454545454545454</v>
      </c>
      <c r="P867" s="11">
        <f t="shared" si="81"/>
        <v>22.5</v>
      </c>
      <c r="Q867" s="3" t="str">
        <f t="shared" si="84"/>
        <v>music</v>
      </c>
      <c r="R867" s="3" t="str">
        <f t="shared" si="85"/>
        <v>jazz</v>
      </c>
      <c r="S867" s="13">
        <f t="shared" si="82"/>
        <v>41230.439780092594</v>
      </c>
      <c r="T867" s="13">
        <f t="shared" si="83"/>
        <v>41290.439780092594</v>
      </c>
    </row>
    <row r="868" spans="1:20" ht="57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8220</v>
      </c>
      <c r="G868" s="3" t="s">
        <v>8223</v>
      </c>
      <c r="H868" s="3" t="s">
        <v>8245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8277</v>
      </c>
      <c r="O868" s="6">
        <f t="shared" si="80"/>
        <v>18.285714285714285</v>
      </c>
      <c r="P868" s="11">
        <f t="shared" si="81"/>
        <v>58.18181818181818</v>
      </c>
      <c r="Q868" s="3" t="str">
        <f t="shared" si="84"/>
        <v>music</v>
      </c>
      <c r="R868" s="3" t="str">
        <f t="shared" si="85"/>
        <v>jazz</v>
      </c>
      <c r="S868" s="13">
        <f t="shared" si="82"/>
        <v>42025.304606481477</v>
      </c>
      <c r="T868" s="13">
        <f t="shared" si="83"/>
        <v>42063.298611111109</v>
      </c>
    </row>
    <row r="869" spans="1:20" ht="76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8220</v>
      </c>
      <c r="G869" s="3" t="s">
        <v>8223</v>
      </c>
      <c r="H869" s="3" t="s">
        <v>8245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8277</v>
      </c>
      <c r="O869" s="6">
        <f t="shared" si="80"/>
        <v>24.02</v>
      </c>
      <c r="P869" s="11">
        <f t="shared" si="81"/>
        <v>109.18181818181819</v>
      </c>
      <c r="Q869" s="3" t="str">
        <f t="shared" si="84"/>
        <v>music</v>
      </c>
      <c r="R869" s="3" t="str">
        <f t="shared" si="85"/>
        <v>jazz</v>
      </c>
      <c r="S869" s="13">
        <f t="shared" si="82"/>
        <v>40087.772060185183</v>
      </c>
      <c r="T869" s="13">
        <f t="shared" si="83"/>
        <v>40147.874305555553</v>
      </c>
    </row>
    <row r="870" spans="1:20" ht="95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8220</v>
      </c>
      <c r="G870" s="3" t="s">
        <v>8223</v>
      </c>
      <c r="H870" s="3" t="s">
        <v>8245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8277</v>
      </c>
      <c r="O870" s="6">
        <f t="shared" si="80"/>
        <v>0.1111111111111111</v>
      </c>
      <c r="P870" s="11">
        <f t="shared" si="81"/>
        <v>50</v>
      </c>
      <c r="Q870" s="3" t="str">
        <f t="shared" si="84"/>
        <v>music</v>
      </c>
      <c r="R870" s="3" t="str">
        <f t="shared" si="85"/>
        <v>jazz</v>
      </c>
      <c r="S870" s="13">
        <f t="shared" si="82"/>
        <v>41615.694421296292</v>
      </c>
      <c r="T870" s="13">
        <f t="shared" si="83"/>
        <v>41645.694421296292</v>
      </c>
    </row>
    <row r="871" spans="1:20" ht="76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8220</v>
      </c>
      <c r="G871" s="3" t="s">
        <v>8223</v>
      </c>
      <c r="H871" s="3" t="s">
        <v>8245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8277</v>
      </c>
      <c r="O871" s="6">
        <f t="shared" si="80"/>
        <v>11.818181818181818</v>
      </c>
      <c r="P871" s="11">
        <f t="shared" si="81"/>
        <v>346.66666666666669</v>
      </c>
      <c r="Q871" s="3" t="str">
        <f t="shared" si="84"/>
        <v>music</v>
      </c>
      <c r="R871" s="3" t="str">
        <f t="shared" si="85"/>
        <v>jazz</v>
      </c>
      <c r="S871" s="13">
        <f t="shared" si="82"/>
        <v>41342.512233796297</v>
      </c>
      <c r="T871" s="13">
        <f t="shared" si="83"/>
        <v>41372.470567129625</v>
      </c>
    </row>
    <row r="872" spans="1:20" ht="76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8220</v>
      </c>
      <c r="G872" s="3" t="s">
        <v>8224</v>
      </c>
      <c r="H872" s="3" t="s">
        <v>8246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8277</v>
      </c>
      <c r="O872" s="6">
        <f t="shared" si="80"/>
        <v>0.31</v>
      </c>
      <c r="P872" s="11">
        <f t="shared" si="81"/>
        <v>12.4</v>
      </c>
      <c r="Q872" s="3" t="str">
        <f t="shared" si="84"/>
        <v>music</v>
      </c>
      <c r="R872" s="3" t="str">
        <f t="shared" si="85"/>
        <v>jazz</v>
      </c>
      <c r="S872" s="13">
        <f t="shared" si="82"/>
        <v>41487.688923611109</v>
      </c>
      <c r="T872" s="13">
        <f t="shared" si="83"/>
        <v>41517.688923611109</v>
      </c>
    </row>
    <row r="873" spans="1:20" ht="76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8220</v>
      </c>
      <c r="G873" s="3" t="s">
        <v>8223</v>
      </c>
      <c r="H873" s="3" t="s">
        <v>8245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8277</v>
      </c>
      <c r="O873" s="6">
        <f t="shared" si="80"/>
        <v>5.416666666666667</v>
      </c>
      <c r="P873" s="11">
        <f t="shared" si="81"/>
        <v>27.083333333333332</v>
      </c>
      <c r="Q873" s="3" t="str">
        <f t="shared" si="84"/>
        <v>music</v>
      </c>
      <c r="R873" s="3" t="str">
        <f t="shared" si="85"/>
        <v>jazz</v>
      </c>
      <c r="S873" s="13">
        <f t="shared" si="82"/>
        <v>41577.227951388886</v>
      </c>
      <c r="T873" s="13">
        <f t="shared" si="83"/>
        <v>41607.26961805555</v>
      </c>
    </row>
    <row r="874" spans="1:20" ht="57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8220</v>
      </c>
      <c r="G874" s="3" t="s">
        <v>8223</v>
      </c>
      <c r="H874" s="3" t="s">
        <v>8245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8277</v>
      </c>
      <c r="O874" s="6">
        <f t="shared" si="80"/>
        <v>0.8125</v>
      </c>
      <c r="P874" s="11">
        <f t="shared" si="81"/>
        <v>32.5</v>
      </c>
      <c r="Q874" s="3" t="str">
        <f t="shared" si="84"/>
        <v>music</v>
      </c>
      <c r="R874" s="3" t="str">
        <f t="shared" si="85"/>
        <v>jazz</v>
      </c>
      <c r="S874" s="13">
        <f t="shared" si="82"/>
        <v>40567.492210648146</v>
      </c>
      <c r="T874" s="13">
        <f t="shared" si="83"/>
        <v>40612.492210648146</v>
      </c>
    </row>
    <row r="875" spans="1:20" ht="57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8220</v>
      </c>
      <c r="G875" s="3" t="s">
        <v>8223</v>
      </c>
      <c r="H875" s="3" t="s">
        <v>8245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8277</v>
      </c>
      <c r="O875" s="6">
        <f t="shared" si="80"/>
        <v>1.2857142857142856</v>
      </c>
      <c r="P875" s="11">
        <f t="shared" si="81"/>
        <v>9</v>
      </c>
      <c r="Q875" s="3" t="str">
        <f t="shared" si="84"/>
        <v>music</v>
      </c>
      <c r="R875" s="3" t="str">
        <f t="shared" si="85"/>
        <v>jazz</v>
      </c>
      <c r="S875" s="13">
        <f t="shared" si="82"/>
        <v>41183.833796296298</v>
      </c>
      <c r="T875" s="13">
        <f t="shared" si="83"/>
        <v>41223.875462962962</v>
      </c>
    </row>
    <row r="876" spans="1:20" ht="76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8220</v>
      </c>
      <c r="G876" s="3" t="s">
        <v>8223</v>
      </c>
      <c r="H876" s="3" t="s">
        <v>8245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8277</v>
      </c>
      <c r="O876" s="6">
        <f t="shared" si="80"/>
        <v>24.333333333333336</v>
      </c>
      <c r="P876" s="11">
        <f t="shared" si="81"/>
        <v>34.761904761904759</v>
      </c>
      <c r="Q876" s="3" t="str">
        <f t="shared" si="84"/>
        <v>music</v>
      </c>
      <c r="R876" s="3" t="str">
        <f t="shared" si="85"/>
        <v>jazz</v>
      </c>
      <c r="S876" s="13">
        <f t="shared" si="82"/>
        <v>41368.250393518516</v>
      </c>
      <c r="T876" s="13">
        <f t="shared" si="83"/>
        <v>41398.250393518516</v>
      </c>
    </row>
    <row r="877" spans="1:20" ht="76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8220</v>
      </c>
      <c r="G877" s="3" t="s">
        <v>8223</v>
      </c>
      <c r="H877" s="3" t="s">
        <v>8245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8277</v>
      </c>
      <c r="O877" s="6">
        <f t="shared" si="80"/>
        <v>0</v>
      </c>
      <c r="P877" s="11" t="e">
        <f t="shared" si="81"/>
        <v>#DIV/0!</v>
      </c>
      <c r="Q877" s="3" t="str">
        <f t="shared" si="84"/>
        <v>music</v>
      </c>
      <c r="R877" s="3" t="str">
        <f t="shared" si="85"/>
        <v>jazz</v>
      </c>
      <c r="S877" s="13">
        <f t="shared" si="82"/>
        <v>42248.390405092585</v>
      </c>
      <c r="T877" s="13">
        <f t="shared" si="83"/>
        <v>42268.390405092585</v>
      </c>
    </row>
    <row r="878" spans="1:20" ht="38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8220</v>
      </c>
      <c r="G878" s="3" t="s">
        <v>8224</v>
      </c>
      <c r="H878" s="3" t="s">
        <v>8246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8277</v>
      </c>
      <c r="O878" s="6">
        <f t="shared" si="80"/>
        <v>40.799492385786799</v>
      </c>
      <c r="P878" s="11">
        <f t="shared" si="81"/>
        <v>28.577777777777779</v>
      </c>
      <c r="Q878" s="3" t="str">
        <f t="shared" si="84"/>
        <v>music</v>
      </c>
      <c r="R878" s="3" t="str">
        <f t="shared" si="85"/>
        <v>jazz</v>
      </c>
      <c r="S878" s="13">
        <f t="shared" si="82"/>
        <v>41276.163506944438</v>
      </c>
      <c r="T878" s="13">
        <f t="shared" si="83"/>
        <v>41309.163506944438</v>
      </c>
    </row>
    <row r="879" spans="1:20" ht="76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8220</v>
      </c>
      <c r="G879" s="3" t="s">
        <v>8223</v>
      </c>
      <c r="H879" s="3" t="s">
        <v>8245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8277</v>
      </c>
      <c r="O879" s="6">
        <f t="shared" si="80"/>
        <v>67.55</v>
      </c>
      <c r="P879" s="11">
        <f t="shared" si="81"/>
        <v>46.586206896551722</v>
      </c>
      <c r="Q879" s="3" t="str">
        <f t="shared" si="84"/>
        <v>music</v>
      </c>
      <c r="R879" s="3" t="str">
        <f t="shared" si="85"/>
        <v>jazz</v>
      </c>
      <c r="S879" s="13">
        <f t="shared" si="82"/>
        <v>41597.455555555556</v>
      </c>
      <c r="T879" s="13">
        <f t="shared" si="83"/>
        <v>41627.455555555556</v>
      </c>
    </row>
    <row r="880" spans="1:20" ht="76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8220</v>
      </c>
      <c r="G880" s="3" t="s">
        <v>8223</v>
      </c>
      <c r="H880" s="3" t="s">
        <v>8245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8277</v>
      </c>
      <c r="O880" s="6">
        <f t="shared" si="80"/>
        <v>1.3</v>
      </c>
      <c r="P880" s="11">
        <f t="shared" si="81"/>
        <v>32.5</v>
      </c>
      <c r="Q880" s="3" t="str">
        <f t="shared" si="84"/>
        <v>music</v>
      </c>
      <c r="R880" s="3" t="str">
        <f t="shared" si="85"/>
        <v>jazz</v>
      </c>
      <c r="S880" s="13">
        <f t="shared" si="82"/>
        <v>40504.899583333332</v>
      </c>
      <c r="T880" s="13">
        <f t="shared" si="83"/>
        <v>40534.899583333332</v>
      </c>
    </row>
    <row r="881" spans="1:20" ht="76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8220</v>
      </c>
      <c r="G881" s="3" t="s">
        <v>8223</v>
      </c>
      <c r="H881" s="3" t="s">
        <v>8245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8277</v>
      </c>
      <c r="O881" s="6">
        <f t="shared" si="80"/>
        <v>30.666666666666664</v>
      </c>
      <c r="P881" s="11">
        <f t="shared" si="81"/>
        <v>21.466666666666665</v>
      </c>
      <c r="Q881" s="3" t="str">
        <f t="shared" si="84"/>
        <v>music</v>
      </c>
      <c r="R881" s="3" t="str">
        <f t="shared" si="85"/>
        <v>jazz</v>
      </c>
      <c r="S881" s="13">
        <f t="shared" si="82"/>
        <v>41037.496585648143</v>
      </c>
      <c r="T881" s="13">
        <f t="shared" si="83"/>
        <v>41058.496585648143</v>
      </c>
    </row>
    <row r="882" spans="1:20" ht="76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8220</v>
      </c>
      <c r="G882" s="3" t="s">
        <v>8223</v>
      </c>
      <c r="H882" s="3" t="s">
        <v>8245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8278</v>
      </c>
      <c r="O882" s="6">
        <f t="shared" si="80"/>
        <v>2.9894179894179893</v>
      </c>
      <c r="P882" s="11">
        <f t="shared" si="81"/>
        <v>14.125</v>
      </c>
      <c r="Q882" s="3" t="str">
        <f t="shared" si="84"/>
        <v>music</v>
      </c>
      <c r="R882" s="3" t="str">
        <f t="shared" si="85"/>
        <v>indie rock</v>
      </c>
      <c r="S882" s="13">
        <f t="shared" si="82"/>
        <v>41178.987708333334</v>
      </c>
      <c r="T882" s="13">
        <f t="shared" si="83"/>
        <v>41211.987708333334</v>
      </c>
    </row>
    <row r="883" spans="1:20" ht="57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8220</v>
      </c>
      <c r="G883" s="3" t="s">
        <v>8223</v>
      </c>
      <c r="H883" s="3" t="s">
        <v>8245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8278</v>
      </c>
      <c r="O883" s="6">
        <f t="shared" si="80"/>
        <v>0.8</v>
      </c>
      <c r="P883" s="11">
        <f t="shared" si="81"/>
        <v>30</v>
      </c>
      <c r="Q883" s="3" t="str">
        <f t="shared" si="84"/>
        <v>music</v>
      </c>
      <c r="R883" s="3" t="str">
        <f t="shared" si="85"/>
        <v>indie rock</v>
      </c>
      <c r="S883" s="13">
        <f t="shared" si="82"/>
        <v>40876.917662037034</v>
      </c>
      <c r="T883" s="13">
        <f t="shared" si="83"/>
        <v>40921.917662037034</v>
      </c>
    </row>
    <row r="884" spans="1:20" ht="76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8220</v>
      </c>
      <c r="G884" s="3" t="s">
        <v>8223</v>
      </c>
      <c r="H884" s="3" t="s">
        <v>8245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8278</v>
      </c>
      <c r="O884" s="6">
        <f t="shared" si="80"/>
        <v>20.133333333333333</v>
      </c>
      <c r="P884" s="11">
        <f t="shared" si="81"/>
        <v>21.571428571428573</v>
      </c>
      <c r="Q884" s="3" t="str">
        <f t="shared" si="84"/>
        <v>music</v>
      </c>
      <c r="R884" s="3" t="str">
        <f t="shared" si="85"/>
        <v>indie rock</v>
      </c>
      <c r="S884" s="13">
        <f t="shared" si="82"/>
        <v>40759.527199074073</v>
      </c>
      <c r="T884" s="13">
        <f t="shared" si="83"/>
        <v>40792.527199074073</v>
      </c>
    </row>
    <row r="885" spans="1:20" ht="76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8220</v>
      </c>
      <c r="G885" s="3" t="s">
        <v>8223</v>
      </c>
      <c r="H885" s="3" t="s">
        <v>8245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8278</v>
      </c>
      <c r="O885" s="6">
        <f t="shared" si="80"/>
        <v>40.020000000000003</v>
      </c>
      <c r="P885" s="11">
        <f t="shared" si="81"/>
        <v>83.375</v>
      </c>
      <c r="Q885" s="3" t="str">
        <f t="shared" si="84"/>
        <v>music</v>
      </c>
      <c r="R885" s="3" t="str">
        <f t="shared" si="85"/>
        <v>indie rock</v>
      </c>
      <c r="S885" s="13">
        <f t="shared" si="82"/>
        <v>42371.602256944439</v>
      </c>
      <c r="T885" s="13">
        <f t="shared" si="83"/>
        <v>42431.602256944439</v>
      </c>
    </row>
    <row r="886" spans="1:20" ht="57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8220</v>
      </c>
      <c r="G886" s="3" t="s">
        <v>8223</v>
      </c>
      <c r="H886" s="3" t="s">
        <v>8245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8278</v>
      </c>
      <c r="O886" s="6">
        <f t="shared" si="80"/>
        <v>1</v>
      </c>
      <c r="P886" s="11">
        <f t="shared" si="81"/>
        <v>10</v>
      </c>
      <c r="Q886" s="3" t="str">
        <f t="shared" si="84"/>
        <v>music</v>
      </c>
      <c r="R886" s="3" t="str">
        <f t="shared" si="85"/>
        <v>indie rock</v>
      </c>
      <c r="S886" s="13">
        <f t="shared" si="82"/>
        <v>40981.469282407401</v>
      </c>
      <c r="T886" s="13">
        <f t="shared" si="83"/>
        <v>41040.771527777775</v>
      </c>
    </row>
    <row r="887" spans="1:20" ht="76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8220</v>
      </c>
      <c r="G887" s="3" t="s">
        <v>8223</v>
      </c>
      <c r="H887" s="3" t="s">
        <v>8245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8278</v>
      </c>
      <c r="O887" s="6">
        <f t="shared" si="80"/>
        <v>75</v>
      </c>
      <c r="P887" s="11">
        <f t="shared" si="81"/>
        <v>35.714285714285715</v>
      </c>
      <c r="Q887" s="3" t="str">
        <f t="shared" si="84"/>
        <v>music</v>
      </c>
      <c r="R887" s="3" t="str">
        <f t="shared" si="85"/>
        <v>indie rock</v>
      </c>
      <c r="S887" s="13">
        <f t="shared" si="82"/>
        <v>42713.607766203706</v>
      </c>
      <c r="T887" s="13">
        <f t="shared" si="83"/>
        <v>42734.607766203706</v>
      </c>
    </row>
    <row r="888" spans="1:20" ht="76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8220</v>
      </c>
      <c r="G888" s="3" t="s">
        <v>8223</v>
      </c>
      <c r="H888" s="3" t="s">
        <v>8245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8278</v>
      </c>
      <c r="O888" s="6">
        <f t="shared" si="80"/>
        <v>41</v>
      </c>
      <c r="P888" s="11">
        <f t="shared" si="81"/>
        <v>29.285714285714285</v>
      </c>
      <c r="Q888" s="3" t="str">
        <f t="shared" si="84"/>
        <v>music</v>
      </c>
      <c r="R888" s="3" t="str">
        <f t="shared" si="85"/>
        <v>indie rock</v>
      </c>
      <c r="S888" s="13">
        <f t="shared" si="82"/>
        <v>42603.537187499998</v>
      </c>
      <c r="T888" s="13">
        <f t="shared" si="83"/>
        <v>42628.537187499998</v>
      </c>
    </row>
    <row r="889" spans="1:20" ht="76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8220</v>
      </c>
      <c r="G889" s="3" t="s">
        <v>8223</v>
      </c>
      <c r="H889" s="3" t="s">
        <v>8245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8278</v>
      </c>
      <c r="O889" s="6">
        <f t="shared" si="80"/>
        <v>0</v>
      </c>
      <c r="P889" s="11" t="e">
        <f t="shared" si="81"/>
        <v>#DIV/0!</v>
      </c>
      <c r="Q889" s="3" t="str">
        <f t="shared" si="84"/>
        <v>music</v>
      </c>
      <c r="R889" s="3" t="str">
        <f t="shared" si="85"/>
        <v>indie rock</v>
      </c>
      <c r="S889" s="13">
        <f t="shared" si="82"/>
        <v>41026.62563657407</v>
      </c>
      <c r="T889" s="13">
        <f t="shared" si="83"/>
        <v>41056.62563657407</v>
      </c>
    </row>
    <row r="890" spans="1:20" ht="76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8220</v>
      </c>
      <c r="G890" s="3" t="s">
        <v>8223</v>
      </c>
      <c r="H890" s="3" t="s">
        <v>8245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8278</v>
      </c>
      <c r="O890" s="6">
        <f t="shared" si="80"/>
        <v>7.1999999999999993</v>
      </c>
      <c r="P890" s="11">
        <f t="shared" si="81"/>
        <v>18</v>
      </c>
      <c r="Q890" s="3" t="str">
        <f t="shared" si="84"/>
        <v>music</v>
      </c>
      <c r="R890" s="3" t="str">
        <f t="shared" si="85"/>
        <v>indie rock</v>
      </c>
      <c r="S890" s="13">
        <f t="shared" si="82"/>
        <v>40751.419965277775</v>
      </c>
      <c r="T890" s="13">
        <f t="shared" si="83"/>
        <v>40786.916666666664</v>
      </c>
    </row>
    <row r="891" spans="1:20" ht="76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8220</v>
      </c>
      <c r="G891" s="3" t="s">
        <v>8223</v>
      </c>
      <c r="H891" s="3" t="s">
        <v>8245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8278</v>
      </c>
      <c r="O891" s="6">
        <f t="shared" si="80"/>
        <v>9.4412800000000008</v>
      </c>
      <c r="P891" s="11">
        <f t="shared" si="81"/>
        <v>73.760000000000005</v>
      </c>
      <c r="Q891" s="3" t="str">
        <f t="shared" si="84"/>
        <v>music</v>
      </c>
      <c r="R891" s="3" t="str">
        <f t="shared" si="85"/>
        <v>indie rock</v>
      </c>
      <c r="S891" s="13">
        <f t="shared" si="82"/>
        <v>41887.450729166667</v>
      </c>
      <c r="T891" s="13">
        <f t="shared" si="83"/>
        <v>41917.450729166667</v>
      </c>
    </row>
    <row r="892" spans="1:20" ht="76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8220</v>
      </c>
      <c r="G892" s="3" t="s">
        <v>8223</v>
      </c>
      <c r="H892" s="3" t="s">
        <v>8245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8278</v>
      </c>
      <c r="O892" s="6">
        <f t="shared" si="80"/>
        <v>4.1666666666666661</v>
      </c>
      <c r="P892" s="11">
        <f t="shared" si="81"/>
        <v>31.25</v>
      </c>
      <c r="Q892" s="3" t="str">
        <f t="shared" si="84"/>
        <v>music</v>
      </c>
      <c r="R892" s="3" t="str">
        <f t="shared" si="85"/>
        <v>indie rock</v>
      </c>
      <c r="S892" s="13">
        <f t="shared" si="82"/>
        <v>41569.365497685183</v>
      </c>
      <c r="T892" s="13">
        <f t="shared" si="83"/>
        <v>41599.407164351847</v>
      </c>
    </row>
    <row r="893" spans="1:20" ht="76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8220</v>
      </c>
      <c r="G893" s="3" t="s">
        <v>8223</v>
      </c>
      <c r="H893" s="3" t="s">
        <v>8245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8278</v>
      </c>
      <c r="O893" s="6">
        <f t="shared" si="80"/>
        <v>3.25</v>
      </c>
      <c r="P893" s="11">
        <f t="shared" si="81"/>
        <v>28.888888888888889</v>
      </c>
      <c r="Q893" s="3" t="str">
        <f t="shared" si="84"/>
        <v>music</v>
      </c>
      <c r="R893" s="3" t="str">
        <f t="shared" si="85"/>
        <v>indie rock</v>
      </c>
      <c r="S893" s="13">
        <f t="shared" si="82"/>
        <v>41841.698263888888</v>
      </c>
      <c r="T893" s="13">
        <f t="shared" si="83"/>
        <v>41871.698263888888</v>
      </c>
    </row>
    <row r="894" spans="1:20" ht="76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8220</v>
      </c>
      <c r="G894" s="3" t="s">
        <v>8223</v>
      </c>
      <c r="H894" s="3" t="s">
        <v>8245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8278</v>
      </c>
      <c r="O894" s="6">
        <f t="shared" si="80"/>
        <v>40.75</v>
      </c>
      <c r="P894" s="11">
        <f t="shared" si="81"/>
        <v>143.8235294117647</v>
      </c>
      <c r="Q894" s="3" t="str">
        <f t="shared" si="84"/>
        <v>music</v>
      </c>
      <c r="R894" s="3" t="str">
        <f t="shared" si="85"/>
        <v>indie rock</v>
      </c>
      <c r="S894" s="13">
        <f t="shared" si="82"/>
        <v>40303.866701388884</v>
      </c>
      <c r="T894" s="13">
        <f t="shared" si="83"/>
        <v>40390.833333333328</v>
      </c>
    </row>
    <row r="895" spans="1:20" ht="57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8220</v>
      </c>
      <c r="G895" s="3" t="s">
        <v>8223</v>
      </c>
      <c r="H895" s="3" t="s">
        <v>8245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8278</v>
      </c>
      <c r="O895" s="6">
        <f t="shared" si="80"/>
        <v>10</v>
      </c>
      <c r="P895" s="11">
        <f t="shared" si="81"/>
        <v>40</v>
      </c>
      <c r="Q895" s="3" t="str">
        <f t="shared" si="84"/>
        <v>music</v>
      </c>
      <c r="R895" s="3" t="str">
        <f t="shared" si="85"/>
        <v>indie rock</v>
      </c>
      <c r="S895" s="13">
        <f t="shared" si="82"/>
        <v>42065.564386574071</v>
      </c>
      <c r="T895" s="13">
        <f t="shared" si="83"/>
        <v>42095.522719907407</v>
      </c>
    </row>
    <row r="896" spans="1:20" ht="76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8220</v>
      </c>
      <c r="G896" s="3" t="s">
        <v>8223</v>
      </c>
      <c r="H896" s="3" t="s">
        <v>8245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8278</v>
      </c>
      <c r="O896" s="6">
        <f t="shared" si="80"/>
        <v>39.17</v>
      </c>
      <c r="P896" s="11">
        <f t="shared" si="81"/>
        <v>147.81132075471697</v>
      </c>
      <c r="Q896" s="3" t="str">
        <f t="shared" si="84"/>
        <v>music</v>
      </c>
      <c r="R896" s="3" t="str">
        <f t="shared" si="85"/>
        <v>indie rock</v>
      </c>
      <c r="S896" s="13">
        <f t="shared" si="82"/>
        <v>42496.648263888892</v>
      </c>
      <c r="T896" s="13">
        <f t="shared" si="83"/>
        <v>42526.648263888892</v>
      </c>
    </row>
    <row r="897" spans="1:20" ht="76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8220</v>
      </c>
      <c r="G897" s="3" t="s">
        <v>8223</v>
      </c>
      <c r="H897" s="3" t="s">
        <v>8245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8278</v>
      </c>
      <c r="O897" s="6">
        <f t="shared" si="80"/>
        <v>2.4375</v>
      </c>
      <c r="P897" s="11">
        <f t="shared" si="81"/>
        <v>27.857142857142858</v>
      </c>
      <c r="Q897" s="3" t="str">
        <f t="shared" si="84"/>
        <v>music</v>
      </c>
      <c r="R897" s="3" t="str">
        <f t="shared" si="85"/>
        <v>indie rock</v>
      </c>
      <c r="S897" s="13">
        <f t="shared" si="82"/>
        <v>40430.794317129628</v>
      </c>
      <c r="T897" s="13">
        <f t="shared" si="83"/>
        <v>40475.794317129628</v>
      </c>
    </row>
    <row r="898" spans="1:20" ht="76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8220</v>
      </c>
      <c r="G898" s="3" t="s">
        <v>8223</v>
      </c>
      <c r="H898" s="3" t="s">
        <v>8245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8278</v>
      </c>
      <c r="O898" s="6">
        <f t="shared" si="80"/>
        <v>40</v>
      </c>
      <c r="P898" s="11">
        <f t="shared" si="81"/>
        <v>44.444444444444443</v>
      </c>
      <c r="Q898" s="3" t="str">
        <f t="shared" si="84"/>
        <v>music</v>
      </c>
      <c r="R898" s="3" t="str">
        <f t="shared" si="85"/>
        <v>indie rock</v>
      </c>
      <c r="S898" s="13">
        <f t="shared" si="82"/>
        <v>42218.539652777778</v>
      </c>
      <c r="T898" s="13">
        <f t="shared" si="83"/>
        <v>42243.833333333336</v>
      </c>
    </row>
    <row r="899" spans="1:20" ht="76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8220</v>
      </c>
      <c r="G899" s="3" t="s">
        <v>8223</v>
      </c>
      <c r="H899" s="3" t="s">
        <v>8245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8278</v>
      </c>
      <c r="O899" s="6">
        <f t="shared" ref="O899:O962" si="86">100*(E899/D899)</f>
        <v>0</v>
      </c>
      <c r="P899" s="11" t="e">
        <f t="shared" ref="P899:P962" si="87">E899/L899</f>
        <v>#DIV/0!</v>
      </c>
      <c r="Q899" s="3" t="str">
        <f t="shared" si="84"/>
        <v>music</v>
      </c>
      <c r="R899" s="3" t="str">
        <f t="shared" si="85"/>
        <v>indie rock</v>
      </c>
      <c r="S899" s="13">
        <f t="shared" ref="S899:S962" si="88">(((J899/60)/60)/24)+DATE(1970,1,1)+(-8/24)</f>
        <v>41211.355416666665</v>
      </c>
      <c r="T899" s="13">
        <f t="shared" ref="T899:T962" si="89">(((I899/60)/60)/24)+DATE(1970,1,1)+(-8/24)</f>
        <v>41241.39708333333</v>
      </c>
    </row>
    <row r="900" spans="1:20" ht="76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8220</v>
      </c>
      <c r="G900" s="3" t="s">
        <v>8223</v>
      </c>
      <c r="H900" s="3" t="s">
        <v>8245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8278</v>
      </c>
      <c r="O900" s="6">
        <f t="shared" si="86"/>
        <v>2.8000000000000003</v>
      </c>
      <c r="P900" s="11">
        <f t="shared" si="87"/>
        <v>35</v>
      </c>
      <c r="Q900" s="3" t="str">
        <f t="shared" si="84"/>
        <v>music</v>
      </c>
      <c r="R900" s="3" t="str">
        <f t="shared" si="85"/>
        <v>indie rock</v>
      </c>
      <c r="S900" s="13">
        <f t="shared" si="88"/>
        <v>40878.424884259257</v>
      </c>
      <c r="T900" s="13">
        <f t="shared" si="89"/>
        <v>40923.424884259257</v>
      </c>
    </row>
    <row r="901" spans="1:20" ht="57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8220</v>
      </c>
      <c r="G901" s="3" t="s">
        <v>8223</v>
      </c>
      <c r="H901" s="3" t="s">
        <v>8245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8278</v>
      </c>
      <c r="O901" s="6">
        <f t="shared" si="86"/>
        <v>37.333333333333336</v>
      </c>
      <c r="P901" s="11">
        <f t="shared" si="87"/>
        <v>35</v>
      </c>
      <c r="Q901" s="3" t="str">
        <f t="shared" si="84"/>
        <v>music</v>
      </c>
      <c r="R901" s="3" t="str">
        <f t="shared" si="85"/>
        <v>indie rock</v>
      </c>
      <c r="S901" s="13">
        <f t="shared" si="88"/>
        <v>40645.765763888885</v>
      </c>
      <c r="T901" s="13">
        <f t="shared" si="89"/>
        <v>40690.765763888885</v>
      </c>
    </row>
    <row r="902" spans="1:20" ht="57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8220</v>
      </c>
      <c r="G902" s="3" t="s">
        <v>8223</v>
      </c>
      <c r="H902" s="3" t="s">
        <v>8245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8277</v>
      </c>
      <c r="O902" s="6">
        <f t="shared" si="86"/>
        <v>0.42</v>
      </c>
      <c r="P902" s="11">
        <f t="shared" si="87"/>
        <v>10.5</v>
      </c>
      <c r="Q902" s="3" t="str">
        <f t="shared" si="84"/>
        <v>music</v>
      </c>
      <c r="R902" s="3" t="str">
        <f t="shared" si="85"/>
        <v>jazz</v>
      </c>
      <c r="S902" s="13">
        <f t="shared" si="88"/>
        <v>42429.516226851854</v>
      </c>
      <c r="T902" s="13">
        <f t="shared" si="89"/>
        <v>42459.474560185183</v>
      </c>
    </row>
    <row r="903" spans="1:20" ht="76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8220</v>
      </c>
      <c r="G903" s="3" t="s">
        <v>8223</v>
      </c>
      <c r="H903" s="3" t="s">
        <v>8245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8277</v>
      </c>
      <c r="O903" s="6">
        <f t="shared" si="86"/>
        <v>0</v>
      </c>
      <c r="P903" s="11" t="e">
        <f t="shared" si="87"/>
        <v>#DIV/0!</v>
      </c>
      <c r="Q903" s="3" t="str">
        <f t="shared" si="84"/>
        <v>music</v>
      </c>
      <c r="R903" s="3" t="str">
        <f t="shared" si="85"/>
        <v>jazz</v>
      </c>
      <c r="S903" s="13">
        <f t="shared" si="88"/>
        <v>40291.478171296294</v>
      </c>
      <c r="T903" s="13">
        <f t="shared" si="89"/>
        <v>40337.46597222222</v>
      </c>
    </row>
    <row r="904" spans="1:20" ht="76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8220</v>
      </c>
      <c r="G904" s="3" t="s">
        <v>8223</v>
      </c>
      <c r="H904" s="3" t="s">
        <v>8245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8277</v>
      </c>
      <c r="O904" s="6">
        <f t="shared" si="86"/>
        <v>0.3</v>
      </c>
      <c r="P904" s="11">
        <f t="shared" si="87"/>
        <v>30</v>
      </c>
      <c r="Q904" s="3" t="str">
        <f t="shared" si="84"/>
        <v>music</v>
      </c>
      <c r="R904" s="3" t="str">
        <f t="shared" si="85"/>
        <v>jazz</v>
      </c>
      <c r="S904" s="13">
        <f t="shared" si="88"/>
        <v>41829.632199074069</v>
      </c>
      <c r="T904" s="13">
        <f t="shared" si="89"/>
        <v>41881.3125</v>
      </c>
    </row>
    <row r="905" spans="1:20" ht="57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8220</v>
      </c>
      <c r="G905" s="3" t="s">
        <v>8223</v>
      </c>
      <c r="H905" s="3" t="s">
        <v>8245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8277</v>
      </c>
      <c r="O905" s="6">
        <f t="shared" si="86"/>
        <v>3.2</v>
      </c>
      <c r="P905" s="11">
        <f t="shared" si="87"/>
        <v>40</v>
      </c>
      <c r="Q905" s="3" t="str">
        <f t="shared" si="84"/>
        <v>music</v>
      </c>
      <c r="R905" s="3" t="str">
        <f t="shared" si="85"/>
        <v>jazz</v>
      </c>
      <c r="S905" s="13">
        <f t="shared" si="88"/>
        <v>41149.462731481479</v>
      </c>
      <c r="T905" s="13">
        <f t="shared" si="89"/>
        <v>41174.767361111109</v>
      </c>
    </row>
    <row r="906" spans="1:20" ht="57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8220</v>
      </c>
      <c r="G906" s="3" t="s">
        <v>8223</v>
      </c>
      <c r="H906" s="3" t="s">
        <v>8245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8277</v>
      </c>
      <c r="O906" s="6">
        <f t="shared" si="86"/>
        <v>0.30199999999999999</v>
      </c>
      <c r="P906" s="11">
        <f t="shared" si="87"/>
        <v>50.333333333333336</v>
      </c>
      <c r="Q906" s="3" t="str">
        <f t="shared" si="84"/>
        <v>music</v>
      </c>
      <c r="R906" s="3" t="str">
        <f t="shared" si="85"/>
        <v>jazz</v>
      </c>
      <c r="S906" s="13">
        <f t="shared" si="88"/>
        <v>42341.74695601852</v>
      </c>
      <c r="T906" s="13">
        <f t="shared" si="89"/>
        <v>42371.74695601852</v>
      </c>
    </row>
    <row r="907" spans="1:20" ht="57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8220</v>
      </c>
      <c r="G907" s="3" t="s">
        <v>8223</v>
      </c>
      <c r="H907" s="3" t="s">
        <v>8245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8277</v>
      </c>
      <c r="O907" s="6">
        <f t="shared" si="86"/>
        <v>3.0153846153846153</v>
      </c>
      <c r="P907" s="11">
        <f t="shared" si="87"/>
        <v>32.666666666666664</v>
      </c>
      <c r="Q907" s="3" t="str">
        <f t="shared" ref="Q907:Q970" si="90">LEFT(N907,FIND("/",N907)-1)</f>
        <v>music</v>
      </c>
      <c r="R907" s="3" t="str">
        <f t="shared" ref="R907:R970" si="91">RIGHT(N907,LEN(N907)-FIND("/",N907))</f>
        <v>jazz</v>
      </c>
      <c r="S907" s="13">
        <f t="shared" si="88"/>
        <v>40506.906550925924</v>
      </c>
      <c r="T907" s="13">
        <f t="shared" si="89"/>
        <v>40566.906550925924</v>
      </c>
    </row>
    <row r="908" spans="1:20" ht="38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8220</v>
      </c>
      <c r="G908" s="3" t="s">
        <v>8223</v>
      </c>
      <c r="H908" s="3" t="s">
        <v>8245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8277</v>
      </c>
      <c r="O908" s="6">
        <f t="shared" si="86"/>
        <v>0</v>
      </c>
      <c r="P908" s="11" t="e">
        <f t="shared" si="87"/>
        <v>#DIV/0!</v>
      </c>
      <c r="Q908" s="3" t="str">
        <f t="shared" si="90"/>
        <v>music</v>
      </c>
      <c r="R908" s="3" t="str">
        <f t="shared" si="91"/>
        <v>jazz</v>
      </c>
      <c r="S908" s="13">
        <f t="shared" si="88"/>
        <v>41680.856365740736</v>
      </c>
      <c r="T908" s="13">
        <f t="shared" si="89"/>
        <v>41710.814699074072</v>
      </c>
    </row>
    <row r="909" spans="1:20" ht="57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8220</v>
      </c>
      <c r="G909" s="3" t="s">
        <v>8223</v>
      </c>
      <c r="H909" s="3" t="s">
        <v>8245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8277</v>
      </c>
      <c r="O909" s="6">
        <f t="shared" si="86"/>
        <v>0</v>
      </c>
      <c r="P909" s="11" t="e">
        <f t="shared" si="87"/>
        <v>#DIV/0!</v>
      </c>
      <c r="Q909" s="3" t="str">
        <f t="shared" si="90"/>
        <v>music</v>
      </c>
      <c r="R909" s="3" t="str">
        <f t="shared" si="91"/>
        <v>jazz</v>
      </c>
      <c r="S909" s="13">
        <f t="shared" si="88"/>
        <v>40766.8590625</v>
      </c>
      <c r="T909" s="13">
        <f t="shared" si="89"/>
        <v>40796.8590625</v>
      </c>
    </row>
    <row r="910" spans="1:20" ht="57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8220</v>
      </c>
      <c r="G910" s="3" t="s">
        <v>8223</v>
      </c>
      <c r="H910" s="3" t="s">
        <v>8245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8277</v>
      </c>
      <c r="O910" s="6">
        <f t="shared" si="86"/>
        <v>0</v>
      </c>
      <c r="P910" s="11" t="e">
        <f t="shared" si="87"/>
        <v>#DIV/0!</v>
      </c>
      <c r="Q910" s="3" t="str">
        <f t="shared" si="90"/>
        <v>music</v>
      </c>
      <c r="R910" s="3" t="str">
        <f t="shared" si="91"/>
        <v>jazz</v>
      </c>
      <c r="S910" s="13">
        <f t="shared" si="88"/>
        <v>40340.468229166661</v>
      </c>
      <c r="T910" s="13">
        <f t="shared" si="89"/>
        <v>40385.874305555553</v>
      </c>
    </row>
    <row r="911" spans="1:20" ht="76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8220</v>
      </c>
      <c r="G911" s="3" t="s">
        <v>8223</v>
      </c>
      <c r="H911" s="3" t="s">
        <v>8245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8277</v>
      </c>
      <c r="O911" s="6">
        <f t="shared" si="86"/>
        <v>3.25</v>
      </c>
      <c r="P911" s="11">
        <f t="shared" si="87"/>
        <v>65</v>
      </c>
      <c r="Q911" s="3" t="str">
        <f t="shared" si="90"/>
        <v>music</v>
      </c>
      <c r="R911" s="3" t="str">
        <f t="shared" si="91"/>
        <v>jazz</v>
      </c>
      <c r="S911" s="13">
        <f t="shared" si="88"/>
        <v>41081.356944444444</v>
      </c>
      <c r="T911" s="13">
        <f t="shared" si="89"/>
        <v>41112.833333333328</v>
      </c>
    </row>
    <row r="912" spans="1:20" ht="76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8220</v>
      </c>
      <c r="G912" s="3" t="s">
        <v>8224</v>
      </c>
      <c r="H912" s="3" t="s">
        <v>8246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8277</v>
      </c>
      <c r="O912" s="6">
        <f t="shared" si="86"/>
        <v>22.363636363636363</v>
      </c>
      <c r="P912" s="11">
        <f t="shared" si="87"/>
        <v>24.6</v>
      </c>
      <c r="Q912" s="3" t="str">
        <f t="shared" si="90"/>
        <v>music</v>
      </c>
      <c r="R912" s="3" t="str">
        <f t="shared" si="91"/>
        <v>jazz</v>
      </c>
      <c r="S912" s="13">
        <f t="shared" si="88"/>
        <v>42737.212025462963</v>
      </c>
      <c r="T912" s="13">
        <f t="shared" si="89"/>
        <v>42797.212025462963</v>
      </c>
    </row>
    <row r="913" spans="1:20" ht="76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8220</v>
      </c>
      <c r="G913" s="3" t="s">
        <v>8223</v>
      </c>
      <c r="H913" s="3" t="s">
        <v>8245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8277</v>
      </c>
      <c r="O913" s="6">
        <f t="shared" si="86"/>
        <v>0</v>
      </c>
      <c r="P913" s="11" t="e">
        <f t="shared" si="87"/>
        <v>#DIV/0!</v>
      </c>
      <c r="Q913" s="3" t="str">
        <f t="shared" si="90"/>
        <v>music</v>
      </c>
      <c r="R913" s="3" t="str">
        <f t="shared" si="91"/>
        <v>jazz</v>
      </c>
      <c r="S913" s="13">
        <f t="shared" si="88"/>
        <v>41641.671817129631</v>
      </c>
      <c r="T913" s="13">
        <f t="shared" si="89"/>
        <v>41662.671817129631</v>
      </c>
    </row>
    <row r="914" spans="1:20" ht="57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8220</v>
      </c>
      <c r="G914" s="3" t="s">
        <v>8223</v>
      </c>
      <c r="H914" s="3" t="s">
        <v>8245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8277</v>
      </c>
      <c r="O914" s="6">
        <f t="shared" si="86"/>
        <v>0.85714285714285721</v>
      </c>
      <c r="P914" s="11">
        <f t="shared" si="87"/>
        <v>15</v>
      </c>
      <c r="Q914" s="3" t="str">
        <f t="shared" si="90"/>
        <v>music</v>
      </c>
      <c r="R914" s="3" t="str">
        <f t="shared" si="91"/>
        <v>jazz</v>
      </c>
      <c r="S914" s="13">
        <f t="shared" si="88"/>
        <v>41193.776006944441</v>
      </c>
      <c r="T914" s="13">
        <f t="shared" si="89"/>
        <v>41253.817673611105</v>
      </c>
    </row>
    <row r="915" spans="1:20" ht="76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8220</v>
      </c>
      <c r="G915" s="3" t="s">
        <v>8223</v>
      </c>
      <c r="H915" s="3" t="s">
        <v>8245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8277</v>
      </c>
      <c r="O915" s="6">
        <f t="shared" si="86"/>
        <v>6.6066666666666665</v>
      </c>
      <c r="P915" s="11">
        <f t="shared" si="87"/>
        <v>82.583333333333329</v>
      </c>
      <c r="Q915" s="3" t="str">
        <f t="shared" si="90"/>
        <v>music</v>
      </c>
      <c r="R915" s="3" t="str">
        <f t="shared" si="91"/>
        <v>jazz</v>
      </c>
      <c r="S915" s="13">
        <f t="shared" si="88"/>
        <v>41003.805775462963</v>
      </c>
      <c r="T915" s="13">
        <f t="shared" si="89"/>
        <v>41033.805775462963</v>
      </c>
    </row>
    <row r="916" spans="1:20" ht="57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8220</v>
      </c>
      <c r="G916" s="3" t="s">
        <v>8223</v>
      </c>
      <c r="H916" s="3" t="s">
        <v>8245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8277</v>
      </c>
      <c r="O916" s="6">
        <f t="shared" si="86"/>
        <v>0</v>
      </c>
      <c r="P916" s="11" t="e">
        <f t="shared" si="87"/>
        <v>#DIV/0!</v>
      </c>
      <c r="Q916" s="3" t="str">
        <f t="shared" si="90"/>
        <v>music</v>
      </c>
      <c r="R916" s="3" t="str">
        <f t="shared" si="91"/>
        <v>jazz</v>
      </c>
      <c r="S916" s="13">
        <f t="shared" si="88"/>
        <v>41116.429942129631</v>
      </c>
      <c r="T916" s="13">
        <f t="shared" si="89"/>
        <v>41146.429942129631</v>
      </c>
    </row>
    <row r="917" spans="1:20" ht="57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8220</v>
      </c>
      <c r="G917" s="3" t="s">
        <v>8223</v>
      </c>
      <c r="H917" s="3" t="s">
        <v>8245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8277</v>
      </c>
      <c r="O917" s="6">
        <f t="shared" si="86"/>
        <v>5.7692307692307692</v>
      </c>
      <c r="P917" s="11">
        <f t="shared" si="87"/>
        <v>41.666666666666664</v>
      </c>
      <c r="Q917" s="3" t="str">
        <f t="shared" si="90"/>
        <v>music</v>
      </c>
      <c r="R917" s="3" t="str">
        <f t="shared" si="91"/>
        <v>jazz</v>
      </c>
      <c r="S917" s="13">
        <f t="shared" si="88"/>
        <v>40937.346226851849</v>
      </c>
      <c r="T917" s="13">
        <f t="shared" si="89"/>
        <v>40968.874305555553</v>
      </c>
    </row>
    <row r="918" spans="1:20" ht="57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8220</v>
      </c>
      <c r="G918" s="3" t="s">
        <v>8223</v>
      </c>
      <c r="H918" s="3" t="s">
        <v>8245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8277</v>
      </c>
      <c r="O918" s="6">
        <f t="shared" si="86"/>
        <v>0</v>
      </c>
      <c r="P918" s="11" t="e">
        <f t="shared" si="87"/>
        <v>#DIV/0!</v>
      </c>
      <c r="Q918" s="3" t="str">
        <f t="shared" si="90"/>
        <v>music</v>
      </c>
      <c r="R918" s="3" t="str">
        <f t="shared" si="91"/>
        <v>jazz</v>
      </c>
      <c r="S918" s="13">
        <f t="shared" si="88"/>
        <v>40434.520069444443</v>
      </c>
      <c r="T918" s="13">
        <f t="shared" si="89"/>
        <v>40472.875</v>
      </c>
    </row>
    <row r="919" spans="1:20" ht="76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8220</v>
      </c>
      <c r="G919" s="3" t="s">
        <v>8223</v>
      </c>
      <c r="H919" s="3" t="s">
        <v>8245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8277</v>
      </c>
      <c r="O919" s="6">
        <f t="shared" si="86"/>
        <v>0.6</v>
      </c>
      <c r="P919" s="11">
        <f t="shared" si="87"/>
        <v>30</v>
      </c>
      <c r="Q919" s="3" t="str">
        <f t="shared" si="90"/>
        <v>music</v>
      </c>
      <c r="R919" s="3" t="str">
        <f t="shared" si="91"/>
        <v>jazz</v>
      </c>
      <c r="S919" s="13">
        <f t="shared" si="88"/>
        <v>41802.610300925924</v>
      </c>
      <c r="T919" s="13">
        <f t="shared" si="89"/>
        <v>41833.770833333328</v>
      </c>
    </row>
    <row r="920" spans="1:20" ht="76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8220</v>
      </c>
      <c r="G920" s="3" t="s">
        <v>8224</v>
      </c>
      <c r="H920" s="3" t="s">
        <v>8246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8277</v>
      </c>
      <c r="O920" s="6">
        <f t="shared" si="86"/>
        <v>5.0256410256410255</v>
      </c>
      <c r="P920" s="11">
        <f t="shared" si="87"/>
        <v>19.600000000000001</v>
      </c>
      <c r="Q920" s="3" t="str">
        <f t="shared" si="90"/>
        <v>music</v>
      </c>
      <c r="R920" s="3" t="str">
        <f t="shared" si="91"/>
        <v>jazz</v>
      </c>
      <c r="S920" s="13">
        <f t="shared" si="88"/>
        <v>41944.582881944443</v>
      </c>
      <c r="T920" s="13">
        <f t="shared" si="89"/>
        <v>41974.624548611107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8220</v>
      </c>
      <c r="G921" s="3" t="s">
        <v>8223</v>
      </c>
      <c r="H921" s="3" t="s">
        <v>8245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8277</v>
      </c>
      <c r="O921" s="6">
        <f t="shared" si="86"/>
        <v>0.5</v>
      </c>
      <c r="P921" s="11">
        <f t="shared" si="87"/>
        <v>100</v>
      </c>
      <c r="Q921" s="3" t="str">
        <f t="shared" si="90"/>
        <v>music</v>
      </c>
      <c r="R921" s="3" t="str">
        <f t="shared" si="91"/>
        <v>jazz</v>
      </c>
      <c r="S921" s="13">
        <f t="shared" si="88"/>
        <v>41227.308391203704</v>
      </c>
      <c r="T921" s="13">
        <f t="shared" si="89"/>
        <v>41262.308391203704</v>
      </c>
    </row>
    <row r="922" spans="1:20" ht="76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8220</v>
      </c>
      <c r="G922" s="3" t="s">
        <v>8223</v>
      </c>
      <c r="H922" s="3" t="s">
        <v>8245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8277</v>
      </c>
      <c r="O922" s="6">
        <f t="shared" si="86"/>
        <v>0</v>
      </c>
      <c r="P922" s="11" t="e">
        <f t="shared" si="87"/>
        <v>#DIV/0!</v>
      </c>
      <c r="Q922" s="3" t="str">
        <f t="shared" si="90"/>
        <v>music</v>
      </c>
      <c r="R922" s="3" t="str">
        <f t="shared" si="91"/>
        <v>jazz</v>
      </c>
      <c r="S922" s="13">
        <f t="shared" si="88"/>
        <v>41562.338217592594</v>
      </c>
      <c r="T922" s="13">
        <f t="shared" si="89"/>
        <v>41592.379884259259</v>
      </c>
    </row>
    <row r="923" spans="1:20" ht="76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8220</v>
      </c>
      <c r="G923" s="3" t="s">
        <v>8223</v>
      </c>
      <c r="H923" s="3" t="s">
        <v>8245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8277</v>
      </c>
      <c r="O923" s="6">
        <f t="shared" si="86"/>
        <v>30.9</v>
      </c>
      <c r="P923" s="11">
        <f t="shared" si="87"/>
        <v>231.75</v>
      </c>
      <c r="Q923" s="3" t="str">
        <f t="shared" si="90"/>
        <v>music</v>
      </c>
      <c r="R923" s="3" t="str">
        <f t="shared" si="91"/>
        <v>jazz</v>
      </c>
      <c r="S923" s="13">
        <f t="shared" si="88"/>
        <v>40846.837685185179</v>
      </c>
      <c r="T923" s="13">
        <f t="shared" si="89"/>
        <v>40888.879351851851</v>
      </c>
    </row>
    <row r="924" spans="1:20" ht="57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8220</v>
      </c>
      <c r="G924" s="3" t="s">
        <v>8223</v>
      </c>
      <c r="H924" s="3" t="s">
        <v>8245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8277</v>
      </c>
      <c r="O924" s="6">
        <f t="shared" si="86"/>
        <v>21.037037037037038</v>
      </c>
      <c r="P924" s="11">
        <f t="shared" si="87"/>
        <v>189.33333333333334</v>
      </c>
      <c r="Q924" s="3" t="str">
        <f t="shared" si="90"/>
        <v>music</v>
      </c>
      <c r="R924" s="3" t="str">
        <f t="shared" si="91"/>
        <v>jazz</v>
      </c>
      <c r="S924" s="13">
        <f t="shared" si="88"/>
        <v>41878.19667824074</v>
      </c>
      <c r="T924" s="13">
        <f t="shared" si="89"/>
        <v>41913.19667824074</v>
      </c>
    </row>
    <row r="925" spans="1:20" ht="76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8220</v>
      </c>
      <c r="G925" s="3" t="s">
        <v>8223</v>
      </c>
      <c r="H925" s="3" t="s">
        <v>8245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8277</v>
      </c>
      <c r="O925" s="6">
        <f t="shared" si="86"/>
        <v>2.1999999999999997</v>
      </c>
      <c r="P925" s="11">
        <f t="shared" si="87"/>
        <v>55</v>
      </c>
      <c r="Q925" s="3" t="str">
        <f t="shared" si="90"/>
        <v>music</v>
      </c>
      <c r="R925" s="3" t="str">
        <f t="shared" si="91"/>
        <v>jazz</v>
      </c>
      <c r="S925" s="13">
        <f t="shared" si="88"/>
        <v>41934.626423611109</v>
      </c>
      <c r="T925" s="13">
        <f t="shared" si="89"/>
        <v>41964.668090277781</v>
      </c>
    </row>
    <row r="926" spans="1:20" ht="76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8220</v>
      </c>
      <c r="G926" s="3" t="s">
        <v>8223</v>
      </c>
      <c r="H926" s="3" t="s">
        <v>8245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8277</v>
      </c>
      <c r="O926" s="6">
        <f t="shared" si="86"/>
        <v>10.9</v>
      </c>
      <c r="P926" s="11">
        <f t="shared" si="87"/>
        <v>21.8</v>
      </c>
      <c r="Q926" s="3" t="str">
        <f t="shared" si="90"/>
        <v>music</v>
      </c>
      <c r="R926" s="3" t="str">
        <f t="shared" si="91"/>
        <v>jazz</v>
      </c>
      <c r="S926" s="13">
        <f t="shared" si="88"/>
        <v>41288.609594907408</v>
      </c>
      <c r="T926" s="13">
        <f t="shared" si="89"/>
        <v>41318.609594907408</v>
      </c>
    </row>
    <row r="927" spans="1:20" ht="76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8220</v>
      </c>
      <c r="G927" s="3" t="s">
        <v>8223</v>
      </c>
      <c r="H927" s="3" t="s">
        <v>8245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8277</v>
      </c>
      <c r="O927" s="6">
        <f t="shared" si="86"/>
        <v>2.666666666666667</v>
      </c>
      <c r="P927" s="11">
        <f t="shared" si="87"/>
        <v>32</v>
      </c>
      <c r="Q927" s="3" t="str">
        <f t="shared" si="90"/>
        <v>music</v>
      </c>
      <c r="R927" s="3" t="str">
        <f t="shared" si="91"/>
        <v>jazz</v>
      </c>
      <c r="S927" s="13">
        <f t="shared" si="88"/>
        <v>41575.547581018516</v>
      </c>
      <c r="T927" s="13">
        <f t="shared" si="89"/>
        <v>41605.58924768518</v>
      </c>
    </row>
    <row r="928" spans="1:20" ht="76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8220</v>
      </c>
      <c r="G928" s="3" t="s">
        <v>8223</v>
      </c>
      <c r="H928" s="3" t="s">
        <v>8245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8277</v>
      </c>
      <c r="O928" s="6">
        <f t="shared" si="86"/>
        <v>0</v>
      </c>
      <c r="P928" s="11" t="e">
        <f t="shared" si="87"/>
        <v>#DIV/0!</v>
      </c>
      <c r="Q928" s="3" t="str">
        <f t="shared" si="90"/>
        <v>music</v>
      </c>
      <c r="R928" s="3" t="str">
        <f t="shared" si="91"/>
        <v>jazz</v>
      </c>
      <c r="S928" s="13">
        <f t="shared" si="88"/>
        <v>40337.686689814815</v>
      </c>
      <c r="T928" s="13">
        <f t="shared" si="89"/>
        <v>40367.611111111109</v>
      </c>
    </row>
    <row r="929" spans="1:20" ht="38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8220</v>
      </c>
      <c r="G929" s="3" t="s">
        <v>8223</v>
      </c>
      <c r="H929" s="3" t="s">
        <v>8245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8277</v>
      </c>
      <c r="O929" s="6">
        <f t="shared" si="86"/>
        <v>0</v>
      </c>
      <c r="P929" s="11" t="e">
        <f t="shared" si="87"/>
        <v>#DIV/0!</v>
      </c>
      <c r="Q929" s="3" t="str">
        <f t="shared" si="90"/>
        <v>music</v>
      </c>
      <c r="R929" s="3" t="str">
        <f t="shared" si="91"/>
        <v>jazz</v>
      </c>
      <c r="S929" s="13">
        <f t="shared" si="88"/>
        <v>41013.489525462959</v>
      </c>
      <c r="T929" s="13">
        <f t="shared" si="89"/>
        <v>41043.489525462959</v>
      </c>
    </row>
    <row r="930" spans="1:20" ht="57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8220</v>
      </c>
      <c r="G930" s="3" t="s">
        <v>8223</v>
      </c>
      <c r="H930" s="3" t="s">
        <v>8245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8277</v>
      </c>
      <c r="O930" s="6">
        <f t="shared" si="86"/>
        <v>10.86206896551724</v>
      </c>
      <c r="P930" s="11">
        <f t="shared" si="87"/>
        <v>56.25</v>
      </c>
      <c r="Q930" s="3" t="str">
        <f t="shared" si="90"/>
        <v>music</v>
      </c>
      <c r="R930" s="3" t="str">
        <f t="shared" si="91"/>
        <v>jazz</v>
      </c>
      <c r="S930" s="13">
        <f t="shared" si="88"/>
        <v>41180.529085648144</v>
      </c>
      <c r="T930" s="13">
        <f t="shared" si="89"/>
        <v>41230.666666666664</v>
      </c>
    </row>
    <row r="931" spans="1:20" ht="76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8220</v>
      </c>
      <c r="G931" s="3" t="s">
        <v>8223</v>
      </c>
      <c r="H931" s="3" t="s">
        <v>8245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8277</v>
      </c>
      <c r="O931" s="6">
        <f t="shared" si="86"/>
        <v>0</v>
      </c>
      <c r="P931" s="11" t="e">
        <f t="shared" si="87"/>
        <v>#DIV/0!</v>
      </c>
      <c r="Q931" s="3" t="str">
        <f t="shared" si="90"/>
        <v>music</v>
      </c>
      <c r="R931" s="3" t="str">
        <f t="shared" si="91"/>
        <v>jazz</v>
      </c>
      <c r="S931" s="13">
        <f t="shared" si="88"/>
        <v>40977.904733796291</v>
      </c>
      <c r="T931" s="13">
        <f t="shared" si="89"/>
        <v>41007.863067129627</v>
      </c>
    </row>
    <row r="932" spans="1:20" ht="76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8220</v>
      </c>
      <c r="G932" s="3" t="s">
        <v>8223</v>
      </c>
      <c r="H932" s="3" t="s">
        <v>8245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8277</v>
      </c>
      <c r="O932" s="6">
        <f t="shared" si="86"/>
        <v>38.333333333333336</v>
      </c>
      <c r="P932" s="11">
        <f t="shared" si="87"/>
        <v>69</v>
      </c>
      <c r="Q932" s="3" t="str">
        <f t="shared" si="90"/>
        <v>music</v>
      </c>
      <c r="R932" s="3" t="str">
        <f t="shared" si="91"/>
        <v>jazz</v>
      </c>
      <c r="S932" s="13">
        <f t="shared" si="88"/>
        <v>40312.582245370366</v>
      </c>
      <c r="T932" s="13">
        <f t="shared" si="89"/>
        <v>40354.563888888886</v>
      </c>
    </row>
    <row r="933" spans="1:20" ht="76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8220</v>
      </c>
      <c r="G933" s="3" t="s">
        <v>8224</v>
      </c>
      <c r="H933" s="3" t="s">
        <v>8246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8277</v>
      </c>
      <c r="O933" s="6">
        <f t="shared" si="86"/>
        <v>6.5500000000000007</v>
      </c>
      <c r="P933" s="11">
        <f t="shared" si="87"/>
        <v>18.714285714285715</v>
      </c>
      <c r="Q933" s="3" t="str">
        <f t="shared" si="90"/>
        <v>music</v>
      </c>
      <c r="R933" s="3" t="str">
        <f t="shared" si="91"/>
        <v>jazz</v>
      </c>
      <c r="S933" s="13">
        <f t="shared" si="88"/>
        <v>41680.026643518519</v>
      </c>
      <c r="T933" s="13">
        <f t="shared" si="89"/>
        <v>41714.583333333328</v>
      </c>
    </row>
    <row r="934" spans="1:20" ht="57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8220</v>
      </c>
      <c r="G934" s="3" t="s">
        <v>8223</v>
      </c>
      <c r="H934" s="3" t="s">
        <v>8245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8277</v>
      </c>
      <c r="O934" s="6">
        <f t="shared" si="86"/>
        <v>14.536842105263158</v>
      </c>
      <c r="P934" s="11">
        <f t="shared" si="87"/>
        <v>46.033333333333331</v>
      </c>
      <c r="Q934" s="3" t="str">
        <f t="shared" si="90"/>
        <v>music</v>
      </c>
      <c r="R934" s="3" t="str">
        <f t="shared" si="91"/>
        <v>jazz</v>
      </c>
      <c r="S934" s="13">
        <f t="shared" si="88"/>
        <v>41310.635937499996</v>
      </c>
      <c r="T934" s="13">
        <f t="shared" si="89"/>
        <v>41355.594270833331</v>
      </c>
    </row>
    <row r="935" spans="1:20" ht="76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8220</v>
      </c>
      <c r="G935" s="3" t="s">
        <v>8223</v>
      </c>
      <c r="H935" s="3" t="s">
        <v>8245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8277</v>
      </c>
      <c r="O935" s="6">
        <f t="shared" si="86"/>
        <v>6</v>
      </c>
      <c r="P935" s="11">
        <f t="shared" si="87"/>
        <v>60</v>
      </c>
      <c r="Q935" s="3" t="str">
        <f t="shared" si="90"/>
        <v>music</v>
      </c>
      <c r="R935" s="3" t="str">
        <f t="shared" si="91"/>
        <v>jazz</v>
      </c>
      <c r="S935" s="13">
        <f t="shared" si="88"/>
        <v>41710.835752314815</v>
      </c>
      <c r="T935" s="13">
        <f t="shared" si="89"/>
        <v>41770.835752314815</v>
      </c>
    </row>
    <row r="936" spans="1:20" ht="76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8220</v>
      </c>
      <c r="G936" s="3" t="s">
        <v>8228</v>
      </c>
      <c r="H936" s="3" t="s">
        <v>8250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8277</v>
      </c>
      <c r="O936" s="6">
        <f t="shared" si="86"/>
        <v>30.4</v>
      </c>
      <c r="P936" s="11">
        <f t="shared" si="87"/>
        <v>50.666666666666664</v>
      </c>
      <c r="Q936" s="3" t="str">
        <f t="shared" si="90"/>
        <v>music</v>
      </c>
      <c r="R936" s="3" t="str">
        <f t="shared" si="91"/>
        <v>jazz</v>
      </c>
      <c r="S936" s="13">
        <f t="shared" si="88"/>
        <v>41733.403749999998</v>
      </c>
      <c r="T936" s="13">
        <f t="shared" si="89"/>
        <v>41762.916666666664</v>
      </c>
    </row>
    <row r="937" spans="1:20" ht="76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8220</v>
      </c>
      <c r="G937" s="3" t="s">
        <v>8223</v>
      </c>
      <c r="H937" s="3" t="s">
        <v>8245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8277</v>
      </c>
      <c r="O937" s="6">
        <f t="shared" si="86"/>
        <v>1.4285714285714286</v>
      </c>
      <c r="P937" s="11">
        <f t="shared" si="87"/>
        <v>25</v>
      </c>
      <c r="Q937" s="3" t="str">
        <f t="shared" si="90"/>
        <v>music</v>
      </c>
      <c r="R937" s="3" t="str">
        <f t="shared" si="91"/>
        <v>jazz</v>
      </c>
      <c r="S937" s="13">
        <f t="shared" si="88"/>
        <v>42368.000335648147</v>
      </c>
      <c r="T937" s="13">
        <f t="shared" si="89"/>
        <v>42398.000335648147</v>
      </c>
    </row>
    <row r="938" spans="1:20" ht="57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8220</v>
      </c>
      <c r="G938" s="3" t="s">
        <v>8223</v>
      </c>
      <c r="H938" s="3" t="s">
        <v>8245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8277</v>
      </c>
      <c r="O938" s="6">
        <f t="shared" si="86"/>
        <v>0</v>
      </c>
      <c r="P938" s="11" t="e">
        <f t="shared" si="87"/>
        <v>#DIV/0!</v>
      </c>
      <c r="Q938" s="3" t="str">
        <f t="shared" si="90"/>
        <v>music</v>
      </c>
      <c r="R938" s="3" t="str">
        <f t="shared" si="91"/>
        <v>jazz</v>
      </c>
      <c r="S938" s="13">
        <f t="shared" si="88"/>
        <v>40882.690844907404</v>
      </c>
      <c r="T938" s="13">
        <f t="shared" si="89"/>
        <v>40926.5</v>
      </c>
    </row>
    <row r="939" spans="1:20" ht="76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8220</v>
      </c>
      <c r="G939" s="3" t="s">
        <v>8223</v>
      </c>
      <c r="H939" s="3" t="s">
        <v>8245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8277</v>
      </c>
      <c r="O939" s="6">
        <f t="shared" si="86"/>
        <v>1.1428571428571428</v>
      </c>
      <c r="P939" s="11">
        <f t="shared" si="87"/>
        <v>20</v>
      </c>
      <c r="Q939" s="3" t="str">
        <f t="shared" si="90"/>
        <v>music</v>
      </c>
      <c r="R939" s="3" t="str">
        <f t="shared" si="91"/>
        <v>jazz</v>
      </c>
      <c r="S939" s="13">
        <f t="shared" si="88"/>
        <v>41551.464780092589</v>
      </c>
      <c r="T939" s="13">
        <f t="shared" si="89"/>
        <v>41581.50644675926</v>
      </c>
    </row>
    <row r="940" spans="1:20" ht="57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8220</v>
      </c>
      <c r="G940" s="3" t="s">
        <v>8223</v>
      </c>
      <c r="H940" s="3" t="s">
        <v>8245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8277</v>
      </c>
      <c r="O940" s="6">
        <f t="shared" si="86"/>
        <v>0.35714285714285715</v>
      </c>
      <c r="P940" s="11">
        <f t="shared" si="87"/>
        <v>25</v>
      </c>
      <c r="Q940" s="3" t="str">
        <f t="shared" si="90"/>
        <v>music</v>
      </c>
      <c r="R940" s="3" t="str">
        <f t="shared" si="91"/>
        <v>jazz</v>
      </c>
      <c r="S940" s="13">
        <f t="shared" si="88"/>
        <v>41124.14638888889</v>
      </c>
      <c r="T940" s="13">
        <f t="shared" si="89"/>
        <v>41154.14638888889</v>
      </c>
    </row>
    <row r="941" spans="1:20" ht="76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8220</v>
      </c>
      <c r="G941" s="3" t="s">
        <v>8223</v>
      </c>
      <c r="H941" s="3" t="s">
        <v>8245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8277</v>
      </c>
      <c r="O941" s="6">
        <f t="shared" si="86"/>
        <v>1.4545454545454546</v>
      </c>
      <c r="P941" s="11">
        <f t="shared" si="87"/>
        <v>20</v>
      </c>
      <c r="Q941" s="3" t="str">
        <f t="shared" si="90"/>
        <v>music</v>
      </c>
      <c r="R941" s="3" t="str">
        <f t="shared" si="91"/>
        <v>jazz</v>
      </c>
      <c r="S941" s="13">
        <f t="shared" si="88"/>
        <v>41416.429837962962</v>
      </c>
      <c r="T941" s="13">
        <f t="shared" si="89"/>
        <v>41455.498611111107</v>
      </c>
    </row>
    <row r="942" spans="1:20" ht="76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8220</v>
      </c>
      <c r="G942" s="3" t="s">
        <v>8223</v>
      </c>
      <c r="H942" s="3" t="s">
        <v>8245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8272</v>
      </c>
      <c r="O942" s="6">
        <f t="shared" si="86"/>
        <v>17.155555555555555</v>
      </c>
      <c r="P942" s="11">
        <f t="shared" si="87"/>
        <v>110.28571428571429</v>
      </c>
      <c r="Q942" s="3" t="str">
        <f t="shared" si="90"/>
        <v>technology</v>
      </c>
      <c r="R942" s="3" t="str">
        <f t="shared" si="91"/>
        <v>wearables</v>
      </c>
      <c r="S942" s="13">
        <f t="shared" si="88"/>
        <v>42181.675069444442</v>
      </c>
      <c r="T942" s="13">
        <f t="shared" si="89"/>
        <v>42226.675069444442</v>
      </c>
    </row>
    <row r="943" spans="1:20" ht="76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8220</v>
      </c>
      <c r="G943" s="3" t="s">
        <v>8223</v>
      </c>
      <c r="H943" s="3" t="s">
        <v>8245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8272</v>
      </c>
      <c r="O943" s="6">
        <f t="shared" si="86"/>
        <v>2.3220000000000001</v>
      </c>
      <c r="P943" s="11">
        <f t="shared" si="87"/>
        <v>37.451612903225808</v>
      </c>
      <c r="Q943" s="3" t="str">
        <f t="shared" si="90"/>
        <v>technology</v>
      </c>
      <c r="R943" s="3" t="str">
        <f t="shared" si="91"/>
        <v>wearables</v>
      </c>
      <c r="S943" s="13">
        <f t="shared" si="88"/>
        <v>42745.763252314813</v>
      </c>
      <c r="T943" s="13">
        <f t="shared" si="89"/>
        <v>42775.763252314813</v>
      </c>
    </row>
    <row r="944" spans="1:20" ht="76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8220</v>
      </c>
      <c r="G944" s="3" t="s">
        <v>8223</v>
      </c>
      <c r="H944" s="3" t="s">
        <v>8245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8272</v>
      </c>
      <c r="O944" s="6">
        <f t="shared" si="86"/>
        <v>8.9066666666666663</v>
      </c>
      <c r="P944" s="11">
        <f t="shared" si="87"/>
        <v>41.75</v>
      </c>
      <c r="Q944" s="3" t="str">
        <f t="shared" si="90"/>
        <v>technology</v>
      </c>
      <c r="R944" s="3" t="str">
        <f t="shared" si="91"/>
        <v>wearables</v>
      </c>
      <c r="S944" s="13">
        <f t="shared" si="88"/>
        <v>42382.509953703695</v>
      </c>
      <c r="T944" s="13">
        <f t="shared" si="89"/>
        <v>42418.509953703695</v>
      </c>
    </row>
    <row r="945" spans="1:20" ht="57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8220</v>
      </c>
      <c r="G945" s="3" t="s">
        <v>8223</v>
      </c>
      <c r="H945" s="3" t="s">
        <v>8245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8272</v>
      </c>
      <c r="O945" s="6">
        <f t="shared" si="86"/>
        <v>9.6333333333333346</v>
      </c>
      <c r="P945" s="11">
        <f t="shared" si="87"/>
        <v>24.083333333333332</v>
      </c>
      <c r="Q945" s="3" t="str">
        <f t="shared" si="90"/>
        <v>technology</v>
      </c>
      <c r="R945" s="3" t="str">
        <f t="shared" si="91"/>
        <v>wearables</v>
      </c>
      <c r="S945" s="13">
        <f t="shared" si="88"/>
        <v>42673.334548611114</v>
      </c>
      <c r="T945" s="13">
        <f t="shared" si="89"/>
        <v>42703.376215277771</v>
      </c>
    </row>
    <row r="946" spans="1:20" ht="57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8220</v>
      </c>
      <c r="G946" s="3" t="s">
        <v>8223</v>
      </c>
      <c r="H946" s="3" t="s">
        <v>8245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8272</v>
      </c>
      <c r="O946" s="6">
        <f t="shared" si="86"/>
        <v>13.325999999999999</v>
      </c>
      <c r="P946" s="11">
        <f t="shared" si="87"/>
        <v>69.40625</v>
      </c>
      <c r="Q946" s="3" t="str">
        <f t="shared" si="90"/>
        <v>technology</v>
      </c>
      <c r="R946" s="3" t="str">
        <f t="shared" si="91"/>
        <v>wearables</v>
      </c>
      <c r="S946" s="13">
        <f t="shared" si="88"/>
        <v>42444.250578703701</v>
      </c>
      <c r="T946" s="13">
        <f t="shared" si="89"/>
        <v>42478.249999999993</v>
      </c>
    </row>
    <row r="947" spans="1:20" ht="57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8220</v>
      </c>
      <c r="G947" s="3" t="s">
        <v>8229</v>
      </c>
      <c r="H947" s="3" t="s">
        <v>8248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8272</v>
      </c>
      <c r="O947" s="6">
        <f t="shared" si="86"/>
        <v>2.484</v>
      </c>
      <c r="P947" s="11">
        <f t="shared" si="87"/>
        <v>155.25</v>
      </c>
      <c r="Q947" s="3" t="str">
        <f t="shared" si="90"/>
        <v>technology</v>
      </c>
      <c r="R947" s="3" t="str">
        <f t="shared" si="91"/>
        <v>wearables</v>
      </c>
      <c r="S947" s="13">
        <f t="shared" si="88"/>
        <v>42732.539652777778</v>
      </c>
      <c r="T947" s="13">
        <f t="shared" si="89"/>
        <v>42784.665972222218</v>
      </c>
    </row>
    <row r="948" spans="1:20" ht="57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8220</v>
      </c>
      <c r="G948" s="3" t="s">
        <v>8223</v>
      </c>
      <c r="H948" s="3" t="s">
        <v>8245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8272</v>
      </c>
      <c r="O948" s="6">
        <f t="shared" si="86"/>
        <v>1.9066666666666665</v>
      </c>
      <c r="P948" s="11">
        <f t="shared" si="87"/>
        <v>57.2</v>
      </c>
      <c r="Q948" s="3" t="str">
        <f t="shared" si="90"/>
        <v>technology</v>
      </c>
      <c r="R948" s="3" t="str">
        <f t="shared" si="91"/>
        <v>wearables</v>
      </c>
      <c r="S948" s="13">
        <f t="shared" si="88"/>
        <v>42592.417222222219</v>
      </c>
      <c r="T948" s="13">
        <f t="shared" si="89"/>
        <v>42622.417222222219</v>
      </c>
    </row>
    <row r="949" spans="1:20" ht="76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8220</v>
      </c>
      <c r="G949" s="3" t="s">
        <v>8223</v>
      </c>
      <c r="H949" s="3" t="s">
        <v>8245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8272</v>
      </c>
      <c r="O949" s="6">
        <f t="shared" si="86"/>
        <v>0</v>
      </c>
      <c r="P949" s="11" t="e">
        <f t="shared" si="87"/>
        <v>#DIV/0!</v>
      </c>
      <c r="Q949" s="3" t="str">
        <f t="shared" si="90"/>
        <v>technology</v>
      </c>
      <c r="R949" s="3" t="str">
        <f t="shared" si="91"/>
        <v>wearables</v>
      </c>
      <c r="S949" s="13">
        <f t="shared" si="88"/>
        <v>42491.44798611111</v>
      </c>
      <c r="T949" s="13">
        <f t="shared" si="89"/>
        <v>42551.44798611111</v>
      </c>
    </row>
    <row r="950" spans="1:20" ht="76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8220</v>
      </c>
      <c r="G950" s="3" t="s">
        <v>8232</v>
      </c>
      <c r="H950" s="3" t="s">
        <v>8248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8272</v>
      </c>
      <c r="O950" s="6">
        <f t="shared" si="86"/>
        <v>12</v>
      </c>
      <c r="P950" s="11">
        <f t="shared" si="87"/>
        <v>60</v>
      </c>
      <c r="Q950" s="3" t="str">
        <f t="shared" si="90"/>
        <v>technology</v>
      </c>
      <c r="R950" s="3" t="str">
        <f t="shared" si="91"/>
        <v>wearables</v>
      </c>
      <c r="S950" s="13">
        <f t="shared" si="88"/>
        <v>42411.494953703703</v>
      </c>
      <c r="T950" s="13">
        <f t="shared" si="89"/>
        <v>42441.494953703703</v>
      </c>
    </row>
    <row r="951" spans="1:20" ht="57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8220</v>
      </c>
      <c r="G951" s="3" t="s">
        <v>8235</v>
      </c>
      <c r="H951" s="3" t="s">
        <v>8248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8272</v>
      </c>
      <c r="O951" s="6">
        <f t="shared" si="86"/>
        <v>1.365</v>
      </c>
      <c r="P951" s="11">
        <f t="shared" si="87"/>
        <v>39</v>
      </c>
      <c r="Q951" s="3" t="str">
        <f t="shared" si="90"/>
        <v>technology</v>
      </c>
      <c r="R951" s="3" t="str">
        <f t="shared" si="91"/>
        <v>wearables</v>
      </c>
      <c r="S951" s="13">
        <f t="shared" si="88"/>
        <v>42360.710370370369</v>
      </c>
      <c r="T951" s="13">
        <f t="shared" si="89"/>
        <v>42420.710370370369</v>
      </c>
    </row>
    <row r="952" spans="1:20" ht="57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8220</v>
      </c>
      <c r="G952" s="3" t="s">
        <v>8228</v>
      </c>
      <c r="H952" s="3" t="s">
        <v>8250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8272</v>
      </c>
      <c r="O952" s="6">
        <f t="shared" si="86"/>
        <v>28.04</v>
      </c>
      <c r="P952" s="11">
        <f t="shared" si="87"/>
        <v>58.416666666666664</v>
      </c>
      <c r="Q952" s="3" t="str">
        <f t="shared" si="90"/>
        <v>technology</v>
      </c>
      <c r="R952" s="3" t="str">
        <f t="shared" si="91"/>
        <v>wearables</v>
      </c>
      <c r="S952" s="13">
        <f t="shared" si="88"/>
        <v>42356.41737268518</v>
      </c>
      <c r="T952" s="13">
        <f t="shared" si="89"/>
        <v>42386.41737268518</v>
      </c>
    </row>
    <row r="953" spans="1:20" ht="38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8220</v>
      </c>
      <c r="G953" s="3" t="s">
        <v>8223</v>
      </c>
      <c r="H953" s="3" t="s">
        <v>8245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8272</v>
      </c>
      <c r="O953" s="6">
        <f t="shared" si="86"/>
        <v>38.39</v>
      </c>
      <c r="P953" s="11">
        <f t="shared" si="87"/>
        <v>158.63636363636363</v>
      </c>
      <c r="Q953" s="3" t="str">
        <f t="shared" si="90"/>
        <v>technology</v>
      </c>
      <c r="R953" s="3" t="str">
        <f t="shared" si="91"/>
        <v>wearables</v>
      </c>
      <c r="S953" s="13">
        <f t="shared" si="88"/>
        <v>42480.32027777777</v>
      </c>
      <c r="T953" s="13">
        <f t="shared" si="89"/>
        <v>42525.32027777777</v>
      </c>
    </row>
    <row r="954" spans="1:20" ht="38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8220</v>
      </c>
      <c r="G954" s="3" t="s">
        <v>8223</v>
      </c>
      <c r="H954" s="3" t="s">
        <v>8245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8272</v>
      </c>
      <c r="O954" s="6">
        <f t="shared" si="86"/>
        <v>39.942857142857143</v>
      </c>
      <c r="P954" s="11">
        <f t="shared" si="87"/>
        <v>99.857142857142861</v>
      </c>
      <c r="Q954" s="3" t="str">
        <f t="shared" si="90"/>
        <v>technology</v>
      </c>
      <c r="R954" s="3" t="str">
        <f t="shared" si="91"/>
        <v>wearables</v>
      </c>
      <c r="S954" s="13">
        <f t="shared" si="88"/>
        <v>42662.280231481483</v>
      </c>
      <c r="T954" s="13">
        <f t="shared" si="89"/>
        <v>42692.321898148148</v>
      </c>
    </row>
    <row r="955" spans="1:20" ht="76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8220</v>
      </c>
      <c r="G955" s="3" t="s">
        <v>8223</v>
      </c>
      <c r="H955" s="3" t="s">
        <v>8245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8272</v>
      </c>
      <c r="O955" s="6">
        <f t="shared" si="86"/>
        <v>0.84</v>
      </c>
      <c r="P955" s="11">
        <f t="shared" si="87"/>
        <v>25.2</v>
      </c>
      <c r="Q955" s="3" t="str">
        <f t="shared" si="90"/>
        <v>technology</v>
      </c>
      <c r="R955" s="3" t="str">
        <f t="shared" si="91"/>
        <v>wearables</v>
      </c>
      <c r="S955" s="13">
        <f t="shared" si="88"/>
        <v>41998.831006944441</v>
      </c>
      <c r="T955" s="13">
        <f t="shared" si="89"/>
        <v>42028.831006944441</v>
      </c>
    </row>
    <row r="956" spans="1:20" ht="57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8220</v>
      </c>
      <c r="G956" s="3" t="s">
        <v>8223</v>
      </c>
      <c r="H956" s="3" t="s">
        <v>8245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8272</v>
      </c>
      <c r="O956" s="6">
        <f t="shared" si="86"/>
        <v>43.406666666666666</v>
      </c>
      <c r="P956" s="11">
        <f t="shared" si="87"/>
        <v>89.191780821917803</v>
      </c>
      <c r="Q956" s="3" t="str">
        <f t="shared" si="90"/>
        <v>technology</v>
      </c>
      <c r="R956" s="3" t="str">
        <f t="shared" si="91"/>
        <v>wearables</v>
      </c>
      <c r="S956" s="13">
        <f t="shared" si="88"/>
        <v>42194.500451388885</v>
      </c>
      <c r="T956" s="13">
        <f t="shared" si="89"/>
        <v>42236.500451388885</v>
      </c>
    </row>
    <row r="957" spans="1:20" ht="76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8220</v>
      </c>
      <c r="G957" s="3" t="s">
        <v>8223</v>
      </c>
      <c r="H957" s="3" t="s">
        <v>8245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8272</v>
      </c>
      <c r="O957" s="6">
        <f t="shared" si="86"/>
        <v>5.6613333333333333</v>
      </c>
      <c r="P957" s="11">
        <f t="shared" si="87"/>
        <v>182.6236559139785</v>
      </c>
      <c r="Q957" s="3" t="str">
        <f t="shared" si="90"/>
        <v>technology</v>
      </c>
      <c r="R957" s="3" t="str">
        <f t="shared" si="91"/>
        <v>wearables</v>
      </c>
      <c r="S957" s="13">
        <f t="shared" si="88"/>
        <v>42585.961805555555</v>
      </c>
      <c r="T957" s="13">
        <f t="shared" si="89"/>
        <v>42625.961805555555</v>
      </c>
    </row>
    <row r="958" spans="1:20" ht="76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8220</v>
      </c>
      <c r="G958" s="3" t="s">
        <v>8223</v>
      </c>
      <c r="H958" s="3" t="s">
        <v>8245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8272</v>
      </c>
      <c r="O958" s="6">
        <f t="shared" si="86"/>
        <v>1.722</v>
      </c>
      <c r="P958" s="11">
        <f t="shared" si="87"/>
        <v>50.647058823529413</v>
      </c>
      <c r="Q958" s="3" t="str">
        <f t="shared" si="90"/>
        <v>technology</v>
      </c>
      <c r="R958" s="3" t="str">
        <f t="shared" si="91"/>
        <v>wearables</v>
      </c>
      <c r="S958" s="13">
        <f t="shared" si="88"/>
        <v>42060.580543981479</v>
      </c>
      <c r="T958" s="13">
        <f t="shared" si="89"/>
        <v>42120.538877314808</v>
      </c>
    </row>
    <row r="959" spans="1:20" ht="38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8220</v>
      </c>
      <c r="G959" s="3" t="s">
        <v>8223</v>
      </c>
      <c r="H959" s="3" t="s">
        <v>8245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8272</v>
      </c>
      <c r="O959" s="6">
        <f t="shared" si="86"/>
        <v>1.9416666666666664</v>
      </c>
      <c r="P959" s="11">
        <f t="shared" si="87"/>
        <v>33.285714285714285</v>
      </c>
      <c r="Q959" s="3" t="str">
        <f t="shared" si="90"/>
        <v>technology</v>
      </c>
      <c r="R959" s="3" t="str">
        <f t="shared" si="91"/>
        <v>wearables</v>
      </c>
      <c r="S959" s="13">
        <f t="shared" si="88"/>
        <v>42660.219131944446</v>
      </c>
      <c r="T959" s="13">
        <f t="shared" si="89"/>
        <v>42691.260798611103</v>
      </c>
    </row>
    <row r="960" spans="1:20" ht="76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8220</v>
      </c>
      <c r="G960" s="3" t="s">
        <v>8223</v>
      </c>
      <c r="H960" s="3" t="s">
        <v>8245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8272</v>
      </c>
      <c r="O960" s="6">
        <f t="shared" si="86"/>
        <v>11.328275684711327</v>
      </c>
      <c r="P960" s="11">
        <f t="shared" si="87"/>
        <v>51.823529411764703</v>
      </c>
      <c r="Q960" s="3" t="str">
        <f t="shared" si="90"/>
        <v>technology</v>
      </c>
      <c r="R960" s="3" t="str">
        <f t="shared" si="91"/>
        <v>wearables</v>
      </c>
      <c r="S960" s="13">
        <f t="shared" si="88"/>
        <v>42082.469479166662</v>
      </c>
      <c r="T960" s="13">
        <f t="shared" si="89"/>
        <v>42103.874305555553</v>
      </c>
    </row>
    <row r="961" spans="1:20" ht="76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8220</v>
      </c>
      <c r="G961" s="3" t="s">
        <v>8223</v>
      </c>
      <c r="H961" s="3" t="s">
        <v>8245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8272</v>
      </c>
      <c r="O961" s="6">
        <f t="shared" si="86"/>
        <v>38.86</v>
      </c>
      <c r="P961" s="11">
        <f t="shared" si="87"/>
        <v>113.62573099415205</v>
      </c>
      <c r="Q961" s="3" t="str">
        <f t="shared" si="90"/>
        <v>technology</v>
      </c>
      <c r="R961" s="3" t="str">
        <f t="shared" si="91"/>
        <v>wearables</v>
      </c>
      <c r="S961" s="13">
        <f t="shared" si="88"/>
        <v>41992.84103009259</v>
      </c>
      <c r="T961" s="13">
        <f t="shared" si="89"/>
        <v>42022.84103009259</v>
      </c>
    </row>
    <row r="962" spans="1:20" ht="57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8220</v>
      </c>
      <c r="G962" s="3" t="s">
        <v>8223</v>
      </c>
      <c r="H962" s="3" t="s">
        <v>8245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8272</v>
      </c>
      <c r="O962" s="6">
        <f t="shared" si="86"/>
        <v>46.100628930817614</v>
      </c>
      <c r="P962" s="11">
        <f t="shared" si="87"/>
        <v>136.46276595744681</v>
      </c>
      <c r="Q962" s="3" t="str">
        <f t="shared" si="90"/>
        <v>technology</v>
      </c>
      <c r="R962" s="3" t="str">
        <f t="shared" si="91"/>
        <v>wearables</v>
      </c>
      <c r="S962" s="13">
        <f t="shared" si="88"/>
        <v>42766.29346064815</v>
      </c>
      <c r="T962" s="13">
        <f t="shared" si="89"/>
        <v>42808.251793981479</v>
      </c>
    </row>
    <row r="963" spans="1:20" ht="57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8220</v>
      </c>
      <c r="G963" s="3" t="s">
        <v>8223</v>
      </c>
      <c r="H963" s="3" t="s">
        <v>8245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8272</v>
      </c>
      <c r="O963" s="6">
        <f t="shared" ref="O963:O1026" si="92">100*(E963/D963)</f>
        <v>42.188421052631583</v>
      </c>
      <c r="P963" s="11">
        <f t="shared" ref="P963:P1026" si="93">E963/L963</f>
        <v>364.35454545454547</v>
      </c>
      <c r="Q963" s="3" t="str">
        <f t="shared" si="90"/>
        <v>technology</v>
      </c>
      <c r="R963" s="3" t="str">
        <f t="shared" si="91"/>
        <v>wearables</v>
      </c>
      <c r="S963" s="13">
        <f t="shared" ref="S963:S1026" si="94">(((J963/60)/60)/24)+DATE(1970,1,1)+(-8/24)</f>
        <v>42740.360358796293</v>
      </c>
      <c r="T963" s="13">
        <f t="shared" ref="T963:T1026" si="95">(((I963/60)/60)/24)+DATE(1970,1,1)+(-8/24)</f>
        <v>42786.458333333336</v>
      </c>
    </row>
    <row r="964" spans="1:20" ht="76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8220</v>
      </c>
      <c r="G964" s="3" t="s">
        <v>8223</v>
      </c>
      <c r="H964" s="3" t="s">
        <v>8245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8272</v>
      </c>
      <c r="O964" s="6">
        <f t="shared" si="92"/>
        <v>28.48</v>
      </c>
      <c r="P964" s="11">
        <f t="shared" si="93"/>
        <v>19.243243243243242</v>
      </c>
      <c r="Q964" s="3" t="str">
        <f t="shared" si="90"/>
        <v>technology</v>
      </c>
      <c r="R964" s="3" t="str">
        <f t="shared" si="91"/>
        <v>wearables</v>
      </c>
      <c r="S964" s="13">
        <f t="shared" si="94"/>
        <v>42373.379085648143</v>
      </c>
      <c r="T964" s="13">
        <f t="shared" si="95"/>
        <v>42411.379085648143</v>
      </c>
    </row>
    <row r="965" spans="1:20" ht="38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8220</v>
      </c>
      <c r="G965" s="3" t="s">
        <v>8223</v>
      </c>
      <c r="H965" s="3" t="s">
        <v>8245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8272</v>
      </c>
      <c r="O965" s="6">
        <f t="shared" si="92"/>
        <v>1.077142857142857</v>
      </c>
      <c r="P965" s="11">
        <f t="shared" si="93"/>
        <v>41.888888888888886</v>
      </c>
      <c r="Q965" s="3" t="str">
        <f t="shared" si="90"/>
        <v>technology</v>
      </c>
      <c r="R965" s="3" t="str">
        <f t="shared" si="91"/>
        <v>wearables</v>
      </c>
      <c r="S965" s="13">
        <f t="shared" si="94"/>
        <v>42625.302303240744</v>
      </c>
      <c r="T965" s="13">
        <f t="shared" si="95"/>
        <v>42660.302303240744</v>
      </c>
    </row>
    <row r="966" spans="1:20" ht="76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8220</v>
      </c>
      <c r="G966" s="3" t="s">
        <v>8228</v>
      </c>
      <c r="H966" s="3" t="s">
        <v>8250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8272</v>
      </c>
      <c r="O966" s="6">
        <f t="shared" si="92"/>
        <v>0.79909090909090907</v>
      </c>
      <c r="P966" s="11">
        <f t="shared" si="93"/>
        <v>30.310344827586206</v>
      </c>
      <c r="Q966" s="3" t="str">
        <f t="shared" si="90"/>
        <v>technology</v>
      </c>
      <c r="R966" s="3" t="str">
        <f t="shared" si="91"/>
        <v>wearables</v>
      </c>
      <c r="S966" s="13">
        <f t="shared" si="94"/>
        <v>42208.295358796291</v>
      </c>
      <c r="T966" s="13">
        <f t="shared" si="95"/>
        <v>42248.295358796291</v>
      </c>
    </row>
    <row r="967" spans="1:20" ht="76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8220</v>
      </c>
      <c r="G967" s="3" t="s">
        <v>8223</v>
      </c>
      <c r="H967" s="3" t="s">
        <v>8245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8272</v>
      </c>
      <c r="O967" s="6">
        <f t="shared" si="92"/>
        <v>1.1919999999999999</v>
      </c>
      <c r="P967" s="11">
        <f t="shared" si="93"/>
        <v>49.666666666666664</v>
      </c>
      <c r="Q967" s="3" t="str">
        <f t="shared" si="90"/>
        <v>technology</v>
      </c>
      <c r="R967" s="3" t="str">
        <f t="shared" si="91"/>
        <v>wearables</v>
      </c>
      <c r="S967" s="13">
        <f t="shared" si="94"/>
        <v>42636.683402777773</v>
      </c>
      <c r="T967" s="13">
        <f t="shared" si="95"/>
        <v>42668.832638888889</v>
      </c>
    </row>
    <row r="968" spans="1:20" ht="57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8220</v>
      </c>
      <c r="G968" s="3" t="s">
        <v>8223</v>
      </c>
      <c r="H968" s="3" t="s">
        <v>8245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8272</v>
      </c>
      <c r="O968" s="6">
        <f t="shared" si="92"/>
        <v>14.799999999999999</v>
      </c>
      <c r="P968" s="11">
        <f t="shared" si="93"/>
        <v>59.2</v>
      </c>
      <c r="Q968" s="3" t="str">
        <f t="shared" si="90"/>
        <v>technology</v>
      </c>
      <c r="R968" s="3" t="str">
        <f t="shared" si="91"/>
        <v>wearables</v>
      </c>
      <c r="S968" s="13">
        <f t="shared" si="94"/>
        <v>42619.302453703705</v>
      </c>
      <c r="T968" s="13">
        <f t="shared" si="95"/>
        <v>42649.302453703705</v>
      </c>
    </row>
    <row r="969" spans="1:20" ht="57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8220</v>
      </c>
      <c r="G969" s="3" t="s">
        <v>8223</v>
      </c>
      <c r="H969" s="3" t="s">
        <v>8245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8272</v>
      </c>
      <c r="O969" s="6">
        <f t="shared" si="92"/>
        <v>17.810000000000002</v>
      </c>
      <c r="P969" s="11">
        <f t="shared" si="93"/>
        <v>43.97530864197531</v>
      </c>
      <c r="Q969" s="3" t="str">
        <f t="shared" si="90"/>
        <v>technology</v>
      </c>
      <c r="R969" s="3" t="str">
        <f t="shared" si="91"/>
        <v>wearables</v>
      </c>
      <c r="S969" s="13">
        <f t="shared" si="94"/>
        <v>42421.920995370368</v>
      </c>
      <c r="T969" s="13">
        <f t="shared" si="95"/>
        <v>42481.879328703704</v>
      </c>
    </row>
    <row r="970" spans="1:20" ht="76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8220</v>
      </c>
      <c r="G970" s="3" t="s">
        <v>8223</v>
      </c>
      <c r="H970" s="3" t="s">
        <v>8245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8272</v>
      </c>
      <c r="O970" s="6">
        <f t="shared" si="92"/>
        <v>1.325</v>
      </c>
      <c r="P970" s="11">
        <f t="shared" si="93"/>
        <v>26.5</v>
      </c>
      <c r="Q970" s="3" t="str">
        <f t="shared" si="90"/>
        <v>technology</v>
      </c>
      <c r="R970" s="3" t="str">
        <f t="shared" si="91"/>
        <v>wearables</v>
      </c>
      <c r="S970" s="13">
        <f t="shared" si="94"/>
        <v>41836.514282407406</v>
      </c>
      <c r="T970" s="13">
        <f t="shared" si="95"/>
        <v>41866.514282407406</v>
      </c>
    </row>
    <row r="971" spans="1:20" ht="38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8220</v>
      </c>
      <c r="G971" s="3" t="s">
        <v>8237</v>
      </c>
      <c r="H971" s="3" t="s">
        <v>8255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8272</v>
      </c>
      <c r="O971" s="6">
        <f t="shared" si="92"/>
        <v>46.666666666666664</v>
      </c>
      <c r="P971" s="11">
        <f t="shared" si="93"/>
        <v>1272.7272727272727</v>
      </c>
      <c r="Q971" s="3" t="str">
        <f t="shared" ref="Q971:Q1034" si="96">LEFT(N971,FIND("/",N971)-1)</f>
        <v>technology</v>
      </c>
      <c r="R971" s="3" t="str">
        <f t="shared" ref="R971:R1034" si="97">RIGHT(N971,LEN(N971)-FIND("/",N971))</f>
        <v>wearables</v>
      </c>
      <c r="S971" s="13">
        <f t="shared" si="94"/>
        <v>42741.969988425924</v>
      </c>
      <c r="T971" s="13">
        <f t="shared" si="95"/>
        <v>42774.969988425924</v>
      </c>
    </row>
    <row r="972" spans="1:20" ht="76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8220</v>
      </c>
      <c r="G972" s="3" t="s">
        <v>8228</v>
      </c>
      <c r="H972" s="3" t="s">
        <v>8250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8272</v>
      </c>
      <c r="O972" s="6">
        <f t="shared" si="92"/>
        <v>45.92</v>
      </c>
      <c r="P972" s="11">
        <f t="shared" si="93"/>
        <v>164</v>
      </c>
      <c r="Q972" s="3" t="str">
        <f t="shared" si="96"/>
        <v>technology</v>
      </c>
      <c r="R972" s="3" t="str">
        <f t="shared" si="97"/>
        <v>wearables</v>
      </c>
      <c r="S972" s="13">
        <f t="shared" si="94"/>
        <v>42720.887187499997</v>
      </c>
      <c r="T972" s="13">
        <f t="shared" si="95"/>
        <v>42757.874305555553</v>
      </c>
    </row>
    <row r="973" spans="1:20" ht="76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8220</v>
      </c>
      <c r="G973" s="3" t="s">
        <v>8223</v>
      </c>
      <c r="H973" s="3" t="s">
        <v>8245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8272</v>
      </c>
      <c r="O973" s="6">
        <f t="shared" si="92"/>
        <v>0.22599999999999998</v>
      </c>
      <c r="P973" s="11">
        <f t="shared" si="93"/>
        <v>45.2</v>
      </c>
      <c r="Q973" s="3" t="str">
        <f t="shared" si="96"/>
        <v>technology</v>
      </c>
      <c r="R973" s="3" t="str">
        <f t="shared" si="97"/>
        <v>wearables</v>
      </c>
      <c r="S973" s="13">
        <f t="shared" si="94"/>
        <v>42111.375694444439</v>
      </c>
      <c r="T973" s="13">
        <f t="shared" si="95"/>
        <v>42156.375694444439</v>
      </c>
    </row>
    <row r="974" spans="1:20" ht="76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8220</v>
      </c>
      <c r="G974" s="3" t="s">
        <v>8223</v>
      </c>
      <c r="H974" s="3" t="s">
        <v>8245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8272</v>
      </c>
      <c r="O974" s="6">
        <f t="shared" si="92"/>
        <v>34.625</v>
      </c>
      <c r="P974" s="11">
        <f t="shared" si="93"/>
        <v>153.88888888888889</v>
      </c>
      <c r="Q974" s="3" t="str">
        <f t="shared" si="96"/>
        <v>technology</v>
      </c>
      <c r="R974" s="3" t="str">
        <f t="shared" si="97"/>
        <v>wearables</v>
      </c>
      <c r="S974" s="13">
        <f t="shared" si="94"/>
        <v>41856.532384259255</v>
      </c>
      <c r="T974" s="13">
        <f t="shared" si="95"/>
        <v>41885.957638888889</v>
      </c>
    </row>
    <row r="975" spans="1:20" ht="76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8220</v>
      </c>
      <c r="G975" s="3" t="s">
        <v>8223</v>
      </c>
      <c r="H975" s="3" t="s">
        <v>8245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8272</v>
      </c>
      <c r="O975" s="6">
        <f t="shared" si="92"/>
        <v>2.0549999999999997</v>
      </c>
      <c r="P975" s="11">
        <f t="shared" si="93"/>
        <v>51.375</v>
      </c>
      <c r="Q975" s="3" t="str">
        <f t="shared" si="96"/>
        <v>technology</v>
      </c>
      <c r="R975" s="3" t="str">
        <f t="shared" si="97"/>
        <v>wearables</v>
      </c>
      <c r="S975" s="13">
        <f t="shared" si="94"/>
        <v>42256.681631944441</v>
      </c>
      <c r="T975" s="13">
        <f t="shared" si="95"/>
        <v>42316.723298611112</v>
      </c>
    </row>
    <row r="976" spans="1:20" ht="76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8220</v>
      </c>
      <c r="G976" s="3" t="s">
        <v>8223</v>
      </c>
      <c r="H976" s="3" t="s">
        <v>8245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8272</v>
      </c>
      <c r="O976" s="6">
        <f t="shared" si="92"/>
        <v>0.55999999999999994</v>
      </c>
      <c r="P976" s="11">
        <f t="shared" si="93"/>
        <v>93.333333333333329</v>
      </c>
      <c r="Q976" s="3" t="str">
        <f t="shared" si="96"/>
        <v>technology</v>
      </c>
      <c r="R976" s="3" t="str">
        <f t="shared" si="97"/>
        <v>wearables</v>
      </c>
      <c r="S976" s="13">
        <f t="shared" si="94"/>
        <v>42424.416157407402</v>
      </c>
      <c r="T976" s="13">
        <f t="shared" si="95"/>
        <v>42454.374490740738</v>
      </c>
    </row>
    <row r="977" spans="1:20" ht="76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8220</v>
      </c>
      <c r="G977" s="3" t="s">
        <v>8223</v>
      </c>
      <c r="H977" s="3" t="s">
        <v>8245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8272</v>
      </c>
      <c r="O977" s="6">
        <f t="shared" si="92"/>
        <v>2.6069999999999998</v>
      </c>
      <c r="P977" s="11">
        <f t="shared" si="93"/>
        <v>108.625</v>
      </c>
      <c r="Q977" s="3" t="str">
        <f t="shared" si="96"/>
        <v>technology</v>
      </c>
      <c r="R977" s="3" t="str">
        <f t="shared" si="97"/>
        <v>wearables</v>
      </c>
      <c r="S977" s="13">
        <f t="shared" si="94"/>
        <v>42489.363252314812</v>
      </c>
      <c r="T977" s="13">
        <f t="shared" si="95"/>
        <v>42549.363252314812</v>
      </c>
    </row>
    <row r="978" spans="1:20" ht="76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8220</v>
      </c>
      <c r="G978" s="3" t="s">
        <v>8225</v>
      </c>
      <c r="H978" s="3" t="s">
        <v>8247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8272</v>
      </c>
      <c r="O978" s="6">
        <f t="shared" si="92"/>
        <v>1.9259999999999999</v>
      </c>
      <c r="P978" s="11">
        <f t="shared" si="93"/>
        <v>160.5</v>
      </c>
      <c r="Q978" s="3" t="str">
        <f t="shared" si="96"/>
        <v>technology</v>
      </c>
      <c r="R978" s="3" t="str">
        <f t="shared" si="97"/>
        <v>wearables</v>
      </c>
      <c r="S978" s="13">
        <f t="shared" si="94"/>
        <v>42184.725659722222</v>
      </c>
      <c r="T978" s="13">
        <f t="shared" si="95"/>
        <v>42229.725659722222</v>
      </c>
    </row>
    <row r="979" spans="1:20" ht="76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8220</v>
      </c>
      <c r="G979" s="3" t="s">
        <v>8238</v>
      </c>
      <c r="H979" s="3" t="s">
        <v>8248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8272</v>
      </c>
      <c r="O979" s="6">
        <f t="shared" si="92"/>
        <v>33.666666666666664</v>
      </c>
      <c r="P979" s="11">
        <f t="shared" si="93"/>
        <v>75.75</v>
      </c>
      <c r="Q979" s="3" t="str">
        <f t="shared" si="96"/>
        <v>technology</v>
      </c>
      <c r="R979" s="3" t="str">
        <f t="shared" si="97"/>
        <v>wearables</v>
      </c>
      <c r="S979" s="13">
        <f t="shared" si="94"/>
        <v>42391.608761574076</v>
      </c>
      <c r="T979" s="13">
        <f t="shared" si="95"/>
        <v>42421.608761574076</v>
      </c>
    </row>
    <row r="980" spans="1:20" ht="57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8220</v>
      </c>
      <c r="G980" s="3" t="s">
        <v>8234</v>
      </c>
      <c r="H980" s="3" t="s">
        <v>8254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8272</v>
      </c>
      <c r="O980" s="6">
        <f t="shared" si="92"/>
        <v>56.263267182990241</v>
      </c>
      <c r="P980" s="11">
        <f t="shared" si="93"/>
        <v>790.83739837398377</v>
      </c>
      <c r="Q980" s="3" t="str">
        <f t="shared" si="96"/>
        <v>technology</v>
      </c>
      <c r="R980" s="3" t="str">
        <f t="shared" si="97"/>
        <v>wearables</v>
      </c>
      <c r="S980" s="13">
        <f t="shared" si="94"/>
        <v>42394.975706018515</v>
      </c>
      <c r="T980" s="13">
        <f t="shared" si="95"/>
        <v>42424.975706018515</v>
      </c>
    </row>
    <row r="981" spans="1:20" ht="76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8220</v>
      </c>
      <c r="G981" s="3" t="s">
        <v>8223</v>
      </c>
      <c r="H981" s="3" t="s">
        <v>8245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8272</v>
      </c>
      <c r="O981" s="6">
        <f t="shared" si="92"/>
        <v>82.817599999999999</v>
      </c>
      <c r="P981" s="11">
        <f t="shared" si="93"/>
        <v>301.93916666666667</v>
      </c>
      <c r="Q981" s="3" t="str">
        <f t="shared" si="96"/>
        <v>technology</v>
      </c>
      <c r="R981" s="3" t="str">
        <f t="shared" si="97"/>
        <v>wearables</v>
      </c>
      <c r="S981" s="13">
        <f t="shared" si="94"/>
        <v>42506.083657407398</v>
      </c>
      <c r="T981" s="13">
        <f t="shared" si="95"/>
        <v>42541.457638888889</v>
      </c>
    </row>
    <row r="982" spans="1:20" ht="76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8220</v>
      </c>
      <c r="G982" s="3" t="s">
        <v>8223</v>
      </c>
      <c r="H982" s="3" t="s">
        <v>8245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8272</v>
      </c>
      <c r="O982" s="6">
        <f t="shared" si="92"/>
        <v>14.860000000000001</v>
      </c>
      <c r="P982" s="11">
        <f t="shared" si="93"/>
        <v>47.935483870967744</v>
      </c>
      <c r="Q982" s="3" t="str">
        <f t="shared" si="96"/>
        <v>technology</v>
      </c>
      <c r="R982" s="3" t="str">
        <f t="shared" si="97"/>
        <v>wearables</v>
      </c>
      <c r="S982" s="13">
        <f t="shared" si="94"/>
        <v>41928.570856481478</v>
      </c>
      <c r="T982" s="13">
        <f t="shared" si="95"/>
        <v>41973.612523148149</v>
      </c>
    </row>
    <row r="983" spans="1:20" ht="76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8220</v>
      </c>
      <c r="G983" s="3" t="s">
        <v>8223</v>
      </c>
      <c r="H983" s="3" t="s">
        <v>8245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8272</v>
      </c>
      <c r="O983" s="6">
        <f t="shared" si="92"/>
        <v>1.2375123751237513E-2</v>
      </c>
      <c r="P983" s="11">
        <f t="shared" si="93"/>
        <v>2.75</v>
      </c>
      <c r="Q983" s="3" t="str">
        <f t="shared" si="96"/>
        <v>technology</v>
      </c>
      <c r="R983" s="3" t="str">
        <f t="shared" si="97"/>
        <v>wearables</v>
      </c>
      <c r="S983" s="13">
        <f t="shared" si="94"/>
        <v>41830.613680555551</v>
      </c>
      <c r="T983" s="13">
        <f t="shared" si="95"/>
        <v>41860.613680555551</v>
      </c>
    </row>
    <row r="984" spans="1:20" ht="57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8220</v>
      </c>
      <c r="G984" s="3" t="s">
        <v>8223</v>
      </c>
      <c r="H984" s="3" t="s">
        <v>8245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8272</v>
      </c>
      <c r="O984" s="6">
        <f t="shared" si="92"/>
        <v>1.7142857142857144E-2</v>
      </c>
      <c r="P984" s="11">
        <f t="shared" si="93"/>
        <v>1</v>
      </c>
      <c r="Q984" s="3" t="str">
        <f t="shared" si="96"/>
        <v>technology</v>
      </c>
      <c r="R984" s="3" t="str">
        <f t="shared" si="97"/>
        <v>wearables</v>
      </c>
      <c r="S984" s="13">
        <f t="shared" si="94"/>
        <v>42615.419976851852</v>
      </c>
      <c r="T984" s="13">
        <f t="shared" si="95"/>
        <v>42645.419976851852</v>
      </c>
    </row>
    <row r="985" spans="1:20" ht="76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8220</v>
      </c>
      <c r="G985" s="3" t="s">
        <v>8226</v>
      </c>
      <c r="H985" s="3" t="s">
        <v>8248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8272</v>
      </c>
      <c r="O985" s="6">
        <f t="shared" si="92"/>
        <v>29.506136117214709</v>
      </c>
      <c r="P985" s="11">
        <f t="shared" si="93"/>
        <v>171.79329608938548</v>
      </c>
      <c r="Q985" s="3" t="str">
        <f t="shared" si="96"/>
        <v>technology</v>
      </c>
      <c r="R985" s="3" t="str">
        <f t="shared" si="97"/>
        <v>wearables</v>
      </c>
      <c r="S985" s="13">
        <f t="shared" si="94"/>
        <v>42574.334317129629</v>
      </c>
      <c r="T985" s="13">
        <f t="shared" si="95"/>
        <v>42605.537499999999</v>
      </c>
    </row>
    <row r="986" spans="1:20" ht="114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8220</v>
      </c>
      <c r="G986" s="3" t="s">
        <v>8223</v>
      </c>
      <c r="H986" s="3" t="s">
        <v>8245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8272</v>
      </c>
      <c r="O986" s="6">
        <f t="shared" si="92"/>
        <v>1.06</v>
      </c>
      <c r="P986" s="11">
        <f t="shared" si="93"/>
        <v>35.333333333333336</v>
      </c>
      <c r="Q986" s="3" t="str">
        <f t="shared" si="96"/>
        <v>technology</v>
      </c>
      <c r="R986" s="3" t="str">
        <f t="shared" si="97"/>
        <v>wearables</v>
      </c>
      <c r="S986" s="13">
        <f t="shared" si="94"/>
        <v>42060.782499999994</v>
      </c>
      <c r="T986" s="13">
        <f t="shared" si="95"/>
        <v>42090.740833333337</v>
      </c>
    </row>
    <row r="987" spans="1:20" ht="76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8220</v>
      </c>
      <c r="G987" s="3" t="s">
        <v>8235</v>
      </c>
      <c r="H987" s="3" t="s">
        <v>8248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8272</v>
      </c>
      <c r="O987" s="6">
        <f t="shared" si="92"/>
        <v>6.293333333333333</v>
      </c>
      <c r="P987" s="11">
        <f t="shared" si="93"/>
        <v>82.086956521739125</v>
      </c>
      <c r="Q987" s="3" t="str">
        <f t="shared" si="96"/>
        <v>technology</v>
      </c>
      <c r="R987" s="3" t="str">
        <f t="shared" si="97"/>
        <v>wearables</v>
      </c>
      <c r="S987" s="13">
        <f t="shared" si="94"/>
        <v>42339.634375000001</v>
      </c>
      <c r="T987" s="13">
        <f t="shared" si="95"/>
        <v>42369.624999999993</v>
      </c>
    </row>
    <row r="988" spans="1:20" ht="76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8220</v>
      </c>
      <c r="G988" s="3" t="s">
        <v>8224</v>
      </c>
      <c r="H988" s="3" t="s">
        <v>8246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8272</v>
      </c>
      <c r="O988" s="6">
        <f t="shared" si="92"/>
        <v>12.75</v>
      </c>
      <c r="P988" s="11">
        <f t="shared" si="93"/>
        <v>110.8695652173913</v>
      </c>
      <c r="Q988" s="3" t="str">
        <f t="shared" si="96"/>
        <v>technology</v>
      </c>
      <c r="R988" s="3" t="str">
        <f t="shared" si="97"/>
        <v>wearables</v>
      </c>
      <c r="S988" s="13">
        <f t="shared" si="94"/>
        <v>42324.434027777774</v>
      </c>
      <c r="T988" s="13">
        <f t="shared" si="95"/>
        <v>42378.666666666664</v>
      </c>
    </row>
    <row r="989" spans="1:20" ht="76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8220</v>
      </c>
      <c r="G989" s="3" t="s">
        <v>8232</v>
      </c>
      <c r="H989" s="3" t="s">
        <v>8248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8272</v>
      </c>
      <c r="O989" s="6">
        <f t="shared" si="92"/>
        <v>13.22</v>
      </c>
      <c r="P989" s="11">
        <f t="shared" si="93"/>
        <v>161.21951219512195</v>
      </c>
      <c r="Q989" s="3" t="str">
        <f t="shared" si="96"/>
        <v>technology</v>
      </c>
      <c r="R989" s="3" t="str">
        <f t="shared" si="97"/>
        <v>wearables</v>
      </c>
      <c r="S989" s="13">
        <f t="shared" si="94"/>
        <v>41772.961226851847</v>
      </c>
      <c r="T989" s="13">
        <f t="shared" si="95"/>
        <v>41812.961226851847</v>
      </c>
    </row>
    <row r="990" spans="1:20" ht="76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8220</v>
      </c>
      <c r="G990" s="3" t="s">
        <v>8236</v>
      </c>
      <c r="H990" s="3" t="s">
        <v>8248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8272</v>
      </c>
      <c r="O990" s="6">
        <f t="shared" si="92"/>
        <v>0</v>
      </c>
      <c r="P990" s="11" t="e">
        <f t="shared" si="93"/>
        <v>#DIV/0!</v>
      </c>
      <c r="Q990" s="3" t="str">
        <f t="shared" si="96"/>
        <v>technology</v>
      </c>
      <c r="R990" s="3" t="str">
        <f t="shared" si="97"/>
        <v>wearables</v>
      </c>
      <c r="S990" s="13">
        <f t="shared" si="94"/>
        <v>42614.023437499993</v>
      </c>
      <c r="T990" s="13">
        <f t="shared" si="95"/>
        <v>42644.023437499993</v>
      </c>
    </row>
    <row r="991" spans="1:20" ht="38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8220</v>
      </c>
      <c r="G991" s="3" t="s">
        <v>8223</v>
      </c>
      <c r="H991" s="3" t="s">
        <v>8245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8272</v>
      </c>
      <c r="O991" s="6">
        <f t="shared" si="92"/>
        <v>16.77</v>
      </c>
      <c r="P991" s="11">
        <f t="shared" si="93"/>
        <v>52.40625</v>
      </c>
      <c r="Q991" s="3" t="str">
        <f t="shared" si="96"/>
        <v>technology</v>
      </c>
      <c r="R991" s="3" t="str">
        <f t="shared" si="97"/>
        <v>wearables</v>
      </c>
      <c r="S991" s="13">
        <f t="shared" si="94"/>
        <v>42611.600636574069</v>
      </c>
      <c r="T991" s="13">
        <f t="shared" si="95"/>
        <v>42641.600636574069</v>
      </c>
    </row>
    <row r="992" spans="1:20" ht="76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8220</v>
      </c>
      <c r="G992" s="3" t="s">
        <v>8223</v>
      </c>
      <c r="H992" s="3" t="s">
        <v>8245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8272</v>
      </c>
      <c r="O992" s="6">
        <f t="shared" si="92"/>
        <v>0.104</v>
      </c>
      <c r="P992" s="11">
        <f t="shared" si="93"/>
        <v>13</v>
      </c>
      <c r="Q992" s="3" t="str">
        <f t="shared" si="96"/>
        <v>technology</v>
      </c>
      <c r="R992" s="3" t="str">
        <f t="shared" si="97"/>
        <v>wearables</v>
      </c>
      <c r="S992" s="13">
        <f t="shared" si="94"/>
        <v>41855.450972222221</v>
      </c>
      <c r="T992" s="13">
        <f t="shared" si="95"/>
        <v>41885.450972222221</v>
      </c>
    </row>
    <row r="993" spans="1:20" ht="9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8220</v>
      </c>
      <c r="G993" s="3" t="s">
        <v>8224</v>
      </c>
      <c r="H993" s="3" t="s">
        <v>8246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8272</v>
      </c>
      <c r="O993" s="6">
        <f t="shared" si="92"/>
        <v>4.24</v>
      </c>
      <c r="P993" s="11">
        <f t="shared" si="93"/>
        <v>30.285714285714285</v>
      </c>
      <c r="Q993" s="3" t="str">
        <f t="shared" si="96"/>
        <v>technology</v>
      </c>
      <c r="R993" s="3" t="str">
        <f t="shared" si="97"/>
        <v>wearables</v>
      </c>
      <c r="S993" s="13">
        <f t="shared" si="94"/>
        <v>42538.423472222225</v>
      </c>
      <c r="T993" s="13">
        <f t="shared" si="95"/>
        <v>42563.45208333333</v>
      </c>
    </row>
    <row r="994" spans="1:20" ht="57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8220</v>
      </c>
      <c r="G994" s="3" t="s">
        <v>8223</v>
      </c>
      <c r="H994" s="3" t="s">
        <v>8245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8272</v>
      </c>
      <c r="O994" s="6">
        <f t="shared" si="92"/>
        <v>0.46699999999999997</v>
      </c>
      <c r="P994" s="11">
        <f t="shared" si="93"/>
        <v>116.75</v>
      </c>
      <c r="Q994" s="3" t="str">
        <f t="shared" si="96"/>
        <v>technology</v>
      </c>
      <c r="R994" s="3" t="str">
        <f t="shared" si="97"/>
        <v>wearables</v>
      </c>
      <c r="S994" s="13">
        <f t="shared" si="94"/>
        <v>42437.59165509259</v>
      </c>
      <c r="T994" s="13">
        <f t="shared" si="95"/>
        <v>42497.549988425926</v>
      </c>
    </row>
    <row r="995" spans="1:20" ht="76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8220</v>
      </c>
      <c r="G995" s="3" t="s">
        <v>8223</v>
      </c>
      <c r="H995" s="3" t="s">
        <v>8245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8272</v>
      </c>
      <c r="O995" s="6">
        <f t="shared" si="92"/>
        <v>25.087142857142858</v>
      </c>
      <c r="P995" s="11">
        <f t="shared" si="93"/>
        <v>89.59693877551021</v>
      </c>
      <c r="Q995" s="3" t="str">
        <f t="shared" si="96"/>
        <v>technology</v>
      </c>
      <c r="R995" s="3" t="str">
        <f t="shared" si="97"/>
        <v>wearables</v>
      </c>
      <c r="S995" s="13">
        <f t="shared" si="94"/>
        <v>42652.631574074076</v>
      </c>
      <c r="T995" s="13">
        <f t="shared" si="95"/>
        <v>42685.874999999993</v>
      </c>
    </row>
    <row r="996" spans="1:20" ht="95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8220</v>
      </c>
      <c r="G996" s="3" t="s">
        <v>8223</v>
      </c>
      <c r="H996" s="3" t="s">
        <v>8245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8272</v>
      </c>
      <c r="O996" s="6">
        <f t="shared" si="92"/>
        <v>2.3345000000000002</v>
      </c>
      <c r="P996" s="11">
        <f t="shared" si="93"/>
        <v>424.45454545454544</v>
      </c>
      <c r="Q996" s="3" t="str">
        <f t="shared" si="96"/>
        <v>technology</v>
      </c>
      <c r="R996" s="3" t="str">
        <f t="shared" si="97"/>
        <v>wearables</v>
      </c>
      <c r="S996" s="13">
        <f t="shared" si="94"/>
        <v>41920.929745370369</v>
      </c>
      <c r="T996" s="13">
        <f t="shared" si="95"/>
        <v>41973.624305555553</v>
      </c>
    </row>
    <row r="997" spans="1:20" ht="76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8220</v>
      </c>
      <c r="G997" s="3" t="s">
        <v>8223</v>
      </c>
      <c r="H997" s="3" t="s">
        <v>8245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8272</v>
      </c>
      <c r="O997" s="6">
        <f t="shared" si="92"/>
        <v>7.26</v>
      </c>
      <c r="P997" s="11">
        <f t="shared" si="93"/>
        <v>80.666666666666671</v>
      </c>
      <c r="Q997" s="3" t="str">
        <f t="shared" si="96"/>
        <v>technology</v>
      </c>
      <c r="R997" s="3" t="str">
        <f t="shared" si="97"/>
        <v>wearables</v>
      </c>
      <c r="S997" s="13">
        <f t="shared" si="94"/>
        <v>41947.607407407406</v>
      </c>
      <c r="T997" s="13">
        <f t="shared" si="95"/>
        <v>41972.333333333336</v>
      </c>
    </row>
    <row r="998" spans="1:20" ht="57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8220</v>
      </c>
      <c r="G998" s="3" t="s">
        <v>8223</v>
      </c>
      <c r="H998" s="3" t="s">
        <v>8245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8272</v>
      </c>
      <c r="O998" s="6">
        <f t="shared" si="92"/>
        <v>1.625</v>
      </c>
      <c r="P998" s="11">
        <f t="shared" si="93"/>
        <v>13</v>
      </c>
      <c r="Q998" s="3" t="str">
        <f t="shared" si="96"/>
        <v>technology</v>
      </c>
      <c r="R998" s="3" t="str">
        <f t="shared" si="97"/>
        <v>wearables</v>
      </c>
      <c r="S998" s="13">
        <f t="shared" si="94"/>
        <v>41817.533101851848</v>
      </c>
      <c r="T998" s="13">
        <f t="shared" si="95"/>
        <v>41847.310416666667</v>
      </c>
    </row>
    <row r="999" spans="1:20" ht="57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8220</v>
      </c>
      <c r="G999" s="3" t="s">
        <v>8223</v>
      </c>
      <c r="H999" s="3" t="s">
        <v>8245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8272</v>
      </c>
      <c r="O999" s="6">
        <f t="shared" si="92"/>
        <v>1.3</v>
      </c>
      <c r="P999" s="11">
        <f t="shared" si="93"/>
        <v>8.125</v>
      </c>
      <c r="Q999" s="3" t="str">
        <f t="shared" si="96"/>
        <v>technology</v>
      </c>
      <c r="R999" s="3" t="str">
        <f t="shared" si="97"/>
        <v>wearables</v>
      </c>
      <c r="S999" s="13">
        <f t="shared" si="94"/>
        <v>41940.769641203704</v>
      </c>
      <c r="T999" s="13">
        <f t="shared" si="95"/>
        <v>41970.811307870368</v>
      </c>
    </row>
    <row r="1000" spans="1:20" ht="57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8220</v>
      </c>
      <c r="G1000" s="3" t="s">
        <v>8228</v>
      </c>
      <c r="H1000" s="3" t="s">
        <v>8250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8272</v>
      </c>
      <c r="O1000" s="6">
        <f t="shared" si="92"/>
        <v>58.558333333333337</v>
      </c>
      <c r="P1000" s="11">
        <f t="shared" si="93"/>
        <v>153.42794759825327</v>
      </c>
      <c r="Q1000" s="3" t="str">
        <f t="shared" si="96"/>
        <v>technology</v>
      </c>
      <c r="R1000" s="3" t="str">
        <f t="shared" si="97"/>
        <v>wearables</v>
      </c>
      <c r="S1000" s="13">
        <f t="shared" si="94"/>
        <v>42281.835659722223</v>
      </c>
      <c r="T1000" s="13">
        <f t="shared" si="95"/>
        <v>42326.877326388887</v>
      </c>
    </row>
    <row r="1001" spans="1:20" ht="57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8220</v>
      </c>
      <c r="G1001" s="3" t="s">
        <v>8228</v>
      </c>
      <c r="H1001" s="3" t="s">
        <v>8250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8272</v>
      </c>
      <c r="O1001" s="6">
        <f t="shared" si="92"/>
        <v>7.7886666666666677</v>
      </c>
      <c r="P1001" s="11">
        <f t="shared" si="93"/>
        <v>292.07499999999999</v>
      </c>
      <c r="Q1001" s="3" t="str">
        <f t="shared" si="96"/>
        <v>technology</v>
      </c>
      <c r="R1001" s="3" t="str">
        <f t="shared" si="97"/>
        <v>wearables</v>
      </c>
      <c r="S1001" s="13">
        <f t="shared" si="94"/>
        <v>41925.966319444444</v>
      </c>
      <c r="T1001" s="13">
        <f t="shared" si="95"/>
        <v>41956.001388888886</v>
      </c>
    </row>
    <row r="1002" spans="1:20" ht="57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8305</v>
      </c>
      <c r="G1002" s="3" t="s">
        <v>8223</v>
      </c>
      <c r="H1002" s="3" t="s">
        <v>8245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8272</v>
      </c>
      <c r="O1002" s="6">
        <f t="shared" si="92"/>
        <v>2.2157147647256061</v>
      </c>
      <c r="P1002" s="11">
        <f t="shared" si="93"/>
        <v>3304</v>
      </c>
      <c r="Q1002" s="3" t="str">
        <f t="shared" si="96"/>
        <v>technology</v>
      </c>
      <c r="R1002" s="3" t="str">
        <f t="shared" si="97"/>
        <v>wearables</v>
      </c>
      <c r="S1002" s="13">
        <f t="shared" si="94"/>
        <v>42748.726388888892</v>
      </c>
      <c r="T1002" s="13">
        <f t="shared" si="95"/>
        <v>42808.68472222222</v>
      </c>
    </row>
    <row r="1003" spans="1:20" ht="76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8305</v>
      </c>
      <c r="G1003" s="3" t="s">
        <v>8224</v>
      </c>
      <c r="H1003" s="3" t="s">
        <v>8246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8272</v>
      </c>
      <c r="O1003" s="6">
        <f t="shared" si="92"/>
        <v>104</v>
      </c>
      <c r="P1003" s="11">
        <f t="shared" si="93"/>
        <v>1300</v>
      </c>
      <c r="Q1003" s="3" t="str">
        <f t="shared" si="96"/>
        <v>technology</v>
      </c>
      <c r="R1003" s="3" t="str">
        <f t="shared" si="97"/>
        <v>wearables</v>
      </c>
      <c r="S1003" s="13">
        <f t="shared" si="94"/>
        <v>42720.386724537035</v>
      </c>
      <c r="T1003" s="13">
        <f t="shared" si="95"/>
        <v>42765.386724537035</v>
      </c>
    </row>
    <row r="1004" spans="1:20" ht="76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8305</v>
      </c>
      <c r="G1004" s="3" t="s">
        <v>8223</v>
      </c>
      <c r="H1004" s="3" t="s">
        <v>8245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8272</v>
      </c>
      <c r="O1004" s="6">
        <f t="shared" si="92"/>
        <v>29.6029602960296</v>
      </c>
      <c r="P1004" s="11">
        <f t="shared" si="93"/>
        <v>134.54545454545453</v>
      </c>
      <c r="Q1004" s="3" t="str">
        <f t="shared" si="96"/>
        <v>technology</v>
      </c>
      <c r="R1004" s="3" t="str">
        <f t="shared" si="97"/>
        <v>wearables</v>
      </c>
      <c r="S1004" s="13">
        <f t="shared" si="94"/>
        <v>42325.350856481477</v>
      </c>
      <c r="T1004" s="13">
        <f t="shared" si="95"/>
        <v>42354.915972222218</v>
      </c>
    </row>
    <row r="1005" spans="1:20" ht="57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8305</v>
      </c>
      <c r="G1005" s="3" t="s">
        <v>8229</v>
      </c>
      <c r="H1005" s="3" t="s">
        <v>8248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8272</v>
      </c>
      <c r="O1005" s="6">
        <f t="shared" si="92"/>
        <v>16.055</v>
      </c>
      <c r="P1005" s="11">
        <f t="shared" si="93"/>
        <v>214.06666666666666</v>
      </c>
      <c r="Q1005" s="3" t="str">
        <f t="shared" si="96"/>
        <v>technology</v>
      </c>
      <c r="R1005" s="3" t="str">
        <f t="shared" si="97"/>
        <v>wearables</v>
      </c>
      <c r="S1005" s="13">
        <f t="shared" si="94"/>
        <v>42780.375706018516</v>
      </c>
      <c r="T1005" s="13">
        <f t="shared" si="95"/>
        <v>42810.334039351852</v>
      </c>
    </row>
    <row r="1006" spans="1:20" ht="57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8305</v>
      </c>
      <c r="G1006" s="3" t="s">
        <v>8223</v>
      </c>
      <c r="H1006" s="3" t="s">
        <v>8245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8272</v>
      </c>
      <c r="O1006" s="6">
        <f t="shared" si="92"/>
        <v>82.207999999999998</v>
      </c>
      <c r="P1006" s="11">
        <f t="shared" si="93"/>
        <v>216.33684210526314</v>
      </c>
      <c r="Q1006" s="3" t="str">
        <f t="shared" si="96"/>
        <v>technology</v>
      </c>
      <c r="R1006" s="3" t="str">
        <f t="shared" si="97"/>
        <v>wearables</v>
      </c>
      <c r="S1006" s="13">
        <f t="shared" si="94"/>
        <v>42388.3753125</v>
      </c>
      <c r="T1006" s="13">
        <f t="shared" si="95"/>
        <v>42418.3753125</v>
      </c>
    </row>
    <row r="1007" spans="1:20" ht="57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8305</v>
      </c>
      <c r="G1007" s="3" t="s">
        <v>8223</v>
      </c>
      <c r="H1007" s="3" t="s">
        <v>8245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8272</v>
      </c>
      <c r="O1007" s="6">
        <f t="shared" si="92"/>
        <v>75.051000000000002</v>
      </c>
      <c r="P1007" s="11">
        <f t="shared" si="93"/>
        <v>932.31055900621118</v>
      </c>
      <c r="Q1007" s="3" t="str">
        <f t="shared" si="96"/>
        <v>technology</v>
      </c>
      <c r="R1007" s="3" t="str">
        <f t="shared" si="97"/>
        <v>wearables</v>
      </c>
      <c r="S1007" s="13">
        <f t="shared" si="94"/>
        <v>42276.291469907403</v>
      </c>
      <c r="T1007" s="13">
        <f t="shared" si="95"/>
        <v>42307.291469907403</v>
      </c>
    </row>
    <row r="1008" spans="1:20" ht="76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8305</v>
      </c>
      <c r="G1008" s="3" t="s">
        <v>8223</v>
      </c>
      <c r="H1008" s="3" t="s">
        <v>8245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8272</v>
      </c>
      <c r="O1008" s="6">
        <f t="shared" si="92"/>
        <v>5.8500000000000005</v>
      </c>
      <c r="P1008" s="11">
        <f t="shared" si="93"/>
        <v>29.25</v>
      </c>
      <c r="Q1008" s="3" t="str">
        <f t="shared" si="96"/>
        <v>technology</v>
      </c>
      <c r="R1008" s="3" t="str">
        <f t="shared" si="97"/>
        <v>wearables</v>
      </c>
      <c r="S1008" s="13">
        <f t="shared" si="94"/>
        <v>41976.70685185185</v>
      </c>
      <c r="T1008" s="13">
        <f t="shared" si="95"/>
        <v>41984.96597222222</v>
      </c>
    </row>
    <row r="1009" spans="1:20" ht="57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8305</v>
      </c>
      <c r="G1009" s="3" t="s">
        <v>8223</v>
      </c>
      <c r="H1009" s="3" t="s">
        <v>8245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8272</v>
      </c>
      <c r="O1009" s="6">
        <f t="shared" si="92"/>
        <v>44.32</v>
      </c>
      <c r="P1009" s="11">
        <f t="shared" si="93"/>
        <v>174.94736842105263</v>
      </c>
      <c r="Q1009" s="3" t="str">
        <f t="shared" si="96"/>
        <v>technology</v>
      </c>
      <c r="R1009" s="3" t="str">
        <f t="shared" si="97"/>
        <v>wearables</v>
      </c>
      <c r="S1009" s="13">
        <f t="shared" si="94"/>
        <v>42676.2502662037</v>
      </c>
      <c r="T1009" s="13">
        <f t="shared" si="95"/>
        <v>42718.291932870365</v>
      </c>
    </row>
    <row r="1010" spans="1:20" ht="76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8305</v>
      </c>
      <c r="G1010" s="3" t="s">
        <v>8237</v>
      </c>
      <c r="H1010" s="3" t="s">
        <v>8255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8272</v>
      </c>
      <c r="O1010" s="6">
        <f t="shared" si="92"/>
        <v>0.26737967914438499</v>
      </c>
      <c r="P1010" s="11">
        <f t="shared" si="93"/>
        <v>250</v>
      </c>
      <c r="Q1010" s="3" t="str">
        <f t="shared" si="96"/>
        <v>technology</v>
      </c>
      <c r="R1010" s="3" t="str">
        <f t="shared" si="97"/>
        <v>wearables</v>
      </c>
      <c r="S1010" s="13">
        <f t="shared" si="94"/>
        <v>42702.475868055553</v>
      </c>
      <c r="T1010" s="13">
        <f t="shared" si="95"/>
        <v>42732.475868055553</v>
      </c>
    </row>
    <row r="1011" spans="1:20" ht="76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8305</v>
      </c>
      <c r="G1011" s="3" t="s">
        <v>8223</v>
      </c>
      <c r="H1011" s="3" t="s">
        <v>8245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8272</v>
      </c>
      <c r="O1011" s="6">
        <f t="shared" si="92"/>
        <v>13.13</v>
      </c>
      <c r="P1011" s="11">
        <f t="shared" si="93"/>
        <v>65</v>
      </c>
      <c r="Q1011" s="3" t="str">
        <f t="shared" si="96"/>
        <v>technology</v>
      </c>
      <c r="R1011" s="3" t="str">
        <f t="shared" si="97"/>
        <v>wearables</v>
      </c>
      <c r="S1011" s="13">
        <f t="shared" si="94"/>
        <v>42510.271365740737</v>
      </c>
      <c r="T1011" s="13">
        <f t="shared" si="95"/>
        <v>42540.271365740737</v>
      </c>
    </row>
    <row r="1012" spans="1:20" ht="76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8305</v>
      </c>
      <c r="G1012" s="3" t="s">
        <v>8223</v>
      </c>
      <c r="H1012" s="3" t="s">
        <v>8245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8272</v>
      </c>
      <c r="O1012" s="6">
        <f t="shared" si="92"/>
        <v>0.19088937093275488</v>
      </c>
      <c r="P1012" s="11">
        <f t="shared" si="93"/>
        <v>55</v>
      </c>
      <c r="Q1012" s="3" t="str">
        <f t="shared" si="96"/>
        <v>technology</v>
      </c>
      <c r="R1012" s="3" t="str">
        <f t="shared" si="97"/>
        <v>wearables</v>
      </c>
      <c r="S1012" s="13">
        <f t="shared" si="94"/>
        <v>42561.496087962958</v>
      </c>
      <c r="T1012" s="13">
        <f t="shared" si="95"/>
        <v>42617.790972222218</v>
      </c>
    </row>
    <row r="1013" spans="1:20" ht="76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8305</v>
      </c>
      <c r="G1013" s="3" t="s">
        <v>8223</v>
      </c>
      <c r="H1013" s="3" t="s">
        <v>8245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8272</v>
      </c>
      <c r="O1013" s="6">
        <f t="shared" si="92"/>
        <v>0.375</v>
      </c>
      <c r="P1013" s="11">
        <f t="shared" si="93"/>
        <v>75</v>
      </c>
      <c r="Q1013" s="3" t="str">
        <f t="shared" si="96"/>
        <v>technology</v>
      </c>
      <c r="R1013" s="3" t="str">
        <f t="shared" si="97"/>
        <v>wearables</v>
      </c>
      <c r="S1013" s="13">
        <f t="shared" si="94"/>
        <v>41946.564756944441</v>
      </c>
      <c r="T1013" s="13">
        <f t="shared" si="95"/>
        <v>41991.564756944441</v>
      </c>
    </row>
    <row r="1014" spans="1:20" ht="76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8305</v>
      </c>
      <c r="G1014" s="3" t="s">
        <v>8223</v>
      </c>
      <c r="H1014" s="3" t="s">
        <v>8245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8272</v>
      </c>
      <c r="O1014" s="6">
        <f t="shared" si="92"/>
        <v>21535.021000000001</v>
      </c>
      <c r="P1014" s="11">
        <f t="shared" si="93"/>
        <v>1389.3561935483872</v>
      </c>
      <c r="Q1014" s="3" t="str">
        <f t="shared" si="96"/>
        <v>technology</v>
      </c>
      <c r="R1014" s="3" t="str">
        <f t="shared" si="97"/>
        <v>wearables</v>
      </c>
      <c r="S1014" s="13">
        <f t="shared" si="94"/>
        <v>42714.107083333329</v>
      </c>
      <c r="T1014" s="13">
        <f t="shared" si="95"/>
        <v>42759.107083333329</v>
      </c>
    </row>
    <row r="1015" spans="1:20" ht="76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8305</v>
      </c>
      <c r="G1015" s="3" t="s">
        <v>8223</v>
      </c>
      <c r="H1015" s="3" t="s">
        <v>8245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8272</v>
      </c>
      <c r="O1015" s="6">
        <f t="shared" si="92"/>
        <v>34.527999999999999</v>
      </c>
      <c r="P1015" s="11">
        <f t="shared" si="93"/>
        <v>95.911111111111111</v>
      </c>
      <c r="Q1015" s="3" t="str">
        <f t="shared" si="96"/>
        <v>technology</v>
      </c>
      <c r="R1015" s="3" t="str">
        <f t="shared" si="97"/>
        <v>wearables</v>
      </c>
      <c r="S1015" s="13">
        <f t="shared" si="94"/>
        <v>42339.500648148147</v>
      </c>
      <c r="T1015" s="13">
        <f t="shared" si="95"/>
        <v>42367.499999999993</v>
      </c>
    </row>
    <row r="1016" spans="1:20" ht="38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8305</v>
      </c>
      <c r="G1016" s="3" t="s">
        <v>8223</v>
      </c>
      <c r="H1016" s="3" t="s">
        <v>8245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8272</v>
      </c>
      <c r="O1016" s="6">
        <f t="shared" si="92"/>
        <v>30.599999999999998</v>
      </c>
      <c r="P1016" s="11">
        <f t="shared" si="93"/>
        <v>191.25</v>
      </c>
      <c r="Q1016" s="3" t="str">
        <f t="shared" si="96"/>
        <v>technology</v>
      </c>
      <c r="R1016" s="3" t="str">
        <f t="shared" si="97"/>
        <v>wearables</v>
      </c>
      <c r="S1016" s="13">
        <f t="shared" si="94"/>
        <v>41954.66915509259</v>
      </c>
      <c r="T1016" s="13">
        <f t="shared" si="95"/>
        <v>42004.66915509259</v>
      </c>
    </row>
    <row r="1017" spans="1:20" ht="57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8305</v>
      </c>
      <c r="G1017" s="3" t="s">
        <v>8239</v>
      </c>
      <c r="H1017" s="3" t="s">
        <v>8256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8272</v>
      </c>
      <c r="O1017" s="6">
        <f t="shared" si="92"/>
        <v>2.666666666666667</v>
      </c>
      <c r="P1017" s="11">
        <f t="shared" si="93"/>
        <v>40</v>
      </c>
      <c r="Q1017" s="3" t="str">
        <f t="shared" si="96"/>
        <v>technology</v>
      </c>
      <c r="R1017" s="3" t="str">
        <f t="shared" si="97"/>
        <v>wearables</v>
      </c>
      <c r="S1017" s="13">
        <f t="shared" si="94"/>
        <v>42303.545081018521</v>
      </c>
      <c r="T1017" s="13">
        <f t="shared" si="95"/>
        <v>42333.586747685178</v>
      </c>
    </row>
    <row r="1018" spans="1:20" ht="57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8305</v>
      </c>
      <c r="G1018" s="3" t="s">
        <v>8223</v>
      </c>
      <c r="H1018" s="3" t="s">
        <v>8245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8272</v>
      </c>
      <c r="O1018" s="6">
        <f t="shared" si="92"/>
        <v>2.8420000000000001</v>
      </c>
      <c r="P1018" s="11">
        <f t="shared" si="93"/>
        <v>74.78947368421052</v>
      </c>
      <c r="Q1018" s="3" t="str">
        <f t="shared" si="96"/>
        <v>technology</v>
      </c>
      <c r="R1018" s="3" t="str">
        <f t="shared" si="97"/>
        <v>wearables</v>
      </c>
      <c r="S1018" s="13">
        <f t="shared" si="94"/>
        <v>42421.773796296293</v>
      </c>
      <c r="T1018" s="13">
        <f t="shared" si="95"/>
        <v>42466.732129629621</v>
      </c>
    </row>
    <row r="1019" spans="1:20" ht="76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8305</v>
      </c>
      <c r="G1019" s="3" t="s">
        <v>8223</v>
      </c>
      <c r="H1019" s="3" t="s">
        <v>8245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8272</v>
      </c>
      <c r="O1019" s="6">
        <f t="shared" si="92"/>
        <v>22.878799999999998</v>
      </c>
      <c r="P1019" s="11">
        <f t="shared" si="93"/>
        <v>161.11830985915492</v>
      </c>
      <c r="Q1019" s="3" t="str">
        <f t="shared" si="96"/>
        <v>technology</v>
      </c>
      <c r="R1019" s="3" t="str">
        <f t="shared" si="97"/>
        <v>wearables</v>
      </c>
      <c r="S1019" s="13">
        <f t="shared" si="94"/>
        <v>42289.341840277775</v>
      </c>
      <c r="T1019" s="13">
        <f t="shared" si="95"/>
        <v>42329.383506944439</v>
      </c>
    </row>
    <row r="1020" spans="1:20" ht="57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8305</v>
      </c>
      <c r="G1020" s="3" t="s">
        <v>8223</v>
      </c>
      <c r="H1020" s="3" t="s">
        <v>8245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8272</v>
      </c>
      <c r="O1020" s="6">
        <f t="shared" si="92"/>
        <v>3.105</v>
      </c>
      <c r="P1020" s="11">
        <f t="shared" si="93"/>
        <v>88.714285714285708</v>
      </c>
      <c r="Q1020" s="3" t="str">
        <f t="shared" si="96"/>
        <v>technology</v>
      </c>
      <c r="R1020" s="3" t="str">
        <f t="shared" si="97"/>
        <v>wearables</v>
      </c>
      <c r="S1020" s="13">
        <f t="shared" si="94"/>
        <v>42535.158946759257</v>
      </c>
      <c r="T1020" s="13">
        <f t="shared" si="95"/>
        <v>42565.158946759257</v>
      </c>
    </row>
    <row r="1021" spans="1:20" ht="57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8305</v>
      </c>
      <c r="G1021" s="3" t="s">
        <v>8223</v>
      </c>
      <c r="H1021" s="3" t="s">
        <v>8245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8272</v>
      </c>
      <c r="O1021" s="6">
        <f t="shared" si="92"/>
        <v>47.333333333333336</v>
      </c>
      <c r="P1021" s="11">
        <f t="shared" si="93"/>
        <v>53.25</v>
      </c>
      <c r="Q1021" s="3" t="str">
        <f t="shared" si="96"/>
        <v>technology</v>
      </c>
      <c r="R1021" s="3" t="str">
        <f t="shared" si="97"/>
        <v>wearables</v>
      </c>
      <c r="S1021" s="13">
        <f t="shared" si="94"/>
        <v>42009.640613425923</v>
      </c>
      <c r="T1021" s="13">
        <f t="shared" si="95"/>
        <v>42039.640613425923</v>
      </c>
    </row>
    <row r="1022" spans="1:20" ht="76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8228</v>
      </c>
      <c r="H1022" s="3" t="s">
        <v>8250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8279</v>
      </c>
      <c r="O1022" s="6">
        <f t="shared" si="92"/>
        <v>205.54838709677421</v>
      </c>
      <c r="P1022" s="11">
        <f t="shared" si="93"/>
        <v>106.2</v>
      </c>
      <c r="Q1022" s="3" t="str">
        <f t="shared" si="96"/>
        <v>music</v>
      </c>
      <c r="R1022" s="3" t="str">
        <f t="shared" si="97"/>
        <v>electronic music</v>
      </c>
      <c r="S1022" s="13">
        <f t="shared" si="94"/>
        <v>42126.736215277771</v>
      </c>
      <c r="T1022" s="13">
        <f t="shared" si="95"/>
        <v>42156.699305555558</v>
      </c>
    </row>
    <row r="1023" spans="1:20" ht="57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8223</v>
      </c>
      <c r="H1023" s="3" t="s">
        <v>8245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8279</v>
      </c>
      <c r="O1023" s="6">
        <f t="shared" si="92"/>
        <v>351.80366666666669</v>
      </c>
      <c r="P1023" s="11">
        <f t="shared" si="93"/>
        <v>22.079728033472804</v>
      </c>
      <c r="Q1023" s="3" t="str">
        <f t="shared" si="96"/>
        <v>music</v>
      </c>
      <c r="R1023" s="3" t="str">
        <f t="shared" si="97"/>
        <v>electronic music</v>
      </c>
      <c r="S1023" s="13">
        <f t="shared" si="94"/>
        <v>42270.918645833335</v>
      </c>
      <c r="T1023" s="13">
        <f t="shared" si="95"/>
        <v>42293.833333333336</v>
      </c>
    </row>
    <row r="1024" spans="1:20" ht="38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8223</v>
      </c>
      <c r="H1024" s="3" t="s">
        <v>8245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8279</v>
      </c>
      <c r="O1024" s="6">
        <f t="shared" si="92"/>
        <v>114.9</v>
      </c>
      <c r="P1024" s="11">
        <f t="shared" si="93"/>
        <v>31.054054054054053</v>
      </c>
      <c r="Q1024" s="3" t="str">
        <f t="shared" si="96"/>
        <v>music</v>
      </c>
      <c r="R1024" s="3" t="str">
        <f t="shared" si="97"/>
        <v>electronic music</v>
      </c>
      <c r="S1024" s="13">
        <f t="shared" si="94"/>
        <v>42111.313391203708</v>
      </c>
      <c r="T1024" s="13">
        <f t="shared" si="95"/>
        <v>42141.313391203708</v>
      </c>
    </row>
    <row r="1025" spans="1:20" ht="57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8224</v>
      </c>
      <c r="H1025" s="3" t="s">
        <v>8246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8279</v>
      </c>
      <c r="O1025" s="6">
        <f t="shared" si="92"/>
        <v>237.15</v>
      </c>
      <c r="P1025" s="11">
        <f t="shared" si="93"/>
        <v>36.206106870229007</v>
      </c>
      <c r="Q1025" s="3" t="str">
        <f t="shared" si="96"/>
        <v>music</v>
      </c>
      <c r="R1025" s="3" t="str">
        <f t="shared" si="97"/>
        <v>electronic music</v>
      </c>
      <c r="S1025" s="13">
        <f t="shared" si="94"/>
        <v>42145.586354166669</v>
      </c>
      <c r="T1025" s="13">
        <f t="shared" si="95"/>
        <v>42175.586354166669</v>
      </c>
    </row>
    <row r="1026" spans="1:20" ht="57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8234</v>
      </c>
      <c r="H1026" s="3" t="s">
        <v>8254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8279</v>
      </c>
      <c r="O1026" s="6">
        <f t="shared" si="92"/>
        <v>118.63774999999998</v>
      </c>
      <c r="P1026" s="11">
        <f t="shared" si="93"/>
        <v>388.9762295081967</v>
      </c>
      <c r="Q1026" s="3" t="str">
        <f t="shared" si="96"/>
        <v>music</v>
      </c>
      <c r="R1026" s="3" t="str">
        <f t="shared" si="97"/>
        <v>electronic music</v>
      </c>
      <c r="S1026" s="13">
        <f t="shared" si="94"/>
        <v>42370.247256944444</v>
      </c>
      <c r="T1026" s="13">
        <f t="shared" si="95"/>
        <v>42400.247256944444</v>
      </c>
    </row>
    <row r="1027" spans="1:20" ht="57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8223</v>
      </c>
      <c r="H1027" s="3" t="s">
        <v>8245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8279</v>
      </c>
      <c r="O1027" s="6">
        <f t="shared" ref="O1027:O1090" si="98">100*(E1027/D1027)</f>
        <v>109.92831428571431</v>
      </c>
      <c r="P1027" s="11">
        <f t="shared" ref="P1027:P1090" si="99">E1027/L1027</f>
        <v>71.848571428571432</v>
      </c>
      <c r="Q1027" s="3" t="str">
        <f t="shared" si="96"/>
        <v>music</v>
      </c>
      <c r="R1027" s="3" t="str">
        <f t="shared" si="97"/>
        <v>electronic music</v>
      </c>
      <c r="S1027" s="13">
        <f t="shared" ref="S1027:S1090" si="100">(((J1027/60)/60)/24)+DATE(1970,1,1)+(-8/24)</f>
        <v>42049.500428240739</v>
      </c>
      <c r="T1027" s="13">
        <f t="shared" ref="T1027:T1090" si="101">(((I1027/60)/60)/24)+DATE(1970,1,1)+(-8/24)</f>
        <v>42079.458761574067</v>
      </c>
    </row>
    <row r="1028" spans="1:20" ht="76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8224</v>
      </c>
      <c r="H1028" s="3" t="s">
        <v>8246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8279</v>
      </c>
      <c r="O1028" s="6">
        <f t="shared" si="98"/>
        <v>100.00828571428571</v>
      </c>
      <c r="P1028" s="11">
        <f t="shared" si="99"/>
        <v>57.381803278688523</v>
      </c>
      <c r="Q1028" s="3" t="str">
        <f t="shared" si="96"/>
        <v>music</v>
      </c>
      <c r="R1028" s="3" t="str">
        <f t="shared" si="97"/>
        <v>electronic music</v>
      </c>
      <c r="S1028" s="13">
        <f t="shared" si="100"/>
        <v>42426.074259259258</v>
      </c>
      <c r="T1028" s="13">
        <f t="shared" si="101"/>
        <v>42460.032592592594</v>
      </c>
    </row>
    <row r="1029" spans="1:20" ht="76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8223</v>
      </c>
      <c r="H1029" s="3" t="s">
        <v>8245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8279</v>
      </c>
      <c r="O1029" s="6">
        <f t="shared" si="98"/>
        <v>103.09292094387415</v>
      </c>
      <c r="P1029" s="11">
        <f t="shared" si="99"/>
        <v>69.666666666666671</v>
      </c>
      <c r="Q1029" s="3" t="str">
        <f t="shared" si="96"/>
        <v>music</v>
      </c>
      <c r="R1029" s="3" t="str">
        <f t="shared" si="97"/>
        <v>electronic music</v>
      </c>
      <c r="S1029" s="13">
        <f t="shared" si="100"/>
        <v>41904.700775462959</v>
      </c>
      <c r="T1029" s="13">
        <f t="shared" si="101"/>
        <v>41934.700775462959</v>
      </c>
    </row>
    <row r="1030" spans="1:20" ht="76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8224</v>
      </c>
      <c r="H1030" s="3" t="s">
        <v>8246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8279</v>
      </c>
      <c r="O1030" s="6">
        <f t="shared" si="98"/>
        <v>117.27000000000001</v>
      </c>
      <c r="P1030" s="11">
        <f t="shared" si="99"/>
        <v>45.988235294117644</v>
      </c>
      <c r="Q1030" s="3" t="str">
        <f t="shared" si="96"/>
        <v>music</v>
      </c>
      <c r="R1030" s="3" t="str">
        <f t="shared" si="97"/>
        <v>electronic music</v>
      </c>
      <c r="S1030" s="13">
        <f t="shared" si="100"/>
        <v>42755.294039351851</v>
      </c>
      <c r="T1030" s="13">
        <f t="shared" si="101"/>
        <v>42800.499999999993</v>
      </c>
    </row>
    <row r="1031" spans="1:20" ht="57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8234</v>
      </c>
      <c r="H1031" s="3" t="s">
        <v>8254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8279</v>
      </c>
      <c r="O1031" s="6">
        <f t="shared" si="98"/>
        <v>111.75999999999999</v>
      </c>
      <c r="P1031" s="11">
        <f t="shared" si="99"/>
        <v>79.262411347517727</v>
      </c>
      <c r="Q1031" s="3" t="str">
        <f t="shared" si="96"/>
        <v>music</v>
      </c>
      <c r="R1031" s="3" t="str">
        <f t="shared" si="97"/>
        <v>electronic music</v>
      </c>
      <c r="S1031" s="13">
        <f t="shared" si="100"/>
        <v>42044.378553240742</v>
      </c>
      <c r="T1031" s="13">
        <f t="shared" si="101"/>
        <v>42098.582638888889</v>
      </c>
    </row>
    <row r="1032" spans="1:20" ht="38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8223</v>
      </c>
      <c r="H1032" s="3" t="s">
        <v>8245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8279</v>
      </c>
      <c r="O1032" s="6">
        <f t="shared" si="98"/>
        <v>342.09999999999997</v>
      </c>
      <c r="P1032" s="11">
        <f t="shared" si="99"/>
        <v>43.031446540880502</v>
      </c>
      <c r="Q1032" s="3" t="str">
        <f t="shared" si="96"/>
        <v>music</v>
      </c>
      <c r="R1032" s="3" t="str">
        <f t="shared" si="97"/>
        <v>electronic music</v>
      </c>
      <c r="S1032" s="13">
        <f t="shared" si="100"/>
        <v>42611.149872685179</v>
      </c>
      <c r="T1032" s="13">
        <f t="shared" si="101"/>
        <v>42625.149872685179</v>
      </c>
    </row>
    <row r="1033" spans="1:20" ht="76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8223</v>
      </c>
      <c r="H1033" s="3" t="s">
        <v>8245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8279</v>
      </c>
      <c r="O1033" s="6">
        <f t="shared" si="98"/>
        <v>107.4</v>
      </c>
      <c r="P1033" s="11">
        <f t="shared" si="99"/>
        <v>108.48484848484848</v>
      </c>
      <c r="Q1033" s="3" t="str">
        <f t="shared" si="96"/>
        <v>music</v>
      </c>
      <c r="R1033" s="3" t="str">
        <f t="shared" si="97"/>
        <v>electronic music</v>
      </c>
      <c r="S1033" s="13">
        <f t="shared" si="100"/>
        <v>42324.430671296293</v>
      </c>
      <c r="T1033" s="13">
        <f t="shared" si="101"/>
        <v>42354.430671296293</v>
      </c>
    </row>
    <row r="1034" spans="1:20" ht="38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8223</v>
      </c>
      <c r="H1034" s="3" t="s">
        <v>8245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8279</v>
      </c>
      <c r="O1034" s="6">
        <f t="shared" si="98"/>
        <v>108.49703703703703</v>
      </c>
      <c r="P1034" s="11">
        <f t="shared" si="99"/>
        <v>61.029583333333335</v>
      </c>
      <c r="Q1034" s="3" t="str">
        <f t="shared" si="96"/>
        <v>music</v>
      </c>
      <c r="R1034" s="3" t="str">
        <f t="shared" si="97"/>
        <v>electronic music</v>
      </c>
      <c r="S1034" s="13">
        <f t="shared" si="100"/>
        <v>42514.333622685182</v>
      </c>
      <c r="T1034" s="13">
        <f t="shared" si="101"/>
        <v>42544.333622685182</v>
      </c>
    </row>
    <row r="1035" spans="1:20" ht="76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8224</v>
      </c>
      <c r="H1035" s="3" t="s">
        <v>8246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8279</v>
      </c>
      <c r="O1035" s="6">
        <f t="shared" si="98"/>
        <v>102.86144578313252</v>
      </c>
      <c r="P1035" s="11">
        <f t="shared" si="99"/>
        <v>50.592592592592595</v>
      </c>
      <c r="Q1035" s="3" t="str">
        <f t="shared" ref="Q1035:Q1098" si="102">LEFT(N1035,FIND("/",N1035)-1)</f>
        <v>music</v>
      </c>
      <c r="R1035" s="3" t="str">
        <f t="shared" ref="R1035:R1098" si="103">RIGHT(N1035,LEN(N1035)-FIND("/",N1035))</f>
        <v>electronic music</v>
      </c>
      <c r="S1035" s="13">
        <f t="shared" si="100"/>
        <v>42688.399074074077</v>
      </c>
      <c r="T1035" s="13">
        <f t="shared" si="101"/>
        <v>42716.399074074077</v>
      </c>
    </row>
    <row r="1036" spans="1:20" ht="76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8223</v>
      </c>
      <c r="H1036" s="3" t="s">
        <v>8245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8279</v>
      </c>
      <c r="O1036" s="6">
        <f t="shared" si="98"/>
        <v>130.0018</v>
      </c>
      <c r="P1036" s="11">
        <f t="shared" si="99"/>
        <v>39.157168674698795</v>
      </c>
      <c r="Q1036" s="3" t="str">
        <f t="shared" si="102"/>
        <v>music</v>
      </c>
      <c r="R1036" s="3" t="str">
        <f t="shared" si="103"/>
        <v>electronic music</v>
      </c>
      <c r="S1036" s="13">
        <f t="shared" si="100"/>
        <v>42554.833379629628</v>
      </c>
      <c r="T1036" s="13">
        <f t="shared" si="101"/>
        <v>42586.832638888889</v>
      </c>
    </row>
    <row r="1037" spans="1:20" ht="76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8223</v>
      </c>
      <c r="H1037" s="3" t="s">
        <v>8245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8279</v>
      </c>
      <c r="O1037" s="6">
        <f t="shared" si="98"/>
        <v>107.65217391304347</v>
      </c>
      <c r="P1037" s="11">
        <f t="shared" si="99"/>
        <v>65.15789473684211</v>
      </c>
      <c r="Q1037" s="3" t="str">
        <f t="shared" si="102"/>
        <v>music</v>
      </c>
      <c r="R1037" s="3" t="str">
        <f t="shared" si="103"/>
        <v>electronic music</v>
      </c>
      <c r="S1037" s="13">
        <f t="shared" si="100"/>
        <v>42016.30810185185</v>
      </c>
      <c r="T1037" s="13">
        <f t="shared" si="101"/>
        <v>42046.30810185185</v>
      </c>
    </row>
    <row r="1038" spans="1:20" ht="57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8223</v>
      </c>
      <c r="H1038" s="3" t="s">
        <v>8245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8279</v>
      </c>
      <c r="O1038" s="6">
        <f t="shared" si="98"/>
        <v>112.36044444444444</v>
      </c>
      <c r="P1038" s="11">
        <f t="shared" si="99"/>
        <v>23.963127962085309</v>
      </c>
      <c r="Q1038" s="3" t="str">
        <f t="shared" si="102"/>
        <v>music</v>
      </c>
      <c r="R1038" s="3" t="str">
        <f t="shared" si="103"/>
        <v>electronic music</v>
      </c>
      <c r="S1038" s="13">
        <f t="shared" si="100"/>
        <v>41249.115624999999</v>
      </c>
      <c r="T1038" s="13">
        <f t="shared" si="101"/>
        <v>41281</v>
      </c>
    </row>
    <row r="1039" spans="1:20" ht="76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8223</v>
      </c>
      <c r="H1039" s="3" t="s">
        <v>8245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8279</v>
      </c>
      <c r="O1039" s="6">
        <f t="shared" si="98"/>
        <v>102.1</v>
      </c>
      <c r="P1039" s="11">
        <f t="shared" si="99"/>
        <v>48.61904761904762</v>
      </c>
      <c r="Q1039" s="3" t="str">
        <f t="shared" si="102"/>
        <v>music</v>
      </c>
      <c r="R1039" s="3" t="str">
        <f t="shared" si="103"/>
        <v>electronic music</v>
      </c>
      <c r="S1039" s="13">
        <f t="shared" si="100"/>
        <v>42119.48914351852</v>
      </c>
      <c r="T1039" s="13">
        <f t="shared" si="101"/>
        <v>42141.874999999993</v>
      </c>
    </row>
    <row r="1040" spans="1:20" ht="76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8223</v>
      </c>
      <c r="H1040" s="3" t="s">
        <v>8245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8279</v>
      </c>
      <c r="O1040" s="6">
        <f t="shared" si="98"/>
        <v>145.33333333333334</v>
      </c>
      <c r="P1040" s="11">
        <f t="shared" si="99"/>
        <v>35.73770491803279</v>
      </c>
      <c r="Q1040" s="3" t="str">
        <f t="shared" si="102"/>
        <v>music</v>
      </c>
      <c r="R1040" s="3" t="str">
        <f t="shared" si="103"/>
        <v>electronic music</v>
      </c>
      <c r="S1040" s="13">
        <f t="shared" si="100"/>
        <v>42417.898414351854</v>
      </c>
      <c r="T1040" s="13">
        <f t="shared" si="101"/>
        <v>42447.856747685182</v>
      </c>
    </row>
    <row r="1041" spans="1:20" ht="76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8223</v>
      </c>
      <c r="H1041" s="3" t="s">
        <v>8245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8279</v>
      </c>
      <c r="O1041" s="6">
        <f t="shared" si="98"/>
        <v>128.19999999999999</v>
      </c>
      <c r="P1041" s="11">
        <f t="shared" si="99"/>
        <v>21.366666666666667</v>
      </c>
      <c r="Q1041" s="3" t="str">
        <f t="shared" si="102"/>
        <v>music</v>
      </c>
      <c r="R1041" s="3" t="str">
        <f t="shared" si="103"/>
        <v>electronic music</v>
      </c>
      <c r="S1041" s="13">
        <f t="shared" si="100"/>
        <v>42691.775995370372</v>
      </c>
      <c r="T1041" s="13">
        <f t="shared" si="101"/>
        <v>42716.999305555553</v>
      </c>
    </row>
    <row r="1042" spans="1:20" ht="76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8305</v>
      </c>
      <c r="G1042" s="3" t="s">
        <v>8223</v>
      </c>
      <c r="H1042" s="3" t="s">
        <v>8245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8280</v>
      </c>
      <c r="O1042" s="6">
        <f t="shared" si="98"/>
        <v>0.29411764705882354</v>
      </c>
      <c r="P1042" s="11">
        <f t="shared" si="99"/>
        <v>250</v>
      </c>
      <c r="Q1042" s="3" t="str">
        <f t="shared" si="102"/>
        <v>journalism</v>
      </c>
      <c r="R1042" s="3" t="str">
        <f t="shared" si="103"/>
        <v>audio</v>
      </c>
      <c r="S1042" s="13">
        <f t="shared" si="100"/>
        <v>42579.375104166662</v>
      </c>
      <c r="T1042" s="13">
        <f t="shared" si="101"/>
        <v>42609.375104166662</v>
      </c>
    </row>
    <row r="1043" spans="1:20" ht="57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8305</v>
      </c>
      <c r="G1043" s="3" t="s">
        <v>8223</v>
      </c>
      <c r="H1043" s="3" t="s">
        <v>8245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8280</v>
      </c>
      <c r="O1043" s="6">
        <f t="shared" si="98"/>
        <v>0</v>
      </c>
      <c r="P1043" s="11" t="e">
        <f t="shared" si="99"/>
        <v>#DIV/0!</v>
      </c>
      <c r="Q1043" s="3" t="str">
        <f t="shared" si="102"/>
        <v>journalism</v>
      </c>
      <c r="R1043" s="3" t="str">
        <f t="shared" si="103"/>
        <v>audio</v>
      </c>
      <c r="S1043" s="13">
        <f t="shared" si="100"/>
        <v>41830.726759259262</v>
      </c>
      <c r="T1043" s="13">
        <f t="shared" si="101"/>
        <v>41850.726759259262</v>
      </c>
    </row>
    <row r="1044" spans="1:20" ht="76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8305</v>
      </c>
      <c r="G1044" s="3" t="s">
        <v>8223</v>
      </c>
      <c r="H1044" s="3" t="s">
        <v>8245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8280</v>
      </c>
      <c r="O1044" s="6">
        <f t="shared" si="98"/>
        <v>1.5384615384615385</v>
      </c>
      <c r="P1044" s="11">
        <f t="shared" si="99"/>
        <v>10</v>
      </c>
      <c r="Q1044" s="3" t="str">
        <f t="shared" si="102"/>
        <v>journalism</v>
      </c>
      <c r="R1044" s="3" t="str">
        <f t="shared" si="103"/>
        <v>audio</v>
      </c>
      <c r="S1044" s="13">
        <f t="shared" si="100"/>
        <v>41851.362824074073</v>
      </c>
      <c r="T1044" s="13">
        <f t="shared" si="101"/>
        <v>41894.083333333328</v>
      </c>
    </row>
    <row r="1045" spans="1:20" ht="57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8305</v>
      </c>
      <c r="G1045" s="3" t="s">
        <v>8223</v>
      </c>
      <c r="H1045" s="3" t="s">
        <v>8245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8280</v>
      </c>
      <c r="O1045" s="6">
        <f t="shared" si="98"/>
        <v>8.5370000000000008</v>
      </c>
      <c r="P1045" s="11">
        <f t="shared" si="99"/>
        <v>29.236301369863014</v>
      </c>
      <c r="Q1045" s="3" t="str">
        <f t="shared" si="102"/>
        <v>journalism</v>
      </c>
      <c r="R1045" s="3" t="str">
        <f t="shared" si="103"/>
        <v>audio</v>
      </c>
      <c r="S1045" s="13">
        <f t="shared" si="100"/>
        <v>42113.919618055552</v>
      </c>
      <c r="T1045" s="13">
        <f t="shared" si="101"/>
        <v>42143.919618055552</v>
      </c>
    </row>
    <row r="1046" spans="1:20" ht="76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8305</v>
      </c>
      <c r="G1046" s="3" t="s">
        <v>8223</v>
      </c>
      <c r="H1046" s="3" t="s">
        <v>8245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8280</v>
      </c>
      <c r="O1046" s="6">
        <f t="shared" si="98"/>
        <v>8.5714285714285715E-2</v>
      </c>
      <c r="P1046" s="11">
        <f t="shared" si="99"/>
        <v>3</v>
      </c>
      <c r="Q1046" s="3" t="str">
        <f t="shared" si="102"/>
        <v>journalism</v>
      </c>
      <c r="R1046" s="3" t="str">
        <f t="shared" si="103"/>
        <v>audio</v>
      </c>
      <c r="S1046" s="13">
        <f t="shared" si="100"/>
        <v>42011.592604166661</v>
      </c>
      <c r="T1046" s="13">
        <f t="shared" si="101"/>
        <v>42068.518749999996</v>
      </c>
    </row>
    <row r="1047" spans="1:20" ht="57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8305</v>
      </c>
      <c r="G1047" s="3" t="s">
        <v>8223</v>
      </c>
      <c r="H1047" s="3" t="s">
        <v>8245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8280</v>
      </c>
      <c r="O1047" s="6">
        <f t="shared" si="98"/>
        <v>2.6599999999999997</v>
      </c>
      <c r="P1047" s="11">
        <f t="shared" si="99"/>
        <v>33.25</v>
      </c>
      <c r="Q1047" s="3" t="str">
        <f t="shared" si="102"/>
        <v>journalism</v>
      </c>
      <c r="R1047" s="3" t="str">
        <f t="shared" si="103"/>
        <v>audio</v>
      </c>
      <c r="S1047" s="13">
        <f t="shared" si="100"/>
        <v>41844.541087962964</v>
      </c>
      <c r="T1047" s="13">
        <f t="shared" si="101"/>
        <v>41874.541087962964</v>
      </c>
    </row>
    <row r="1048" spans="1:20" ht="76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8305</v>
      </c>
      <c r="G1048" s="3" t="s">
        <v>8235</v>
      </c>
      <c r="H1048" s="3" t="s">
        <v>8248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8280</v>
      </c>
      <c r="O1048" s="6">
        <f t="shared" si="98"/>
        <v>0</v>
      </c>
      <c r="P1048" s="11" t="e">
        <f t="shared" si="99"/>
        <v>#DIV/0!</v>
      </c>
      <c r="Q1048" s="3" t="str">
        <f t="shared" si="102"/>
        <v>journalism</v>
      </c>
      <c r="R1048" s="3" t="str">
        <f t="shared" si="103"/>
        <v>audio</v>
      </c>
      <c r="S1048" s="13">
        <f t="shared" si="100"/>
        <v>42319.518055555549</v>
      </c>
      <c r="T1048" s="13">
        <f t="shared" si="101"/>
        <v>42364.518055555549</v>
      </c>
    </row>
    <row r="1049" spans="1:20" ht="57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8305</v>
      </c>
      <c r="G1049" s="3" t="s">
        <v>8223</v>
      </c>
      <c r="H1049" s="3" t="s">
        <v>8245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8280</v>
      </c>
      <c r="O1049" s="6">
        <f t="shared" si="98"/>
        <v>0.05</v>
      </c>
      <c r="P1049" s="11">
        <f t="shared" si="99"/>
        <v>1</v>
      </c>
      <c r="Q1049" s="3" t="str">
        <f t="shared" si="102"/>
        <v>journalism</v>
      </c>
      <c r="R1049" s="3" t="str">
        <f t="shared" si="103"/>
        <v>audio</v>
      </c>
      <c r="S1049" s="13">
        <f t="shared" si="100"/>
        <v>41918.485127314809</v>
      </c>
      <c r="T1049" s="13">
        <f t="shared" si="101"/>
        <v>41948.52679398148</v>
      </c>
    </row>
    <row r="1050" spans="1:20" ht="76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8305</v>
      </c>
      <c r="G1050" s="3" t="s">
        <v>8223</v>
      </c>
      <c r="H1050" s="3" t="s">
        <v>8245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8280</v>
      </c>
      <c r="O1050" s="6">
        <f t="shared" si="98"/>
        <v>1.4133333333333333</v>
      </c>
      <c r="P1050" s="11">
        <f t="shared" si="99"/>
        <v>53</v>
      </c>
      <c r="Q1050" s="3" t="str">
        <f t="shared" si="102"/>
        <v>journalism</v>
      </c>
      <c r="R1050" s="3" t="str">
        <f t="shared" si="103"/>
        <v>audio</v>
      </c>
      <c r="S1050" s="13">
        <f t="shared" si="100"/>
        <v>42597.719780092586</v>
      </c>
      <c r="T1050" s="13">
        <f t="shared" si="101"/>
        <v>42637.719780092586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8305</v>
      </c>
      <c r="G1051" s="3" t="s">
        <v>8223</v>
      </c>
      <c r="H1051" s="3" t="s">
        <v>8245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8280</v>
      </c>
      <c r="O1051" s="6">
        <f t="shared" si="98"/>
        <v>0</v>
      </c>
      <c r="P1051" s="11" t="e">
        <f t="shared" si="99"/>
        <v>#DIV/0!</v>
      </c>
      <c r="Q1051" s="3" t="str">
        <f t="shared" si="102"/>
        <v>journalism</v>
      </c>
      <c r="R1051" s="3" t="str">
        <f t="shared" si="103"/>
        <v>audio</v>
      </c>
      <c r="S1051" s="13">
        <f t="shared" si="100"/>
        <v>42382.097743055558</v>
      </c>
      <c r="T1051" s="13">
        <f t="shared" si="101"/>
        <v>42412.097743055558</v>
      </c>
    </row>
    <row r="1052" spans="1:20" ht="38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8305</v>
      </c>
      <c r="G1052" s="3" t="s">
        <v>8223</v>
      </c>
      <c r="H1052" s="3" t="s">
        <v>8245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8280</v>
      </c>
      <c r="O1052" s="6">
        <f t="shared" si="98"/>
        <v>0</v>
      </c>
      <c r="P1052" s="11" t="e">
        <f t="shared" si="99"/>
        <v>#DIV/0!</v>
      </c>
      <c r="Q1052" s="3" t="str">
        <f t="shared" si="102"/>
        <v>journalism</v>
      </c>
      <c r="R1052" s="3" t="str">
        <f t="shared" si="103"/>
        <v>audio</v>
      </c>
      <c r="S1052" s="13">
        <f t="shared" si="100"/>
        <v>42231.463854166665</v>
      </c>
      <c r="T1052" s="13">
        <f t="shared" si="101"/>
        <v>42261.463854166665</v>
      </c>
    </row>
    <row r="1053" spans="1:20" ht="76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8305</v>
      </c>
      <c r="G1053" s="3" t="s">
        <v>8223</v>
      </c>
      <c r="H1053" s="3" t="s">
        <v>8245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8280</v>
      </c>
      <c r="O1053" s="6">
        <f t="shared" si="98"/>
        <v>0</v>
      </c>
      <c r="P1053" s="11" t="e">
        <f t="shared" si="99"/>
        <v>#DIV/0!</v>
      </c>
      <c r="Q1053" s="3" t="str">
        <f t="shared" si="102"/>
        <v>journalism</v>
      </c>
      <c r="R1053" s="3" t="str">
        <f t="shared" si="103"/>
        <v>audio</v>
      </c>
      <c r="S1053" s="13">
        <f t="shared" si="100"/>
        <v>41849.680844907409</v>
      </c>
      <c r="T1053" s="13">
        <f t="shared" si="101"/>
        <v>41877.680844907409</v>
      </c>
    </row>
    <row r="1054" spans="1:20" ht="9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8305</v>
      </c>
      <c r="G1054" s="3" t="s">
        <v>8223</v>
      </c>
      <c r="H1054" s="3" t="s">
        <v>8245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8280</v>
      </c>
      <c r="O1054" s="6">
        <f t="shared" si="98"/>
        <v>0</v>
      </c>
      <c r="P1054" s="11" t="e">
        <f t="shared" si="99"/>
        <v>#DIV/0!</v>
      </c>
      <c r="Q1054" s="3" t="str">
        <f t="shared" si="102"/>
        <v>journalism</v>
      </c>
      <c r="R1054" s="3" t="str">
        <f t="shared" si="103"/>
        <v>audio</v>
      </c>
      <c r="S1054" s="13">
        <f t="shared" si="100"/>
        <v>42483.464062499996</v>
      </c>
      <c r="T1054" s="13">
        <f t="shared" si="101"/>
        <v>42527.506249999999</v>
      </c>
    </row>
    <row r="1055" spans="1:20" ht="76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8305</v>
      </c>
      <c r="G1055" s="3" t="s">
        <v>8223</v>
      </c>
      <c r="H1055" s="3" t="s">
        <v>8245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8280</v>
      </c>
      <c r="O1055" s="6">
        <f t="shared" si="98"/>
        <v>1</v>
      </c>
      <c r="P1055" s="11">
        <f t="shared" si="99"/>
        <v>15</v>
      </c>
      <c r="Q1055" s="3" t="str">
        <f t="shared" si="102"/>
        <v>journalism</v>
      </c>
      <c r="R1055" s="3" t="str">
        <f t="shared" si="103"/>
        <v>audio</v>
      </c>
      <c r="S1055" s="13">
        <f t="shared" si="100"/>
        <v>42774.839490740742</v>
      </c>
      <c r="T1055" s="13">
        <f t="shared" si="101"/>
        <v>42799.839490740742</v>
      </c>
    </row>
    <row r="1056" spans="1:20" ht="76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8305</v>
      </c>
      <c r="G1056" s="3" t="s">
        <v>8223</v>
      </c>
      <c r="H1056" s="3" t="s">
        <v>8245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8280</v>
      </c>
      <c r="O1056" s="6">
        <f t="shared" si="98"/>
        <v>0</v>
      </c>
      <c r="P1056" s="11" t="e">
        <f t="shared" si="99"/>
        <v>#DIV/0!</v>
      </c>
      <c r="Q1056" s="3" t="str">
        <f t="shared" si="102"/>
        <v>journalism</v>
      </c>
      <c r="R1056" s="3" t="str">
        <f t="shared" si="103"/>
        <v>audio</v>
      </c>
      <c r="S1056" s="13">
        <f t="shared" si="100"/>
        <v>41831.518506944441</v>
      </c>
      <c r="T1056" s="13">
        <f t="shared" si="101"/>
        <v>41861.583333333328</v>
      </c>
    </row>
    <row r="1057" spans="1:20" ht="76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8305</v>
      </c>
      <c r="G1057" s="3" t="s">
        <v>8223</v>
      </c>
      <c r="H1057" s="3" t="s">
        <v>8245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8280</v>
      </c>
      <c r="O1057" s="6">
        <f t="shared" si="98"/>
        <v>0</v>
      </c>
      <c r="P1057" s="11" t="e">
        <f t="shared" si="99"/>
        <v>#DIV/0!</v>
      </c>
      <c r="Q1057" s="3" t="str">
        <f t="shared" si="102"/>
        <v>journalism</v>
      </c>
      <c r="R1057" s="3" t="str">
        <f t="shared" si="103"/>
        <v>audio</v>
      </c>
      <c r="S1057" s="13">
        <f t="shared" si="100"/>
        <v>42406.659085648142</v>
      </c>
      <c r="T1057" s="13">
        <f t="shared" si="101"/>
        <v>42436.659085648142</v>
      </c>
    </row>
    <row r="1058" spans="1:20" ht="76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8305</v>
      </c>
      <c r="G1058" s="3" t="s">
        <v>8223</v>
      </c>
      <c r="H1058" s="3" t="s">
        <v>8245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8280</v>
      </c>
      <c r="O1058" s="6">
        <f t="shared" si="98"/>
        <v>0</v>
      </c>
      <c r="P1058" s="11" t="e">
        <f t="shared" si="99"/>
        <v>#DIV/0!</v>
      </c>
      <c r="Q1058" s="3" t="str">
        <f t="shared" si="102"/>
        <v>journalism</v>
      </c>
      <c r="R1058" s="3" t="str">
        <f t="shared" si="103"/>
        <v>audio</v>
      </c>
      <c r="S1058" s="13">
        <f t="shared" si="100"/>
        <v>42058.386307870365</v>
      </c>
      <c r="T1058" s="13">
        <f t="shared" si="101"/>
        <v>42118.344641203708</v>
      </c>
    </row>
    <row r="1059" spans="1:20" ht="57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8305</v>
      </c>
      <c r="G1059" s="3" t="s">
        <v>8223</v>
      </c>
      <c r="H1059" s="3" t="s">
        <v>8245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8280</v>
      </c>
      <c r="O1059" s="6">
        <f t="shared" si="98"/>
        <v>0</v>
      </c>
      <c r="P1059" s="11" t="e">
        <f t="shared" si="99"/>
        <v>#DIV/0!</v>
      </c>
      <c r="Q1059" s="3" t="str">
        <f t="shared" si="102"/>
        <v>journalism</v>
      </c>
      <c r="R1059" s="3" t="str">
        <f t="shared" si="103"/>
        <v>audio</v>
      </c>
      <c r="S1059" s="13">
        <f t="shared" si="100"/>
        <v>42678.537997685176</v>
      </c>
      <c r="T1059" s="13">
        <f t="shared" si="101"/>
        <v>42708.579664351848</v>
      </c>
    </row>
    <row r="1060" spans="1:20" ht="76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8305</v>
      </c>
      <c r="G1060" s="3" t="s">
        <v>8223</v>
      </c>
      <c r="H1060" s="3" t="s">
        <v>8245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8280</v>
      </c>
      <c r="O1060" s="6">
        <f t="shared" si="98"/>
        <v>0</v>
      </c>
      <c r="P1060" s="11" t="e">
        <f t="shared" si="99"/>
        <v>#DIV/0!</v>
      </c>
      <c r="Q1060" s="3" t="str">
        <f t="shared" si="102"/>
        <v>journalism</v>
      </c>
      <c r="R1060" s="3" t="str">
        <f t="shared" si="103"/>
        <v>audio</v>
      </c>
      <c r="S1060" s="13">
        <f t="shared" si="100"/>
        <v>42047.567627314813</v>
      </c>
      <c r="T1060" s="13">
        <f t="shared" si="101"/>
        <v>42088.666666666664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8305</v>
      </c>
      <c r="G1061" s="3" t="s">
        <v>8223</v>
      </c>
      <c r="H1061" s="3" t="s">
        <v>8245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8280</v>
      </c>
      <c r="O1061" s="6">
        <f t="shared" si="98"/>
        <v>0</v>
      </c>
      <c r="P1061" s="11" t="e">
        <f t="shared" si="99"/>
        <v>#DIV/0!</v>
      </c>
      <c r="Q1061" s="3" t="str">
        <f t="shared" si="102"/>
        <v>journalism</v>
      </c>
      <c r="R1061" s="3" t="str">
        <f t="shared" si="103"/>
        <v>audio</v>
      </c>
      <c r="S1061" s="13">
        <f t="shared" si="100"/>
        <v>42046.456666666665</v>
      </c>
      <c r="T1061" s="13">
        <f t="shared" si="101"/>
        <v>42076.415000000001</v>
      </c>
    </row>
    <row r="1062" spans="1:20" ht="76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8305</v>
      </c>
      <c r="G1062" s="3" t="s">
        <v>8223</v>
      </c>
      <c r="H1062" s="3" t="s">
        <v>8245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8280</v>
      </c>
      <c r="O1062" s="6">
        <f t="shared" si="98"/>
        <v>1</v>
      </c>
      <c r="P1062" s="11">
        <f t="shared" si="99"/>
        <v>50</v>
      </c>
      <c r="Q1062" s="3" t="str">
        <f t="shared" si="102"/>
        <v>journalism</v>
      </c>
      <c r="R1062" s="3" t="str">
        <f t="shared" si="103"/>
        <v>audio</v>
      </c>
      <c r="S1062" s="13">
        <f t="shared" si="100"/>
        <v>42079.579780092587</v>
      </c>
      <c r="T1062" s="13">
        <f t="shared" si="101"/>
        <v>42109.579780092587</v>
      </c>
    </row>
    <row r="1063" spans="1:20" ht="57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8305</v>
      </c>
      <c r="G1063" s="3" t="s">
        <v>8223</v>
      </c>
      <c r="H1063" s="3" t="s">
        <v>8245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8280</v>
      </c>
      <c r="O1063" s="6">
        <f t="shared" si="98"/>
        <v>0</v>
      </c>
      <c r="P1063" s="11" t="e">
        <f t="shared" si="99"/>
        <v>#DIV/0!</v>
      </c>
      <c r="Q1063" s="3" t="str">
        <f t="shared" si="102"/>
        <v>journalism</v>
      </c>
      <c r="R1063" s="3" t="str">
        <f t="shared" si="103"/>
        <v>audio</v>
      </c>
      <c r="S1063" s="13">
        <f t="shared" si="100"/>
        <v>42431.943379629629</v>
      </c>
      <c r="T1063" s="13">
        <f t="shared" si="101"/>
        <v>42491.708333333336</v>
      </c>
    </row>
    <row r="1064" spans="1:20" ht="38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8305</v>
      </c>
      <c r="G1064" s="3" t="s">
        <v>8223</v>
      </c>
      <c r="H1064" s="3" t="s">
        <v>8245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8280</v>
      </c>
      <c r="O1064" s="6">
        <f t="shared" si="98"/>
        <v>95.477386934673376</v>
      </c>
      <c r="P1064" s="11">
        <f t="shared" si="99"/>
        <v>47.5</v>
      </c>
      <c r="Q1064" s="3" t="str">
        <f t="shared" si="102"/>
        <v>journalism</v>
      </c>
      <c r="R1064" s="3" t="str">
        <f t="shared" si="103"/>
        <v>audio</v>
      </c>
      <c r="S1064" s="13">
        <f t="shared" si="100"/>
        <v>42556.473854166667</v>
      </c>
      <c r="T1064" s="13">
        <f t="shared" si="101"/>
        <v>42563.473854166667</v>
      </c>
    </row>
    <row r="1065" spans="1:20" ht="76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8305</v>
      </c>
      <c r="G1065" s="3" t="s">
        <v>8223</v>
      </c>
      <c r="H1065" s="3" t="s">
        <v>8245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8280</v>
      </c>
      <c r="O1065" s="6">
        <f t="shared" si="98"/>
        <v>0</v>
      </c>
      <c r="P1065" s="11" t="e">
        <f t="shared" si="99"/>
        <v>#DIV/0!</v>
      </c>
      <c r="Q1065" s="3" t="str">
        <f t="shared" si="102"/>
        <v>journalism</v>
      </c>
      <c r="R1065" s="3" t="str">
        <f t="shared" si="103"/>
        <v>audio</v>
      </c>
      <c r="S1065" s="13">
        <f t="shared" si="100"/>
        <v>42582.697476851848</v>
      </c>
      <c r="T1065" s="13">
        <f t="shared" si="101"/>
        <v>42612.697476851848</v>
      </c>
    </row>
    <row r="1066" spans="1:20" ht="76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8220</v>
      </c>
      <c r="G1066" s="3" t="s">
        <v>8223</v>
      </c>
      <c r="H1066" s="3" t="s">
        <v>8245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8281</v>
      </c>
      <c r="O1066" s="6">
        <f t="shared" si="98"/>
        <v>8.974444444444444</v>
      </c>
      <c r="P1066" s="11">
        <f t="shared" si="99"/>
        <v>65.666666666666671</v>
      </c>
      <c r="Q1066" s="3" t="str">
        <f t="shared" si="102"/>
        <v>games</v>
      </c>
      <c r="R1066" s="3" t="str">
        <f t="shared" si="103"/>
        <v>video games</v>
      </c>
      <c r="S1066" s="13">
        <f t="shared" si="100"/>
        <v>41416.894710648143</v>
      </c>
      <c r="T1066" s="13">
        <f t="shared" si="101"/>
        <v>41461.894710648143</v>
      </c>
    </row>
    <row r="1067" spans="1:20" ht="76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8220</v>
      </c>
      <c r="G1067" s="3" t="s">
        <v>8225</v>
      </c>
      <c r="H1067" s="3" t="s">
        <v>8247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8281</v>
      </c>
      <c r="O1067" s="6">
        <f t="shared" si="98"/>
        <v>2.7</v>
      </c>
      <c r="P1067" s="11">
        <f t="shared" si="99"/>
        <v>16.2</v>
      </c>
      <c r="Q1067" s="3" t="str">
        <f t="shared" si="102"/>
        <v>games</v>
      </c>
      <c r="R1067" s="3" t="str">
        <f t="shared" si="103"/>
        <v>video games</v>
      </c>
      <c r="S1067" s="13">
        <f t="shared" si="100"/>
        <v>41661.047708333332</v>
      </c>
      <c r="T1067" s="13">
        <f t="shared" si="101"/>
        <v>41689.047708333332</v>
      </c>
    </row>
    <row r="1068" spans="1:20" ht="57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8220</v>
      </c>
      <c r="G1068" s="3" t="s">
        <v>8223</v>
      </c>
      <c r="H1068" s="3" t="s">
        <v>8245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8281</v>
      </c>
      <c r="O1068" s="6">
        <f t="shared" si="98"/>
        <v>3.3673333333333333</v>
      </c>
      <c r="P1068" s="11">
        <f t="shared" si="99"/>
        <v>34.128378378378379</v>
      </c>
      <c r="Q1068" s="3" t="str">
        <f t="shared" si="102"/>
        <v>games</v>
      </c>
      <c r="R1068" s="3" t="str">
        <f t="shared" si="103"/>
        <v>video games</v>
      </c>
      <c r="S1068" s="13">
        <f t="shared" si="100"/>
        <v>41445.629421296297</v>
      </c>
      <c r="T1068" s="13">
        <f t="shared" si="101"/>
        <v>41490.629421296297</v>
      </c>
    </row>
    <row r="1069" spans="1:20" ht="76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8220</v>
      </c>
      <c r="G1069" s="3" t="s">
        <v>8223</v>
      </c>
      <c r="H1069" s="3" t="s">
        <v>8245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8281</v>
      </c>
      <c r="O1069" s="6">
        <f t="shared" si="98"/>
        <v>26</v>
      </c>
      <c r="P1069" s="11">
        <f t="shared" si="99"/>
        <v>13</v>
      </c>
      <c r="Q1069" s="3" t="str">
        <f t="shared" si="102"/>
        <v>games</v>
      </c>
      <c r="R1069" s="3" t="str">
        <f t="shared" si="103"/>
        <v>video games</v>
      </c>
      <c r="S1069" s="13">
        <f t="shared" si="100"/>
        <v>41599.522349537037</v>
      </c>
      <c r="T1069" s="13">
        <f t="shared" si="101"/>
        <v>41629.522349537037</v>
      </c>
    </row>
    <row r="1070" spans="1:20" ht="76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8220</v>
      </c>
      <c r="G1070" s="3" t="s">
        <v>8223</v>
      </c>
      <c r="H1070" s="3" t="s">
        <v>8245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8281</v>
      </c>
      <c r="O1070" s="6">
        <f t="shared" si="98"/>
        <v>0.15</v>
      </c>
      <c r="P1070" s="11">
        <f t="shared" si="99"/>
        <v>11.25</v>
      </c>
      <c r="Q1070" s="3" t="str">
        <f t="shared" si="102"/>
        <v>games</v>
      </c>
      <c r="R1070" s="3" t="str">
        <f t="shared" si="103"/>
        <v>video games</v>
      </c>
      <c r="S1070" s="13">
        <f t="shared" si="100"/>
        <v>42440.037777777768</v>
      </c>
      <c r="T1070" s="13">
        <f t="shared" si="101"/>
        <v>42469.996111111112</v>
      </c>
    </row>
    <row r="1071" spans="1:20" ht="57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8220</v>
      </c>
      <c r="G1071" s="3" t="s">
        <v>8223</v>
      </c>
      <c r="H1071" s="3" t="s">
        <v>8245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8281</v>
      </c>
      <c r="O1071" s="6">
        <f t="shared" si="98"/>
        <v>38.636363636363633</v>
      </c>
      <c r="P1071" s="11">
        <f t="shared" si="99"/>
        <v>40.476190476190474</v>
      </c>
      <c r="Q1071" s="3" t="str">
        <f t="shared" si="102"/>
        <v>games</v>
      </c>
      <c r="R1071" s="3" t="str">
        <f t="shared" si="103"/>
        <v>video games</v>
      </c>
      <c r="S1071" s="13">
        <f t="shared" si="100"/>
        <v>41571.896516203698</v>
      </c>
      <c r="T1071" s="13">
        <f t="shared" si="101"/>
        <v>41603.93818287037</v>
      </c>
    </row>
    <row r="1072" spans="1:20" ht="57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8220</v>
      </c>
      <c r="G1072" s="3" t="s">
        <v>8223</v>
      </c>
      <c r="H1072" s="3" t="s">
        <v>8245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8281</v>
      </c>
      <c r="O1072" s="6">
        <f t="shared" si="98"/>
        <v>0.70000000000000007</v>
      </c>
      <c r="P1072" s="11">
        <f t="shared" si="99"/>
        <v>35</v>
      </c>
      <c r="Q1072" s="3" t="str">
        <f t="shared" si="102"/>
        <v>games</v>
      </c>
      <c r="R1072" s="3" t="str">
        <f t="shared" si="103"/>
        <v>video games</v>
      </c>
      <c r="S1072" s="13">
        <f t="shared" si="100"/>
        <v>41162.678495370368</v>
      </c>
      <c r="T1072" s="13">
        <f t="shared" si="101"/>
        <v>41182.678495370368</v>
      </c>
    </row>
    <row r="1073" spans="1:20" ht="76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8220</v>
      </c>
      <c r="G1073" s="3" t="s">
        <v>8233</v>
      </c>
      <c r="H1073" s="3" t="s">
        <v>8253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8281</v>
      </c>
      <c r="O1073" s="6">
        <f t="shared" si="98"/>
        <v>0</v>
      </c>
      <c r="P1073" s="11" t="e">
        <f t="shared" si="99"/>
        <v>#DIV/0!</v>
      </c>
      <c r="Q1073" s="3" t="str">
        <f t="shared" si="102"/>
        <v>games</v>
      </c>
      <c r="R1073" s="3" t="str">
        <f t="shared" si="103"/>
        <v>video games</v>
      </c>
      <c r="S1073" s="13">
        <f t="shared" si="100"/>
        <v>42295.420057870368</v>
      </c>
      <c r="T1073" s="13">
        <f t="shared" si="101"/>
        <v>42325.461724537039</v>
      </c>
    </row>
    <row r="1074" spans="1:20" ht="76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8220</v>
      </c>
      <c r="G1074" s="3" t="s">
        <v>8223</v>
      </c>
      <c r="H1074" s="3" t="s">
        <v>8245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8281</v>
      </c>
      <c r="O1074" s="6">
        <f t="shared" si="98"/>
        <v>6.8000000000000005E-2</v>
      </c>
      <c r="P1074" s="11">
        <f t="shared" si="99"/>
        <v>12.75</v>
      </c>
      <c r="Q1074" s="3" t="str">
        <f t="shared" si="102"/>
        <v>games</v>
      </c>
      <c r="R1074" s="3" t="str">
        <f t="shared" si="103"/>
        <v>video games</v>
      </c>
      <c r="S1074" s="13">
        <f t="shared" si="100"/>
        <v>41645.498807870368</v>
      </c>
      <c r="T1074" s="13">
        <f t="shared" si="101"/>
        <v>41675.498807870368</v>
      </c>
    </row>
    <row r="1075" spans="1:20" ht="57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8220</v>
      </c>
      <c r="G1075" s="3" t="s">
        <v>8223</v>
      </c>
      <c r="H1075" s="3" t="s">
        <v>8245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8281</v>
      </c>
      <c r="O1075" s="6">
        <f t="shared" si="98"/>
        <v>1.3333333333333335</v>
      </c>
      <c r="P1075" s="11">
        <f t="shared" si="99"/>
        <v>10</v>
      </c>
      <c r="Q1075" s="3" t="str">
        <f t="shared" si="102"/>
        <v>games</v>
      </c>
      <c r="R1075" s="3" t="str">
        <f t="shared" si="103"/>
        <v>video games</v>
      </c>
      <c r="S1075" s="13">
        <f t="shared" si="100"/>
        <v>40802.631261574068</v>
      </c>
      <c r="T1075" s="13">
        <f t="shared" si="101"/>
        <v>40832.631261574068</v>
      </c>
    </row>
    <row r="1076" spans="1:20" ht="76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8220</v>
      </c>
      <c r="G1076" s="3" t="s">
        <v>8223</v>
      </c>
      <c r="H1076" s="3" t="s">
        <v>8245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8281</v>
      </c>
      <c r="O1076" s="6">
        <f t="shared" si="98"/>
        <v>6.3092592592592585</v>
      </c>
      <c r="P1076" s="11">
        <f t="shared" si="99"/>
        <v>113.56666666666666</v>
      </c>
      <c r="Q1076" s="3" t="str">
        <f t="shared" si="102"/>
        <v>games</v>
      </c>
      <c r="R1076" s="3" t="str">
        <f t="shared" si="103"/>
        <v>video games</v>
      </c>
      <c r="S1076" s="13">
        <f t="shared" si="100"/>
        <v>41612.839641203704</v>
      </c>
      <c r="T1076" s="13">
        <f t="shared" si="101"/>
        <v>41642.839641203704</v>
      </c>
    </row>
    <row r="1077" spans="1:20" ht="57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8220</v>
      </c>
      <c r="G1077" s="3" t="s">
        <v>8223</v>
      </c>
      <c r="H1077" s="3" t="s">
        <v>8245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8281</v>
      </c>
      <c r="O1077" s="6">
        <f t="shared" si="98"/>
        <v>4.5</v>
      </c>
      <c r="P1077" s="11">
        <f t="shared" si="99"/>
        <v>15</v>
      </c>
      <c r="Q1077" s="3" t="str">
        <f t="shared" si="102"/>
        <v>games</v>
      </c>
      <c r="R1077" s="3" t="str">
        <f t="shared" si="103"/>
        <v>video games</v>
      </c>
      <c r="S1077" s="13">
        <f t="shared" si="100"/>
        <v>41005.570787037032</v>
      </c>
      <c r="T1077" s="13">
        <f t="shared" si="101"/>
        <v>41035.570787037032</v>
      </c>
    </row>
    <row r="1078" spans="1:20" ht="76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8220</v>
      </c>
      <c r="G1078" s="3" t="s">
        <v>8223</v>
      </c>
      <c r="H1078" s="3" t="s">
        <v>8245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8281</v>
      </c>
      <c r="O1078" s="6">
        <f t="shared" si="98"/>
        <v>62.765333333333331</v>
      </c>
      <c r="P1078" s="11">
        <f t="shared" si="99"/>
        <v>48.281025641025643</v>
      </c>
      <c r="Q1078" s="3" t="str">
        <f t="shared" si="102"/>
        <v>games</v>
      </c>
      <c r="R1078" s="3" t="str">
        <f t="shared" si="103"/>
        <v>video games</v>
      </c>
      <c r="S1078" s="13">
        <f t="shared" si="100"/>
        <v>41838.044560185182</v>
      </c>
      <c r="T1078" s="13">
        <f t="shared" si="101"/>
        <v>41893.044560185182</v>
      </c>
    </row>
    <row r="1079" spans="1:20" ht="76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8220</v>
      </c>
      <c r="G1079" s="3" t="s">
        <v>8223</v>
      </c>
      <c r="H1079" s="3" t="s">
        <v>8245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8281</v>
      </c>
      <c r="O1079" s="6">
        <f t="shared" si="98"/>
        <v>29.376000000000001</v>
      </c>
      <c r="P1079" s="11">
        <f t="shared" si="99"/>
        <v>43.976047904191617</v>
      </c>
      <c r="Q1079" s="3" t="str">
        <f t="shared" si="102"/>
        <v>games</v>
      </c>
      <c r="R1079" s="3" t="str">
        <f t="shared" si="103"/>
        <v>video games</v>
      </c>
      <c r="S1079" s="13">
        <f t="shared" si="100"/>
        <v>42352.833460648144</v>
      </c>
      <c r="T1079" s="13">
        <f t="shared" si="101"/>
        <v>42382.833460648144</v>
      </c>
    </row>
    <row r="1080" spans="1:20" ht="76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8220</v>
      </c>
      <c r="G1080" s="3" t="s">
        <v>8223</v>
      </c>
      <c r="H1080" s="3" t="s">
        <v>8245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8281</v>
      </c>
      <c r="O1080" s="6">
        <f t="shared" si="98"/>
        <v>7.5</v>
      </c>
      <c r="P1080" s="11">
        <f t="shared" si="99"/>
        <v>9</v>
      </c>
      <c r="Q1080" s="3" t="str">
        <f t="shared" si="102"/>
        <v>games</v>
      </c>
      <c r="R1080" s="3" t="str">
        <f t="shared" si="103"/>
        <v>video games</v>
      </c>
      <c r="S1080" s="13">
        <f t="shared" si="100"/>
        <v>40700.862511574072</v>
      </c>
      <c r="T1080" s="13">
        <f t="shared" si="101"/>
        <v>40745.862511574072</v>
      </c>
    </row>
    <row r="1081" spans="1:20" ht="76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8220</v>
      </c>
      <c r="G1081" s="3" t="s">
        <v>8235</v>
      </c>
      <c r="H1081" s="3" t="s">
        <v>8248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8281</v>
      </c>
      <c r="O1081" s="6">
        <f t="shared" si="98"/>
        <v>2.6076923076923078</v>
      </c>
      <c r="P1081" s="11">
        <f t="shared" si="99"/>
        <v>37.666666666666664</v>
      </c>
      <c r="Q1081" s="3" t="str">
        <f t="shared" si="102"/>
        <v>games</v>
      </c>
      <c r="R1081" s="3" t="str">
        <f t="shared" si="103"/>
        <v>video games</v>
      </c>
      <c r="S1081" s="13">
        <f t="shared" si="100"/>
        <v>42479.23305555556</v>
      </c>
      <c r="T1081" s="13">
        <f t="shared" si="101"/>
        <v>42504.23305555556</v>
      </c>
    </row>
    <row r="1082" spans="1:20" ht="57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8220</v>
      </c>
      <c r="G1082" s="3" t="s">
        <v>8223</v>
      </c>
      <c r="H1082" s="3" t="s">
        <v>8245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8281</v>
      </c>
      <c r="O1082" s="6">
        <f t="shared" si="98"/>
        <v>9.1050000000000004</v>
      </c>
      <c r="P1082" s="11">
        <f t="shared" si="99"/>
        <v>18.581632653061224</v>
      </c>
      <c r="Q1082" s="3" t="str">
        <f t="shared" si="102"/>
        <v>games</v>
      </c>
      <c r="R1082" s="3" t="str">
        <f t="shared" si="103"/>
        <v>video games</v>
      </c>
      <c r="S1082" s="13">
        <f t="shared" si="100"/>
        <v>41739.804780092592</v>
      </c>
      <c r="T1082" s="13">
        <f t="shared" si="101"/>
        <v>41769.804780092592</v>
      </c>
    </row>
    <row r="1083" spans="1:20" ht="57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8220</v>
      </c>
      <c r="G1083" s="3" t="s">
        <v>8223</v>
      </c>
      <c r="H1083" s="3" t="s">
        <v>8245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8281</v>
      </c>
      <c r="O1083" s="6">
        <f t="shared" si="98"/>
        <v>1.7647058823529412E-2</v>
      </c>
      <c r="P1083" s="11">
        <f t="shared" si="99"/>
        <v>3</v>
      </c>
      <c r="Q1083" s="3" t="str">
        <f t="shared" si="102"/>
        <v>games</v>
      </c>
      <c r="R1083" s="3" t="str">
        <f t="shared" si="103"/>
        <v>video games</v>
      </c>
      <c r="S1083" s="13">
        <f t="shared" si="100"/>
        <v>42002.593657407408</v>
      </c>
      <c r="T1083" s="13">
        <f t="shared" si="101"/>
        <v>42032.593657407408</v>
      </c>
    </row>
    <row r="1084" spans="1:20" ht="57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8220</v>
      </c>
      <c r="G1084" s="3" t="s">
        <v>8223</v>
      </c>
      <c r="H1084" s="3" t="s">
        <v>8245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8281</v>
      </c>
      <c r="O1084" s="6">
        <f t="shared" si="98"/>
        <v>0.55999999999999994</v>
      </c>
      <c r="P1084" s="11">
        <f t="shared" si="99"/>
        <v>18.666666666666668</v>
      </c>
      <c r="Q1084" s="3" t="str">
        <f t="shared" si="102"/>
        <v>games</v>
      </c>
      <c r="R1084" s="3" t="str">
        <f t="shared" si="103"/>
        <v>video games</v>
      </c>
      <c r="S1084" s="13">
        <f t="shared" si="100"/>
        <v>41101.572777777779</v>
      </c>
      <c r="T1084" s="13">
        <f t="shared" si="101"/>
        <v>41131.572777777779</v>
      </c>
    </row>
    <row r="1085" spans="1:20" ht="76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8220</v>
      </c>
      <c r="G1085" s="3" t="s">
        <v>8228</v>
      </c>
      <c r="H1085" s="3" t="s">
        <v>8250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8281</v>
      </c>
      <c r="O1085" s="6">
        <f t="shared" si="98"/>
        <v>0.82000000000000006</v>
      </c>
      <c r="P1085" s="11">
        <f t="shared" si="99"/>
        <v>410</v>
      </c>
      <c r="Q1085" s="3" t="str">
        <f t="shared" si="102"/>
        <v>games</v>
      </c>
      <c r="R1085" s="3" t="str">
        <f t="shared" si="103"/>
        <v>video games</v>
      </c>
      <c r="S1085" s="13">
        <f t="shared" si="100"/>
        <v>41793.326192129629</v>
      </c>
      <c r="T1085" s="13">
        <f t="shared" si="101"/>
        <v>41853.326192129629</v>
      </c>
    </row>
    <row r="1086" spans="1:20" ht="38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8220</v>
      </c>
      <c r="G1086" s="3" t="s">
        <v>8223</v>
      </c>
      <c r="H1086" s="3" t="s">
        <v>8245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8281</v>
      </c>
      <c r="O1086" s="6">
        <f t="shared" si="98"/>
        <v>0</v>
      </c>
      <c r="P1086" s="11" t="e">
        <f t="shared" si="99"/>
        <v>#DIV/0!</v>
      </c>
      <c r="Q1086" s="3" t="str">
        <f t="shared" si="102"/>
        <v>games</v>
      </c>
      <c r="R1086" s="3" t="str">
        <f t="shared" si="103"/>
        <v>video games</v>
      </c>
      <c r="S1086" s="13">
        <f t="shared" si="100"/>
        <v>41829.578749999993</v>
      </c>
      <c r="T1086" s="13">
        <f t="shared" si="101"/>
        <v>41859.578749999993</v>
      </c>
    </row>
    <row r="1087" spans="1:20" ht="57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8220</v>
      </c>
      <c r="G1087" s="3" t="s">
        <v>8228</v>
      </c>
      <c r="H1087" s="3" t="s">
        <v>8250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8281</v>
      </c>
      <c r="O1087" s="6">
        <f t="shared" si="98"/>
        <v>3.42</v>
      </c>
      <c r="P1087" s="11">
        <f t="shared" si="99"/>
        <v>114</v>
      </c>
      <c r="Q1087" s="3" t="str">
        <f t="shared" si="102"/>
        <v>games</v>
      </c>
      <c r="R1087" s="3" t="str">
        <f t="shared" si="103"/>
        <v>video games</v>
      </c>
      <c r="S1087" s="13">
        <f t="shared" si="100"/>
        <v>42413.337673611109</v>
      </c>
      <c r="T1087" s="13">
        <f t="shared" si="101"/>
        <v>42443.296006944445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8220</v>
      </c>
      <c r="G1088" s="3" t="s">
        <v>8223</v>
      </c>
      <c r="H1088" s="3" t="s">
        <v>8245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8281</v>
      </c>
      <c r="O1088" s="6">
        <f t="shared" si="98"/>
        <v>8.3333333333333343E-2</v>
      </c>
      <c r="P1088" s="11">
        <f t="shared" si="99"/>
        <v>7.5</v>
      </c>
      <c r="Q1088" s="3" t="str">
        <f t="shared" si="102"/>
        <v>games</v>
      </c>
      <c r="R1088" s="3" t="str">
        <f t="shared" si="103"/>
        <v>video games</v>
      </c>
      <c r="S1088" s="13">
        <f t="shared" si="100"/>
        <v>41845.533460648148</v>
      </c>
      <c r="T1088" s="13">
        <f t="shared" si="101"/>
        <v>41875.533460648148</v>
      </c>
    </row>
    <row r="1089" spans="1:20" ht="76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8220</v>
      </c>
      <c r="G1089" s="3" t="s">
        <v>8223</v>
      </c>
      <c r="H1089" s="3" t="s">
        <v>8245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8281</v>
      </c>
      <c r="O1089" s="6">
        <f t="shared" si="98"/>
        <v>0</v>
      </c>
      <c r="P1089" s="11" t="e">
        <f t="shared" si="99"/>
        <v>#DIV/0!</v>
      </c>
      <c r="Q1089" s="3" t="str">
        <f t="shared" si="102"/>
        <v>games</v>
      </c>
      <c r="R1089" s="3" t="str">
        <f t="shared" si="103"/>
        <v>video games</v>
      </c>
      <c r="S1089" s="13">
        <f t="shared" si="100"/>
        <v>41775.380636574075</v>
      </c>
      <c r="T1089" s="13">
        <f t="shared" si="101"/>
        <v>41805.380636574075</v>
      </c>
    </row>
    <row r="1090" spans="1:20" ht="57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8220</v>
      </c>
      <c r="G1090" s="3" t="s">
        <v>8223</v>
      </c>
      <c r="H1090" s="3" t="s">
        <v>8245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8281</v>
      </c>
      <c r="O1090" s="6">
        <f t="shared" si="98"/>
        <v>14.182977777777777</v>
      </c>
      <c r="P1090" s="11">
        <f t="shared" si="99"/>
        <v>43.41727891156463</v>
      </c>
      <c r="Q1090" s="3" t="str">
        <f t="shared" si="102"/>
        <v>games</v>
      </c>
      <c r="R1090" s="3" t="str">
        <f t="shared" si="103"/>
        <v>video games</v>
      </c>
      <c r="S1090" s="13">
        <f t="shared" si="100"/>
        <v>41723.466053240736</v>
      </c>
      <c r="T1090" s="13">
        <f t="shared" si="101"/>
        <v>41753.466053240736</v>
      </c>
    </row>
    <row r="1091" spans="1:20" ht="38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8220</v>
      </c>
      <c r="G1091" s="3" t="s">
        <v>8229</v>
      </c>
      <c r="H1091" s="3" t="s">
        <v>8248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8281</v>
      </c>
      <c r="O1091" s="6">
        <f t="shared" ref="O1091:O1154" si="104">100*(E1091/D1091)</f>
        <v>7.8266666666666662</v>
      </c>
      <c r="P1091" s="11">
        <f t="shared" ref="P1091:P1154" si="105">E1091/L1091</f>
        <v>23.959183673469386</v>
      </c>
      <c r="Q1091" s="3" t="str">
        <f t="shared" si="102"/>
        <v>games</v>
      </c>
      <c r="R1091" s="3" t="str">
        <f t="shared" si="103"/>
        <v>video games</v>
      </c>
      <c r="S1091" s="13">
        <f t="shared" ref="S1091:S1154" si="106">(((J1091/60)/60)/24)+DATE(1970,1,1)+(-8/24)</f>
        <v>42150.856192129628</v>
      </c>
      <c r="T1091" s="13">
        <f t="shared" ref="T1091:T1154" si="107">(((I1091/60)/60)/24)+DATE(1970,1,1)+(-8/24)</f>
        <v>42180.856192129628</v>
      </c>
    </row>
    <row r="1092" spans="1:20" ht="76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8220</v>
      </c>
      <c r="G1092" s="3" t="s">
        <v>8225</v>
      </c>
      <c r="H1092" s="3" t="s">
        <v>8247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8281</v>
      </c>
      <c r="O1092" s="6">
        <f t="shared" si="104"/>
        <v>3.8464497269020695E-2</v>
      </c>
      <c r="P1092" s="11">
        <f t="shared" si="105"/>
        <v>5</v>
      </c>
      <c r="Q1092" s="3" t="str">
        <f t="shared" si="102"/>
        <v>games</v>
      </c>
      <c r="R1092" s="3" t="str">
        <f t="shared" si="103"/>
        <v>video games</v>
      </c>
      <c r="S1092" s="13">
        <f t="shared" si="106"/>
        <v>42122.852465277778</v>
      </c>
      <c r="T1092" s="13">
        <f t="shared" si="107"/>
        <v>42152.852465277778</v>
      </c>
    </row>
    <row r="1093" spans="1:20" ht="76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8220</v>
      </c>
      <c r="G1093" s="3" t="s">
        <v>8224</v>
      </c>
      <c r="H1093" s="3" t="s">
        <v>8246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8281</v>
      </c>
      <c r="O1093" s="6">
        <f t="shared" si="104"/>
        <v>12.5</v>
      </c>
      <c r="P1093" s="11">
        <f t="shared" si="105"/>
        <v>12.5</v>
      </c>
      <c r="Q1093" s="3" t="str">
        <f t="shared" si="102"/>
        <v>games</v>
      </c>
      <c r="R1093" s="3" t="str">
        <f t="shared" si="103"/>
        <v>video games</v>
      </c>
      <c r="S1093" s="13">
        <f t="shared" si="106"/>
        <v>42440.486944444441</v>
      </c>
      <c r="T1093" s="13">
        <f t="shared" si="107"/>
        <v>42470.44527777777</v>
      </c>
    </row>
    <row r="1094" spans="1:20" ht="76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8220</v>
      </c>
      <c r="G1094" s="3" t="s">
        <v>8223</v>
      </c>
      <c r="H1094" s="3" t="s">
        <v>8245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8281</v>
      </c>
      <c r="O1094" s="6">
        <f t="shared" si="104"/>
        <v>1.05</v>
      </c>
      <c r="P1094" s="11">
        <f t="shared" si="105"/>
        <v>3</v>
      </c>
      <c r="Q1094" s="3" t="str">
        <f t="shared" si="102"/>
        <v>games</v>
      </c>
      <c r="R1094" s="3" t="str">
        <f t="shared" si="103"/>
        <v>video games</v>
      </c>
      <c r="S1094" s="13">
        <f t="shared" si="106"/>
        <v>41249.692569444444</v>
      </c>
      <c r="T1094" s="13">
        <f t="shared" si="107"/>
        <v>41279.692569444444</v>
      </c>
    </row>
    <row r="1095" spans="1:20" ht="57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8220</v>
      </c>
      <c r="G1095" s="3" t="s">
        <v>8228</v>
      </c>
      <c r="H1095" s="3" t="s">
        <v>8250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8281</v>
      </c>
      <c r="O1095" s="6">
        <f t="shared" si="104"/>
        <v>14.083333333333334</v>
      </c>
      <c r="P1095" s="11">
        <f t="shared" si="105"/>
        <v>10.5625</v>
      </c>
      <c r="Q1095" s="3" t="str">
        <f t="shared" si="102"/>
        <v>games</v>
      </c>
      <c r="R1095" s="3" t="str">
        <f t="shared" si="103"/>
        <v>video games</v>
      </c>
      <c r="S1095" s="13">
        <f t="shared" si="106"/>
        <v>42396.640474537031</v>
      </c>
      <c r="T1095" s="13">
        <f t="shared" si="107"/>
        <v>42411.640474537031</v>
      </c>
    </row>
    <row r="1096" spans="1:20" ht="76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8220</v>
      </c>
      <c r="G1096" s="3" t="s">
        <v>8223</v>
      </c>
      <c r="H1096" s="3" t="s">
        <v>8245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8281</v>
      </c>
      <c r="O1096" s="6">
        <f t="shared" si="104"/>
        <v>18.300055555555556</v>
      </c>
      <c r="P1096" s="11">
        <f t="shared" si="105"/>
        <v>122.00037037037038</v>
      </c>
      <c r="Q1096" s="3" t="str">
        <f t="shared" si="102"/>
        <v>games</v>
      </c>
      <c r="R1096" s="3" t="str">
        <f t="shared" si="103"/>
        <v>video games</v>
      </c>
      <c r="S1096" s="13">
        <f t="shared" si="106"/>
        <v>40795.380011574067</v>
      </c>
      <c r="T1096" s="13">
        <f t="shared" si="107"/>
        <v>40825.380011574067</v>
      </c>
    </row>
    <row r="1097" spans="1:20" ht="76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8220</v>
      </c>
      <c r="G1097" s="3" t="s">
        <v>8223</v>
      </c>
      <c r="H1097" s="3" t="s">
        <v>8245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8281</v>
      </c>
      <c r="O1097" s="6">
        <f t="shared" si="104"/>
        <v>5.0347999999999997</v>
      </c>
      <c r="P1097" s="11">
        <f t="shared" si="105"/>
        <v>267.80851063829789</v>
      </c>
      <c r="Q1097" s="3" t="str">
        <f t="shared" si="102"/>
        <v>games</v>
      </c>
      <c r="R1097" s="3" t="str">
        <f t="shared" si="103"/>
        <v>video games</v>
      </c>
      <c r="S1097" s="13">
        <f t="shared" si="106"/>
        <v>41486.203935185185</v>
      </c>
      <c r="T1097" s="13">
        <f t="shared" si="107"/>
        <v>41516.203935185185</v>
      </c>
    </row>
    <row r="1098" spans="1:20" ht="76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8220</v>
      </c>
      <c r="G1098" s="3" t="s">
        <v>8223</v>
      </c>
      <c r="H1098" s="3" t="s">
        <v>8245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8281</v>
      </c>
      <c r="O1098" s="6">
        <f t="shared" si="104"/>
        <v>17.933333333333334</v>
      </c>
      <c r="P1098" s="11">
        <f t="shared" si="105"/>
        <v>74.206896551724142</v>
      </c>
      <c r="Q1098" s="3" t="str">
        <f t="shared" si="102"/>
        <v>games</v>
      </c>
      <c r="R1098" s="3" t="str">
        <f t="shared" si="103"/>
        <v>video games</v>
      </c>
      <c r="S1098" s="13">
        <f t="shared" si="106"/>
        <v>41885.184652777774</v>
      </c>
      <c r="T1098" s="13">
        <f t="shared" si="107"/>
        <v>41915.8125</v>
      </c>
    </row>
    <row r="1099" spans="1:20" ht="57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8220</v>
      </c>
      <c r="G1099" s="3" t="s">
        <v>8223</v>
      </c>
      <c r="H1099" s="3" t="s">
        <v>8245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8281</v>
      </c>
      <c r="O1099" s="6">
        <f t="shared" si="104"/>
        <v>4.7E-2</v>
      </c>
      <c r="P1099" s="11">
        <f t="shared" si="105"/>
        <v>6.7142857142857144</v>
      </c>
      <c r="Q1099" s="3" t="str">
        <f t="shared" ref="Q1099:Q1162" si="108">LEFT(N1099,FIND("/",N1099)-1)</f>
        <v>games</v>
      </c>
      <c r="R1099" s="3" t="str">
        <f t="shared" ref="R1099:R1162" si="109">RIGHT(N1099,LEN(N1099)-FIND("/",N1099))</f>
        <v>video games</v>
      </c>
      <c r="S1099" s="13">
        <f t="shared" si="106"/>
        <v>41660.459224537037</v>
      </c>
      <c r="T1099" s="13">
        <f t="shared" si="107"/>
        <v>41700.459224537037</v>
      </c>
    </row>
    <row r="1100" spans="1:20" ht="38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8220</v>
      </c>
      <c r="G1100" s="3" t="s">
        <v>8223</v>
      </c>
      <c r="H1100" s="3" t="s">
        <v>8245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8281</v>
      </c>
      <c r="O1100" s="6">
        <f t="shared" si="104"/>
        <v>7.2120000000000006</v>
      </c>
      <c r="P1100" s="11">
        <f t="shared" si="105"/>
        <v>81.954545454545453</v>
      </c>
      <c r="Q1100" s="3" t="str">
        <f t="shared" si="108"/>
        <v>games</v>
      </c>
      <c r="R1100" s="3" t="str">
        <f t="shared" si="109"/>
        <v>video games</v>
      </c>
      <c r="S1100" s="13">
        <f t="shared" si="106"/>
        <v>41712.429340277777</v>
      </c>
      <c r="T1100" s="13">
        <f t="shared" si="107"/>
        <v>41742.429340277777</v>
      </c>
    </row>
    <row r="1101" spans="1:20" ht="76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8220</v>
      </c>
      <c r="G1101" s="3" t="s">
        <v>8224</v>
      </c>
      <c r="H1101" s="3" t="s">
        <v>8246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8281</v>
      </c>
      <c r="O1101" s="6">
        <f t="shared" si="104"/>
        <v>0.5</v>
      </c>
      <c r="P1101" s="11">
        <f t="shared" si="105"/>
        <v>25</v>
      </c>
      <c r="Q1101" s="3" t="str">
        <f t="shared" si="108"/>
        <v>games</v>
      </c>
      <c r="R1101" s="3" t="str">
        <f t="shared" si="109"/>
        <v>video games</v>
      </c>
      <c r="S1101" s="13">
        <f t="shared" si="106"/>
        <v>42107.503101851849</v>
      </c>
      <c r="T1101" s="13">
        <f t="shared" si="107"/>
        <v>42137.503101851849</v>
      </c>
    </row>
    <row r="1102" spans="1:20" ht="57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8220</v>
      </c>
      <c r="G1102" s="3" t="s">
        <v>8235</v>
      </c>
      <c r="H1102" s="3" t="s">
        <v>8248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8281</v>
      </c>
      <c r="O1102" s="6">
        <f t="shared" si="104"/>
        <v>2.5</v>
      </c>
      <c r="P1102" s="11">
        <f t="shared" si="105"/>
        <v>10</v>
      </c>
      <c r="Q1102" s="3" t="str">
        <f t="shared" si="108"/>
        <v>games</v>
      </c>
      <c r="R1102" s="3" t="str">
        <f t="shared" si="109"/>
        <v>video games</v>
      </c>
      <c r="S1102" s="13">
        <f t="shared" si="106"/>
        <v>42383.777442129627</v>
      </c>
      <c r="T1102" s="13">
        <f t="shared" si="107"/>
        <v>42413.777442129627</v>
      </c>
    </row>
    <row r="1103" spans="1:20" ht="57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8220</v>
      </c>
      <c r="G1103" s="3" t="s">
        <v>8223</v>
      </c>
      <c r="H1103" s="3" t="s">
        <v>8245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8281</v>
      </c>
      <c r="O1103" s="6">
        <f t="shared" si="104"/>
        <v>4.1000000000000002E-2</v>
      </c>
      <c r="P1103" s="11">
        <f t="shared" si="105"/>
        <v>6.833333333333333</v>
      </c>
      <c r="Q1103" s="3" t="str">
        <f t="shared" si="108"/>
        <v>games</v>
      </c>
      <c r="R1103" s="3" t="str">
        <f t="shared" si="109"/>
        <v>video games</v>
      </c>
      <c r="S1103" s="13">
        <f t="shared" si="106"/>
        <v>42538.439097222225</v>
      </c>
      <c r="T1103" s="13">
        <f t="shared" si="107"/>
        <v>42565.424999999996</v>
      </c>
    </row>
    <row r="1104" spans="1:20" ht="76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8220</v>
      </c>
      <c r="G1104" s="3" t="s">
        <v>8223</v>
      </c>
      <c r="H1104" s="3" t="s">
        <v>8245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8281</v>
      </c>
      <c r="O1104" s="6">
        <f t="shared" si="104"/>
        <v>5.3125</v>
      </c>
      <c r="P1104" s="11">
        <f t="shared" si="105"/>
        <v>17.708333333333332</v>
      </c>
      <c r="Q1104" s="3" t="str">
        <f t="shared" si="108"/>
        <v>games</v>
      </c>
      <c r="R1104" s="3" t="str">
        <f t="shared" si="109"/>
        <v>video games</v>
      </c>
      <c r="S1104" s="13">
        <f t="shared" si="106"/>
        <v>41576.712094907409</v>
      </c>
      <c r="T1104" s="13">
        <f t="shared" si="107"/>
        <v>41616.915972222218</v>
      </c>
    </row>
    <row r="1105" spans="1:20" ht="57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8220</v>
      </c>
      <c r="G1105" s="3" t="s">
        <v>8223</v>
      </c>
      <c r="H1105" s="3" t="s">
        <v>8245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8281</v>
      </c>
      <c r="O1105" s="6">
        <f t="shared" si="104"/>
        <v>1.6199999999999999</v>
      </c>
      <c r="P1105" s="11">
        <f t="shared" si="105"/>
        <v>16.2</v>
      </c>
      <c r="Q1105" s="3" t="str">
        <f t="shared" si="108"/>
        <v>games</v>
      </c>
      <c r="R1105" s="3" t="str">
        <f t="shared" si="109"/>
        <v>video games</v>
      </c>
      <c r="S1105" s="13">
        <f t="shared" si="106"/>
        <v>42478.888773148145</v>
      </c>
      <c r="T1105" s="13">
        <f t="shared" si="107"/>
        <v>42538.888773148145</v>
      </c>
    </row>
    <row r="1106" spans="1:20" ht="76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8220</v>
      </c>
      <c r="G1106" s="3" t="s">
        <v>8224</v>
      </c>
      <c r="H1106" s="3" t="s">
        <v>8246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8281</v>
      </c>
      <c r="O1106" s="6">
        <f t="shared" si="104"/>
        <v>4.9516666666666671</v>
      </c>
      <c r="P1106" s="11">
        <f t="shared" si="105"/>
        <v>80.297297297297291</v>
      </c>
      <c r="Q1106" s="3" t="str">
        <f t="shared" si="108"/>
        <v>games</v>
      </c>
      <c r="R1106" s="3" t="str">
        <f t="shared" si="109"/>
        <v>video games</v>
      </c>
      <c r="S1106" s="13">
        <f t="shared" si="106"/>
        <v>41771.076631944445</v>
      </c>
      <c r="T1106" s="13">
        <f t="shared" si="107"/>
        <v>41801.076631944445</v>
      </c>
    </row>
    <row r="1107" spans="1:20" ht="76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8220</v>
      </c>
      <c r="G1107" s="3" t="s">
        <v>8223</v>
      </c>
      <c r="H1107" s="3" t="s">
        <v>8245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8281</v>
      </c>
      <c r="O1107" s="6">
        <f t="shared" si="104"/>
        <v>0.159</v>
      </c>
      <c r="P1107" s="11">
        <f t="shared" si="105"/>
        <v>71.55</v>
      </c>
      <c r="Q1107" s="3" t="str">
        <f t="shared" si="108"/>
        <v>games</v>
      </c>
      <c r="R1107" s="3" t="str">
        <f t="shared" si="109"/>
        <v>video games</v>
      </c>
      <c r="S1107" s="13">
        <f t="shared" si="106"/>
        <v>41691.802395833329</v>
      </c>
      <c r="T1107" s="13">
        <f t="shared" si="107"/>
        <v>41721.760729166665</v>
      </c>
    </row>
    <row r="1108" spans="1:20" ht="57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8220</v>
      </c>
      <c r="G1108" s="3" t="s">
        <v>8223</v>
      </c>
      <c r="H1108" s="3" t="s">
        <v>8245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8281</v>
      </c>
      <c r="O1108" s="6">
        <f t="shared" si="104"/>
        <v>41.25</v>
      </c>
      <c r="P1108" s="11">
        <f t="shared" si="105"/>
        <v>23.571428571428573</v>
      </c>
      <c r="Q1108" s="3" t="str">
        <f t="shared" si="108"/>
        <v>games</v>
      </c>
      <c r="R1108" s="3" t="str">
        <f t="shared" si="109"/>
        <v>video games</v>
      </c>
      <c r="S1108" s="13">
        <f t="shared" si="106"/>
        <v>40973.407118055555</v>
      </c>
      <c r="T1108" s="13">
        <f t="shared" si="107"/>
        <v>41003.365451388883</v>
      </c>
    </row>
    <row r="1109" spans="1:20" ht="76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8220</v>
      </c>
      <c r="G1109" s="3" t="s">
        <v>8223</v>
      </c>
      <c r="H1109" s="3" t="s">
        <v>8245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8281</v>
      </c>
      <c r="O1109" s="6">
        <f t="shared" si="104"/>
        <v>0</v>
      </c>
      <c r="P1109" s="11" t="e">
        <f t="shared" si="105"/>
        <v>#DIV/0!</v>
      </c>
      <c r="Q1109" s="3" t="str">
        <f t="shared" si="108"/>
        <v>games</v>
      </c>
      <c r="R1109" s="3" t="str">
        <f t="shared" si="109"/>
        <v>video games</v>
      </c>
      <c r="S1109" s="13">
        <f t="shared" si="106"/>
        <v>41813.528055555551</v>
      </c>
      <c r="T1109" s="13">
        <f t="shared" si="107"/>
        <v>41843.528055555551</v>
      </c>
    </row>
    <row r="1110" spans="1:20" ht="76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8220</v>
      </c>
      <c r="G1110" s="3" t="s">
        <v>8223</v>
      </c>
      <c r="H1110" s="3" t="s">
        <v>8245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8281</v>
      </c>
      <c r="O1110" s="6">
        <f t="shared" si="104"/>
        <v>2.93</v>
      </c>
      <c r="P1110" s="11">
        <f t="shared" si="105"/>
        <v>34.88095238095238</v>
      </c>
      <c r="Q1110" s="3" t="str">
        <f t="shared" si="108"/>
        <v>games</v>
      </c>
      <c r="R1110" s="3" t="str">
        <f t="shared" si="109"/>
        <v>video games</v>
      </c>
      <c r="S1110" s="13">
        <f t="shared" si="106"/>
        <v>40952.30364583333</v>
      </c>
      <c r="T1110" s="13">
        <f t="shared" si="107"/>
        <v>41012.261979166666</v>
      </c>
    </row>
    <row r="1111" spans="1:20" ht="76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8220</v>
      </c>
      <c r="G1111" s="3" t="s">
        <v>8223</v>
      </c>
      <c r="H1111" s="3" t="s">
        <v>8245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8281</v>
      </c>
      <c r="O1111" s="6">
        <f t="shared" si="104"/>
        <v>0.44999999999999996</v>
      </c>
      <c r="P1111" s="11">
        <f t="shared" si="105"/>
        <v>15</v>
      </c>
      <c r="Q1111" s="3" t="str">
        <f t="shared" si="108"/>
        <v>games</v>
      </c>
      <c r="R1111" s="3" t="str">
        <f t="shared" si="109"/>
        <v>video games</v>
      </c>
      <c r="S1111" s="13">
        <f t="shared" si="106"/>
        <v>42662.418865740743</v>
      </c>
      <c r="T1111" s="13">
        <f t="shared" si="107"/>
        <v>42692.4605324074</v>
      </c>
    </row>
    <row r="1112" spans="1:20" ht="76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8220</v>
      </c>
      <c r="G1112" s="3" t="s">
        <v>8223</v>
      </c>
      <c r="H1112" s="3" t="s">
        <v>8245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8281</v>
      </c>
      <c r="O1112" s="6">
        <f t="shared" si="104"/>
        <v>0.51</v>
      </c>
      <c r="P1112" s="11">
        <f t="shared" si="105"/>
        <v>23.181818181818183</v>
      </c>
      <c r="Q1112" s="3" t="str">
        <f t="shared" si="108"/>
        <v>games</v>
      </c>
      <c r="R1112" s="3" t="str">
        <f t="shared" si="109"/>
        <v>video games</v>
      </c>
      <c r="S1112" s="13">
        <f t="shared" si="106"/>
        <v>41220.59979166666</v>
      </c>
      <c r="T1112" s="13">
        <f t="shared" si="107"/>
        <v>41250.59979166666</v>
      </c>
    </row>
    <row r="1113" spans="1:20" ht="76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8220</v>
      </c>
      <c r="G1113" s="3" t="s">
        <v>8223</v>
      </c>
      <c r="H1113" s="3" t="s">
        <v>8245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8281</v>
      </c>
      <c r="O1113" s="6">
        <f t="shared" si="104"/>
        <v>0.04</v>
      </c>
      <c r="P1113" s="11">
        <f t="shared" si="105"/>
        <v>1</v>
      </c>
      <c r="Q1113" s="3" t="str">
        <f t="shared" si="108"/>
        <v>games</v>
      </c>
      <c r="R1113" s="3" t="str">
        <f t="shared" si="109"/>
        <v>video games</v>
      </c>
      <c r="S1113" s="13">
        <f t="shared" si="106"/>
        <v>42346.870254629634</v>
      </c>
      <c r="T1113" s="13">
        <f t="shared" si="107"/>
        <v>42376.870254629634</v>
      </c>
    </row>
    <row r="1114" spans="1:20" ht="57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8220</v>
      </c>
      <c r="G1114" s="3" t="s">
        <v>8223</v>
      </c>
      <c r="H1114" s="3" t="s">
        <v>8245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8281</v>
      </c>
      <c r="O1114" s="6">
        <f t="shared" si="104"/>
        <v>35.537409090909087</v>
      </c>
      <c r="P1114" s="11">
        <f t="shared" si="105"/>
        <v>100.23371794871794</v>
      </c>
      <c r="Q1114" s="3" t="str">
        <f t="shared" si="108"/>
        <v>games</v>
      </c>
      <c r="R1114" s="3" t="str">
        <f t="shared" si="109"/>
        <v>video games</v>
      </c>
      <c r="S1114" s="13">
        <f t="shared" si="106"/>
        <v>41963.426053240742</v>
      </c>
      <c r="T1114" s="13">
        <f t="shared" si="107"/>
        <v>42023.020833333336</v>
      </c>
    </row>
    <row r="1115" spans="1:20" ht="76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8220</v>
      </c>
      <c r="G1115" s="3" t="s">
        <v>8224</v>
      </c>
      <c r="H1115" s="3" t="s">
        <v>8246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8281</v>
      </c>
      <c r="O1115" s="6">
        <f t="shared" si="104"/>
        <v>0.5</v>
      </c>
      <c r="P1115" s="11">
        <f t="shared" si="105"/>
        <v>5</v>
      </c>
      <c r="Q1115" s="3" t="str">
        <f t="shared" si="108"/>
        <v>games</v>
      </c>
      <c r="R1115" s="3" t="str">
        <f t="shared" si="109"/>
        <v>video games</v>
      </c>
      <c r="S1115" s="13">
        <f t="shared" si="106"/>
        <v>41835.643749999996</v>
      </c>
      <c r="T1115" s="13">
        <f t="shared" si="107"/>
        <v>41865.643749999996</v>
      </c>
    </row>
    <row r="1116" spans="1:20" ht="76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8220</v>
      </c>
      <c r="G1116" s="3" t="s">
        <v>8224</v>
      </c>
      <c r="H1116" s="3" t="s">
        <v>8246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8281</v>
      </c>
      <c r="O1116" s="6">
        <f t="shared" si="104"/>
        <v>0.16666666666666669</v>
      </c>
      <c r="P1116" s="11">
        <f t="shared" si="105"/>
        <v>3.3333333333333335</v>
      </c>
      <c r="Q1116" s="3" t="str">
        <f t="shared" si="108"/>
        <v>games</v>
      </c>
      <c r="R1116" s="3" t="str">
        <f t="shared" si="109"/>
        <v>video games</v>
      </c>
      <c r="S1116" s="13">
        <f t="shared" si="106"/>
        <v>41526.01258101852</v>
      </c>
      <c r="T1116" s="13">
        <f t="shared" si="107"/>
        <v>41556.01258101852</v>
      </c>
    </row>
    <row r="1117" spans="1:20" ht="76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8220</v>
      </c>
      <c r="G1117" s="3" t="s">
        <v>8223</v>
      </c>
      <c r="H1117" s="3" t="s">
        <v>8245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8281</v>
      </c>
      <c r="O1117" s="6">
        <f t="shared" si="104"/>
        <v>0.13250000000000001</v>
      </c>
      <c r="P1117" s="11">
        <f t="shared" si="105"/>
        <v>13.25</v>
      </c>
      <c r="Q1117" s="3" t="str">
        <f t="shared" si="108"/>
        <v>games</v>
      </c>
      <c r="R1117" s="3" t="str">
        <f t="shared" si="109"/>
        <v>video games</v>
      </c>
      <c r="S1117" s="13">
        <f t="shared" si="106"/>
        <v>42429.362210648142</v>
      </c>
      <c r="T1117" s="13">
        <f t="shared" si="107"/>
        <v>42459.320543981477</v>
      </c>
    </row>
    <row r="1118" spans="1:20" ht="57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8220</v>
      </c>
      <c r="G1118" s="3" t="s">
        <v>8223</v>
      </c>
      <c r="H1118" s="3" t="s">
        <v>8245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8281</v>
      </c>
      <c r="O1118" s="6">
        <f t="shared" si="104"/>
        <v>3.5704000000000007E-2</v>
      </c>
      <c r="P1118" s="11">
        <f t="shared" si="105"/>
        <v>17.852</v>
      </c>
      <c r="Q1118" s="3" t="str">
        <f t="shared" si="108"/>
        <v>games</v>
      </c>
      <c r="R1118" s="3" t="str">
        <f t="shared" si="109"/>
        <v>video games</v>
      </c>
      <c r="S1118" s="13">
        <f t="shared" si="106"/>
        <v>41009.513981481476</v>
      </c>
      <c r="T1118" s="13">
        <f t="shared" si="107"/>
        <v>41069.513981481476</v>
      </c>
    </row>
    <row r="1119" spans="1:20" ht="57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8220</v>
      </c>
      <c r="G1119" s="3" t="s">
        <v>8235</v>
      </c>
      <c r="H1119" s="3" t="s">
        <v>8248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8281</v>
      </c>
      <c r="O1119" s="6">
        <f t="shared" si="104"/>
        <v>8.3000000000000007</v>
      </c>
      <c r="P1119" s="11">
        <f t="shared" si="105"/>
        <v>10.375</v>
      </c>
      <c r="Q1119" s="3" t="str">
        <f t="shared" si="108"/>
        <v>games</v>
      </c>
      <c r="R1119" s="3" t="str">
        <f t="shared" si="109"/>
        <v>video games</v>
      </c>
      <c r="S1119" s="13">
        <f t="shared" si="106"/>
        <v>42333.265196759261</v>
      </c>
      <c r="T1119" s="13">
        <f t="shared" si="107"/>
        <v>42363.265196759261</v>
      </c>
    </row>
    <row r="1120" spans="1:20" ht="76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8220</v>
      </c>
      <c r="G1120" s="3" t="s">
        <v>8225</v>
      </c>
      <c r="H1120" s="3" t="s">
        <v>8247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8281</v>
      </c>
      <c r="O1120" s="6">
        <f t="shared" si="104"/>
        <v>2.4222222222222221</v>
      </c>
      <c r="P1120" s="11">
        <f t="shared" si="105"/>
        <v>36.333333333333336</v>
      </c>
      <c r="Q1120" s="3" t="str">
        <f t="shared" si="108"/>
        <v>games</v>
      </c>
      <c r="R1120" s="3" t="str">
        <f t="shared" si="109"/>
        <v>video games</v>
      </c>
      <c r="S1120" s="13">
        <f t="shared" si="106"/>
        <v>41703.833090277774</v>
      </c>
      <c r="T1120" s="13">
        <f t="shared" si="107"/>
        <v>41733.79142361111</v>
      </c>
    </row>
    <row r="1121" spans="1:20" ht="76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8220</v>
      </c>
      <c r="G1121" s="3" t="s">
        <v>8223</v>
      </c>
      <c r="H1121" s="3" t="s">
        <v>8245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8281</v>
      </c>
      <c r="O1121" s="6">
        <f t="shared" si="104"/>
        <v>0.23809523809523811</v>
      </c>
      <c r="P1121" s="11">
        <f t="shared" si="105"/>
        <v>5</v>
      </c>
      <c r="Q1121" s="3" t="str">
        <f t="shared" si="108"/>
        <v>games</v>
      </c>
      <c r="R1121" s="3" t="str">
        <f t="shared" si="109"/>
        <v>video games</v>
      </c>
      <c r="S1121" s="13">
        <f t="shared" si="106"/>
        <v>41722.459074074075</v>
      </c>
      <c r="T1121" s="13">
        <f t="shared" si="107"/>
        <v>41735.459074074075</v>
      </c>
    </row>
    <row r="1122" spans="1:20" ht="57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8220</v>
      </c>
      <c r="G1122" s="3" t="s">
        <v>8223</v>
      </c>
      <c r="H1122" s="3" t="s">
        <v>8245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8281</v>
      </c>
      <c r="O1122" s="6">
        <f t="shared" si="104"/>
        <v>0</v>
      </c>
      <c r="P1122" s="11" t="e">
        <f t="shared" si="105"/>
        <v>#DIV/0!</v>
      </c>
      <c r="Q1122" s="3" t="str">
        <f t="shared" si="108"/>
        <v>games</v>
      </c>
      <c r="R1122" s="3" t="str">
        <f t="shared" si="109"/>
        <v>video games</v>
      </c>
      <c r="S1122" s="13">
        <f t="shared" si="106"/>
        <v>40799.539351851847</v>
      </c>
      <c r="T1122" s="13">
        <f t="shared" si="107"/>
        <v>40844.539351851847</v>
      </c>
    </row>
    <row r="1123" spans="1:20" ht="57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8220</v>
      </c>
      <c r="G1123" s="3" t="s">
        <v>8223</v>
      </c>
      <c r="H1123" s="3" t="s">
        <v>8245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8281</v>
      </c>
      <c r="O1123" s="6">
        <f t="shared" si="104"/>
        <v>1.1599999999999999E-2</v>
      </c>
      <c r="P1123" s="11">
        <f t="shared" si="105"/>
        <v>5.8</v>
      </c>
      <c r="Q1123" s="3" t="str">
        <f t="shared" si="108"/>
        <v>games</v>
      </c>
      <c r="R1123" s="3" t="str">
        <f t="shared" si="109"/>
        <v>video games</v>
      </c>
      <c r="S1123" s="13">
        <f t="shared" si="106"/>
        <v>42412.60087962963</v>
      </c>
      <c r="T1123" s="13">
        <f t="shared" si="107"/>
        <v>42442.559212962959</v>
      </c>
    </row>
    <row r="1124" spans="1:20" ht="76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8220</v>
      </c>
      <c r="G1124" s="3" t="s">
        <v>8224</v>
      </c>
      <c r="H1124" s="3" t="s">
        <v>8246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8281</v>
      </c>
      <c r="O1124" s="6">
        <f t="shared" si="104"/>
        <v>0</v>
      </c>
      <c r="P1124" s="11" t="e">
        <f t="shared" si="105"/>
        <v>#DIV/0!</v>
      </c>
      <c r="Q1124" s="3" t="str">
        <f t="shared" si="108"/>
        <v>games</v>
      </c>
      <c r="R1124" s="3" t="str">
        <f t="shared" si="109"/>
        <v>video games</v>
      </c>
      <c r="S1124" s="13">
        <f t="shared" si="106"/>
        <v>41410.370659722219</v>
      </c>
      <c r="T1124" s="13">
        <f t="shared" si="107"/>
        <v>41424.370659722219</v>
      </c>
    </row>
    <row r="1125" spans="1:20" ht="76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8220</v>
      </c>
      <c r="G1125" s="3" t="s">
        <v>8223</v>
      </c>
      <c r="H1125" s="3" t="s">
        <v>8245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8281</v>
      </c>
      <c r="O1125" s="6">
        <f t="shared" si="104"/>
        <v>0.22</v>
      </c>
      <c r="P1125" s="11">
        <f t="shared" si="105"/>
        <v>3.6666666666666665</v>
      </c>
      <c r="Q1125" s="3" t="str">
        <f t="shared" si="108"/>
        <v>games</v>
      </c>
      <c r="R1125" s="3" t="str">
        <f t="shared" si="109"/>
        <v>video games</v>
      </c>
      <c r="S1125" s="13">
        <f t="shared" si="106"/>
        <v>41718.190370370365</v>
      </c>
      <c r="T1125" s="13">
        <f t="shared" si="107"/>
        <v>41748.190370370365</v>
      </c>
    </row>
    <row r="1126" spans="1:20" ht="76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8220</v>
      </c>
      <c r="G1126" s="3" t="s">
        <v>8223</v>
      </c>
      <c r="H1126" s="3" t="s">
        <v>8245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8282</v>
      </c>
      <c r="O1126" s="6">
        <f t="shared" si="104"/>
        <v>0.47222222222222221</v>
      </c>
      <c r="P1126" s="11">
        <f t="shared" si="105"/>
        <v>60.714285714285715</v>
      </c>
      <c r="Q1126" s="3" t="str">
        <f t="shared" si="108"/>
        <v>games</v>
      </c>
      <c r="R1126" s="3" t="str">
        <f t="shared" si="109"/>
        <v>mobile games</v>
      </c>
      <c r="S1126" s="13">
        <f t="shared" si="106"/>
        <v>42094.333923611113</v>
      </c>
      <c r="T1126" s="13">
        <f t="shared" si="107"/>
        <v>42124.333923611113</v>
      </c>
    </row>
    <row r="1127" spans="1:20" ht="76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8220</v>
      </c>
      <c r="G1127" s="3" t="s">
        <v>8224</v>
      </c>
      <c r="H1127" s="3" t="s">
        <v>8246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8282</v>
      </c>
      <c r="O1127" s="6">
        <f t="shared" si="104"/>
        <v>0</v>
      </c>
      <c r="P1127" s="11" t="e">
        <f t="shared" si="105"/>
        <v>#DIV/0!</v>
      </c>
      <c r="Q1127" s="3" t="str">
        <f t="shared" si="108"/>
        <v>games</v>
      </c>
      <c r="R1127" s="3" t="str">
        <f t="shared" si="109"/>
        <v>mobile games</v>
      </c>
      <c r="S1127" s="13">
        <f t="shared" si="106"/>
        <v>42212.290856481479</v>
      </c>
      <c r="T1127" s="13">
        <f t="shared" si="107"/>
        <v>42272.290856481479</v>
      </c>
    </row>
    <row r="1128" spans="1:20" ht="57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8220</v>
      </c>
      <c r="G1128" s="3" t="s">
        <v>8223</v>
      </c>
      <c r="H1128" s="3" t="s">
        <v>8245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8282</v>
      </c>
      <c r="O1128" s="6">
        <f t="shared" si="104"/>
        <v>0.5</v>
      </c>
      <c r="P1128" s="11">
        <f t="shared" si="105"/>
        <v>5</v>
      </c>
      <c r="Q1128" s="3" t="str">
        <f t="shared" si="108"/>
        <v>games</v>
      </c>
      <c r="R1128" s="3" t="str">
        <f t="shared" si="109"/>
        <v>mobile games</v>
      </c>
      <c r="S1128" s="13">
        <f t="shared" si="106"/>
        <v>42534.99414351851</v>
      </c>
      <c r="T1128" s="13">
        <f t="shared" si="107"/>
        <v>42564.99414351851</v>
      </c>
    </row>
    <row r="1129" spans="1:20" ht="76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8220</v>
      </c>
      <c r="G1129" s="3" t="s">
        <v>8223</v>
      </c>
      <c r="H1129" s="3" t="s">
        <v>8245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8282</v>
      </c>
      <c r="O1129" s="6">
        <f t="shared" si="104"/>
        <v>1.6714285714285713</v>
      </c>
      <c r="P1129" s="11">
        <f t="shared" si="105"/>
        <v>25.434782608695652</v>
      </c>
      <c r="Q1129" s="3" t="str">
        <f t="shared" si="108"/>
        <v>games</v>
      </c>
      <c r="R1129" s="3" t="str">
        <f t="shared" si="109"/>
        <v>mobile games</v>
      </c>
      <c r="S1129" s="13">
        <f t="shared" si="106"/>
        <v>41926.520833333328</v>
      </c>
      <c r="T1129" s="13">
        <f t="shared" si="107"/>
        <v>41957.562499999993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8220</v>
      </c>
      <c r="G1130" s="3" t="s">
        <v>8224</v>
      </c>
      <c r="H1130" s="3" t="s">
        <v>8246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8282</v>
      </c>
      <c r="O1130" s="6">
        <f t="shared" si="104"/>
        <v>0.1</v>
      </c>
      <c r="P1130" s="11">
        <f t="shared" si="105"/>
        <v>1</v>
      </c>
      <c r="Q1130" s="3" t="str">
        <f t="shared" si="108"/>
        <v>games</v>
      </c>
      <c r="R1130" s="3" t="str">
        <f t="shared" si="109"/>
        <v>mobile games</v>
      </c>
      <c r="S1130" s="13">
        <f t="shared" si="106"/>
        <v>41828.316168981481</v>
      </c>
      <c r="T1130" s="13">
        <f t="shared" si="107"/>
        <v>41858.316168981481</v>
      </c>
    </row>
    <row r="1131" spans="1:20" ht="57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8220</v>
      </c>
      <c r="G1131" s="3" t="s">
        <v>8223</v>
      </c>
      <c r="H1131" s="3" t="s">
        <v>8245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8282</v>
      </c>
      <c r="O1131" s="6">
        <f t="shared" si="104"/>
        <v>0.105</v>
      </c>
      <c r="P1131" s="11">
        <f t="shared" si="105"/>
        <v>10.5</v>
      </c>
      <c r="Q1131" s="3" t="str">
        <f t="shared" si="108"/>
        <v>games</v>
      </c>
      <c r="R1131" s="3" t="str">
        <f t="shared" si="109"/>
        <v>mobile games</v>
      </c>
      <c r="S1131" s="13">
        <f t="shared" si="106"/>
        <v>42495.931631944441</v>
      </c>
      <c r="T1131" s="13">
        <f t="shared" si="107"/>
        <v>42525.931631944441</v>
      </c>
    </row>
    <row r="1132" spans="1:20" ht="76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8220</v>
      </c>
      <c r="G1132" s="3" t="s">
        <v>8223</v>
      </c>
      <c r="H1132" s="3" t="s">
        <v>8245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8282</v>
      </c>
      <c r="O1132" s="6">
        <f t="shared" si="104"/>
        <v>0.22</v>
      </c>
      <c r="P1132" s="11">
        <f t="shared" si="105"/>
        <v>3.6666666666666665</v>
      </c>
      <c r="Q1132" s="3" t="str">
        <f t="shared" si="108"/>
        <v>games</v>
      </c>
      <c r="R1132" s="3" t="str">
        <f t="shared" si="109"/>
        <v>mobile games</v>
      </c>
      <c r="S1132" s="13">
        <f t="shared" si="106"/>
        <v>41908.663194444445</v>
      </c>
      <c r="T1132" s="13">
        <f t="shared" si="107"/>
        <v>41968.704861111109</v>
      </c>
    </row>
    <row r="1133" spans="1:20" ht="76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8220</v>
      </c>
      <c r="G1133" s="3" t="s">
        <v>8225</v>
      </c>
      <c r="H1133" s="3" t="s">
        <v>8247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8282</v>
      </c>
      <c r="O1133" s="6">
        <f t="shared" si="104"/>
        <v>0</v>
      </c>
      <c r="P1133" s="11" t="e">
        <f t="shared" si="105"/>
        <v>#DIV/0!</v>
      </c>
      <c r="Q1133" s="3" t="str">
        <f t="shared" si="108"/>
        <v>games</v>
      </c>
      <c r="R1133" s="3" t="str">
        <f t="shared" si="109"/>
        <v>mobile games</v>
      </c>
      <c r="S1133" s="13">
        <f t="shared" si="106"/>
        <v>42332.574861111112</v>
      </c>
      <c r="T1133" s="13">
        <f t="shared" si="107"/>
        <v>42362.574861111112</v>
      </c>
    </row>
    <row r="1134" spans="1:20" ht="57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8220</v>
      </c>
      <c r="G1134" s="3" t="s">
        <v>8228</v>
      </c>
      <c r="H1134" s="3" t="s">
        <v>8250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8282</v>
      </c>
      <c r="O1134" s="6">
        <f t="shared" si="104"/>
        <v>14.38</v>
      </c>
      <c r="P1134" s="11">
        <f t="shared" si="105"/>
        <v>110.61538461538461</v>
      </c>
      <c r="Q1134" s="3" t="str">
        <f t="shared" si="108"/>
        <v>games</v>
      </c>
      <c r="R1134" s="3" t="str">
        <f t="shared" si="109"/>
        <v>mobile games</v>
      </c>
      <c r="S1134" s="13">
        <f t="shared" si="106"/>
        <v>42705.782071759262</v>
      </c>
      <c r="T1134" s="13">
        <f t="shared" si="107"/>
        <v>42735.782071759262</v>
      </c>
    </row>
    <row r="1135" spans="1:20" ht="76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8220</v>
      </c>
      <c r="G1135" s="3" t="s">
        <v>8224</v>
      </c>
      <c r="H1135" s="3" t="s">
        <v>8246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8282</v>
      </c>
      <c r="O1135" s="6">
        <f t="shared" si="104"/>
        <v>0.66666666666666674</v>
      </c>
      <c r="P1135" s="11">
        <f t="shared" si="105"/>
        <v>20</v>
      </c>
      <c r="Q1135" s="3" t="str">
        <f t="shared" si="108"/>
        <v>games</v>
      </c>
      <c r="R1135" s="3" t="str">
        <f t="shared" si="109"/>
        <v>mobile games</v>
      </c>
      <c r="S1135" s="13">
        <f t="shared" si="106"/>
        <v>41821.073854166665</v>
      </c>
      <c r="T1135" s="13">
        <f t="shared" si="107"/>
        <v>41851.073854166665</v>
      </c>
    </row>
    <row r="1136" spans="1:20" ht="57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8220</v>
      </c>
      <c r="G1136" s="3" t="s">
        <v>8225</v>
      </c>
      <c r="H1136" s="3" t="s">
        <v>8247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8282</v>
      </c>
      <c r="O1136" s="6">
        <f t="shared" si="104"/>
        <v>4.0000000000000001E-3</v>
      </c>
      <c r="P1136" s="11">
        <f t="shared" si="105"/>
        <v>1</v>
      </c>
      <c r="Q1136" s="3" t="str">
        <f t="shared" si="108"/>
        <v>games</v>
      </c>
      <c r="R1136" s="3" t="str">
        <f t="shared" si="109"/>
        <v>mobile games</v>
      </c>
      <c r="S1136" s="13">
        <f t="shared" si="106"/>
        <v>41957.95171296296</v>
      </c>
      <c r="T1136" s="13">
        <f t="shared" si="107"/>
        <v>41971.856249999997</v>
      </c>
    </row>
    <row r="1137" spans="1:20" ht="76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8220</v>
      </c>
      <c r="G1137" s="3" t="s">
        <v>8235</v>
      </c>
      <c r="H1137" s="3" t="s">
        <v>8248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8282</v>
      </c>
      <c r="O1137" s="6">
        <f t="shared" si="104"/>
        <v>5</v>
      </c>
      <c r="P1137" s="11">
        <f t="shared" si="105"/>
        <v>50</v>
      </c>
      <c r="Q1137" s="3" t="str">
        <f t="shared" si="108"/>
        <v>games</v>
      </c>
      <c r="R1137" s="3" t="str">
        <f t="shared" si="109"/>
        <v>mobile games</v>
      </c>
      <c r="S1137" s="13">
        <f t="shared" si="106"/>
        <v>42558.656180555547</v>
      </c>
      <c r="T1137" s="13">
        <f t="shared" si="107"/>
        <v>42588.656180555547</v>
      </c>
    </row>
    <row r="1138" spans="1:20" ht="76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8220</v>
      </c>
      <c r="G1138" s="3" t="s">
        <v>8229</v>
      </c>
      <c r="H1138" s="3" t="s">
        <v>8248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8282</v>
      </c>
      <c r="O1138" s="6">
        <f t="shared" si="104"/>
        <v>6.4439140811455857</v>
      </c>
      <c r="P1138" s="11">
        <f t="shared" si="105"/>
        <v>45</v>
      </c>
      <c r="Q1138" s="3" t="str">
        <f t="shared" si="108"/>
        <v>games</v>
      </c>
      <c r="R1138" s="3" t="str">
        <f t="shared" si="109"/>
        <v>mobile games</v>
      </c>
      <c r="S1138" s="13">
        <f t="shared" si="106"/>
        <v>42327.338298611103</v>
      </c>
      <c r="T1138" s="13">
        <f t="shared" si="107"/>
        <v>42357.338298611103</v>
      </c>
    </row>
    <row r="1139" spans="1:20" ht="76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8220</v>
      </c>
      <c r="G1139" s="3" t="s">
        <v>8223</v>
      </c>
      <c r="H1139" s="3" t="s">
        <v>8245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8282</v>
      </c>
      <c r="O1139" s="6">
        <f t="shared" si="104"/>
        <v>39.5</v>
      </c>
      <c r="P1139" s="11">
        <f t="shared" si="105"/>
        <v>253.2051282051282</v>
      </c>
      <c r="Q1139" s="3" t="str">
        <f t="shared" si="108"/>
        <v>games</v>
      </c>
      <c r="R1139" s="3" t="str">
        <f t="shared" si="109"/>
        <v>mobile games</v>
      </c>
      <c r="S1139" s="13">
        <f t="shared" si="106"/>
        <v>42453.486354166664</v>
      </c>
      <c r="T1139" s="13">
        <f t="shared" si="107"/>
        <v>42483.486354166664</v>
      </c>
    </row>
    <row r="1140" spans="1:20" ht="76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8220</v>
      </c>
      <c r="G1140" s="3" t="s">
        <v>8223</v>
      </c>
      <c r="H1140" s="3" t="s">
        <v>8245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8282</v>
      </c>
      <c r="O1140" s="6">
        <f t="shared" si="104"/>
        <v>0.35714285714285715</v>
      </c>
      <c r="P1140" s="11">
        <f t="shared" si="105"/>
        <v>31.25</v>
      </c>
      <c r="Q1140" s="3" t="str">
        <f t="shared" si="108"/>
        <v>games</v>
      </c>
      <c r="R1140" s="3" t="str">
        <f t="shared" si="109"/>
        <v>mobile games</v>
      </c>
      <c r="S1140" s="13">
        <f t="shared" si="106"/>
        <v>42736.573275462964</v>
      </c>
      <c r="T1140" s="13">
        <f t="shared" si="107"/>
        <v>42756.573275462964</v>
      </c>
    </row>
    <row r="1141" spans="1:20" ht="76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8220</v>
      </c>
      <c r="G1141" s="3" t="s">
        <v>8223</v>
      </c>
      <c r="H1141" s="3" t="s">
        <v>8245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8282</v>
      </c>
      <c r="O1141" s="6">
        <f t="shared" si="104"/>
        <v>6.25E-2</v>
      </c>
      <c r="P1141" s="11">
        <f t="shared" si="105"/>
        <v>5</v>
      </c>
      <c r="Q1141" s="3" t="str">
        <f t="shared" si="108"/>
        <v>games</v>
      </c>
      <c r="R1141" s="3" t="str">
        <f t="shared" si="109"/>
        <v>mobile games</v>
      </c>
      <c r="S1141" s="13">
        <f t="shared" si="106"/>
        <v>41975.014189814807</v>
      </c>
      <c r="T1141" s="13">
        <f t="shared" si="107"/>
        <v>42005.014189814807</v>
      </c>
    </row>
    <row r="1142" spans="1:20" ht="57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8220</v>
      </c>
      <c r="G1142" s="3" t="s">
        <v>8224</v>
      </c>
      <c r="H1142" s="3" t="s">
        <v>8246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8282</v>
      </c>
      <c r="O1142" s="6">
        <f t="shared" si="104"/>
        <v>0</v>
      </c>
      <c r="P1142" s="11" t="e">
        <f t="shared" si="105"/>
        <v>#DIV/0!</v>
      </c>
      <c r="Q1142" s="3" t="str">
        <f t="shared" si="108"/>
        <v>games</v>
      </c>
      <c r="R1142" s="3" t="str">
        <f t="shared" si="109"/>
        <v>mobile games</v>
      </c>
      <c r="S1142" s="13">
        <f t="shared" si="106"/>
        <v>42192.128715277773</v>
      </c>
      <c r="T1142" s="13">
        <f t="shared" si="107"/>
        <v>42222.128715277773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8220</v>
      </c>
      <c r="G1143" s="3" t="s">
        <v>8235</v>
      </c>
      <c r="H1143" s="3" t="s">
        <v>8248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8282</v>
      </c>
      <c r="O1143" s="6">
        <f t="shared" si="104"/>
        <v>0</v>
      </c>
      <c r="P1143" s="11" t="e">
        <f t="shared" si="105"/>
        <v>#DIV/0!</v>
      </c>
      <c r="Q1143" s="3" t="str">
        <f t="shared" si="108"/>
        <v>games</v>
      </c>
      <c r="R1143" s="3" t="str">
        <f t="shared" si="109"/>
        <v>mobile games</v>
      </c>
      <c r="S1143" s="13">
        <f t="shared" si="106"/>
        <v>42164.366319444445</v>
      </c>
      <c r="T1143" s="13">
        <f t="shared" si="107"/>
        <v>42194.366319444445</v>
      </c>
    </row>
    <row r="1144" spans="1:20" ht="9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8220</v>
      </c>
      <c r="G1144" s="3" t="s">
        <v>8223</v>
      </c>
      <c r="H1144" s="3" t="s">
        <v>8245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8282</v>
      </c>
      <c r="O1144" s="6">
        <f t="shared" si="104"/>
        <v>0</v>
      </c>
      <c r="P1144" s="11" t="e">
        <f t="shared" si="105"/>
        <v>#DIV/0!</v>
      </c>
      <c r="Q1144" s="3" t="str">
        <f t="shared" si="108"/>
        <v>games</v>
      </c>
      <c r="R1144" s="3" t="str">
        <f t="shared" si="109"/>
        <v>mobile games</v>
      </c>
      <c r="S1144" s="13">
        <f t="shared" si="106"/>
        <v>42021.672766203708</v>
      </c>
      <c r="T1144" s="13">
        <f t="shared" si="107"/>
        <v>42051.672766203708</v>
      </c>
    </row>
    <row r="1145" spans="1:20" ht="76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8220</v>
      </c>
      <c r="G1145" s="3" t="s">
        <v>8223</v>
      </c>
      <c r="H1145" s="3" t="s">
        <v>8245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8282</v>
      </c>
      <c r="O1145" s="6">
        <f t="shared" si="104"/>
        <v>0.41333333333333333</v>
      </c>
      <c r="P1145" s="11">
        <f t="shared" si="105"/>
        <v>23.25</v>
      </c>
      <c r="Q1145" s="3" t="str">
        <f t="shared" si="108"/>
        <v>games</v>
      </c>
      <c r="R1145" s="3" t="str">
        <f t="shared" si="109"/>
        <v>mobile games</v>
      </c>
      <c r="S1145" s="13">
        <f t="shared" si="106"/>
        <v>42324.860254629624</v>
      </c>
      <c r="T1145" s="13">
        <f t="shared" si="107"/>
        <v>42354.860254629624</v>
      </c>
    </row>
    <row r="1146" spans="1:20" ht="57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8220</v>
      </c>
      <c r="G1146" s="3" t="s">
        <v>8223</v>
      </c>
      <c r="H1146" s="3" t="s">
        <v>8245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8283</v>
      </c>
      <c r="O1146" s="6">
        <f t="shared" si="104"/>
        <v>0</v>
      </c>
      <c r="P1146" s="11" t="e">
        <f t="shared" si="105"/>
        <v>#DIV/0!</v>
      </c>
      <c r="Q1146" s="3" t="str">
        <f t="shared" si="108"/>
        <v>food</v>
      </c>
      <c r="R1146" s="3" t="str">
        <f t="shared" si="109"/>
        <v>food trucks</v>
      </c>
      <c r="S1146" s="13">
        <f t="shared" si="106"/>
        <v>42092.848611111105</v>
      </c>
      <c r="T1146" s="13">
        <f t="shared" si="107"/>
        <v>42122.848611111105</v>
      </c>
    </row>
    <row r="1147" spans="1:20" ht="57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8220</v>
      </c>
      <c r="G1147" s="3" t="s">
        <v>8223</v>
      </c>
      <c r="H1147" s="3" t="s">
        <v>8245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8283</v>
      </c>
      <c r="O1147" s="6">
        <f t="shared" si="104"/>
        <v>0.125</v>
      </c>
      <c r="P1147" s="11">
        <f t="shared" si="105"/>
        <v>100</v>
      </c>
      <c r="Q1147" s="3" t="str">
        <f t="shared" si="108"/>
        <v>food</v>
      </c>
      <c r="R1147" s="3" t="str">
        <f t="shared" si="109"/>
        <v>food trucks</v>
      </c>
      <c r="S1147" s="13">
        <f t="shared" si="106"/>
        <v>41854.414259259262</v>
      </c>
      <c r="T1147" s="13">
        <f t="shared" si="107"/>
        <v>41914.414259259262</v>
      </c>
    </row>
    <row r="1148" spans="1:20" ht="57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8220</v>
      </c>
      <c r="G1148" s="3" t="s">
        <v>8223</v>
      </c>
      <c r="H1148" s="3" t="s">
        <v>8245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8283</v>
      </c>
      <c r="O1148" s="6">
        <f t="shared" si="104"/>
        <v>8.8333333333333339</v>
      </c>
      <c r="P1148" s="11">
        <f t="shared" si="105"/>
        <v>44.166666666666664</v>
      </c>
      <c r="Q1148" s="3" t="str">
        <f t="shared" si="108"/>
        <v>food</v>
      </c>
      <c r="R1148" s="3" t="str">
        <f t="shared" si="109"/>
        <v>food trucks</v>
      </c>
      <c r="S1148" s="13">
        <f t="shared" si="106"/>
        <v>41723.620057870365</v>
      </c>
      <c r="T1148" s="13">
        <f t="shared" si="107"/>
        <v>41761.620057870365</v>
      </c>
    </row>
    <row r="1149" spans="1:20" ht="76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8220</v>
      </c>
      <c r="G1149" s="3" t="s">
        <v>8228</v>
      </c>
      <c r="H1149" s="3" t="s">
        <v>8250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8283</v>
      </c>
      <c r="O1149" s="6">
        <f t="shared" si="104"/>
        <v>0</v>
      </c>
      <c r="P1149" s="11" t="e">
        <f t="shared" si="105"/>
        <v>#DIV/0!</v>
      </c>
      <c r="Q1149" s="3" t="str">
        <f t="shared" si="108"/>
        <v>food</v>
      </c>
      <c r="R1149" s="3" t="str">
        <f t="shared" si="109"/>
        <v>food trucks</v>
      </c>
      <c r="S1149" s="13">
        <f t="shared" si="106"/>
        <v>41871.638692129629</v>
      </c>
      <c r="T1149" s="13">
        <f t="shared" si="107"/>
        <v>41931.638692129629</v>
      </c>
    </row>
    <row r="1150" spans="1:20" ht="38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8220</v>
      </c>
      <c r="G1150" s="3" t="s">
        <v>8223</v>
      </c>
      <c r="H1150" s="3" t="s">
        <v>8245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8283</v>
      </c>
      <c r="O1150" s="6">
        <f t="shared" si="104"/>
        <v>0.48666666666666669</v>
      </c>
      <c r="P1150" s="11">
        <f t="shared" si="105"/>
        <v>24.333333333333332</v>
      </c>
      <c r="Q1150" s="3" t="str">
        <f t="shared" si="108"/>
        <v>food</v>
      </c>
      <c r="R1150" s="3" t="str">
        <f t="shared" si="109"/>
        <v>food trucks</v>
      </c>
      <c r="S1150" s="13">
        <f t="shared" si="106"/>
        <v>42674.837743055548</v>
      </c>
      <c r="T1150" s="13">
        <f t="shared" si="107"/>
        <v>42704.87940972222</v>
      </c>
    </row>
    <row r="1151" spans="1:20" ht="38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8220</v>
      </c>
      <c r="G1151" s="3" t="s">
        <v>8223</v>
      </c>
      <c r="H1151" s="3" t="s">
        <v>8245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8283</v>
      </c>
      <c r="O1151" s="6">
        <f t="shared" si="104"/>
        <v>0.15</v>
      </c>
      <c r="P1151" s="11">
        <f t="shared" si="105"/>
        <v>37.5</v>
      </c>
      <c r="Q1151" s="3" t="str">
        <f t="shared" si="108"/>
        <v>food</v>
      </c>
      <c r="R1151" s="3" t="str">
        <f t="shared" si="109"/>
        <v>food trucks</v>
      </c>
      <c r="S1151" s="13">
        <f t="shared" si="106"/>
        <v>42507.376921296294</v>
      </c>
      <c r="T1151" s="13">
        <f t="shared" si="107"/>
        <v>42537.376921296294</v>
      </c>
    </row>
    <row r="1152" spans="1:20" ht="38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8220</v>
      </c>
      <c r="G1152" s="3" t="s">
        <v>8223</v>
      </c>
      <c r="H1152" s="3" t="s">
        <v>8245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8283</v>
      </c>
      <c r="O1152" s="6">
        <f t="shared" si="104"/>
        <v>10.08</v>
      </c>
      <c r="P1152" s="11">
        <f t="shared" si="105"/>
        <v>42</v>
      </c>
      <c r="Q1152" s="3" t="str">
        <f t="shared" si="108"/>
        <v>food</v>
      </c>
      <c r="R1152" s="3" t="str">
        <f t="shared" si="109"/>
        <v>food trucks</v>
      </c>
      <c r="S1152" s="13">
        <f t="shared" si="106"/>
        <v>42317.62123842592</v>
      </c>
      <c r="T1152" s="13">
        <f t="shared" si="107"/>
        <v>42377.62123842592</v>
      </c>
    </row>
    <row r="1153" spans="1:20" ht="76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8220</v>
      </c>
      <c r="G1153" s="3" t="s">
        <v>8223</v>
      </c>
      <c r="H1153" s="3" t="s">
        <v>8245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8283</v>
      </c>
      <c r="O1153" s="6">
        <f t="shared" si="104"/>
        <v>0</v>
      </c>
      <c r="P1153" s="11" t="e">
        <f t="shared" si="105"/>
        <v>#DIV/0!</v>
      </c>
      <c r="Q1153" s="3" t="str">
        <f t="shared" si="108"/>
        <v>food</v>
      </c>
      <c r="R1153" s="3" t="str">
        <f t="shared" si="109"/>
        <v>food trucks</v>
      </c>
      <c r="S1153" s="13">
        <f t="shared" si="106"/>
        <v>42223.769247685181</v>
      </c>
      <c r="T1153" s="13">
        <f t="shared" si="107"/>
        <v>42253.769247685181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8220</v>
      </c>
      <c r="G1154" s="3" t="s">
        <v>8223</v>
      </c>
      <c r="H1154" s="3" t="s">
        <v>8245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8283</v>
      </c>
      <c r="O1154" s="6">
        <f t="shared" si="104"/>
        <v>5.6937500000000005</v>
      </c>
      <c r="P1154" s="11">
        <f t="shared" si="105"/>
        <v>60.733333333333334</v>
      </c>
      <c r="Q1154" s="3" t="str">
        <f t="shared" si="108"/>
        <v>food</v>
      </c>
      <c r="R1154" s="3" t="str">
        <f t="shared" si="109"/>
        <v>food trucks</v>
      </c>
      <c r="S1154" s="13">
        <f t="shared" si="106"/>
        <v>42109.376296296294</v>
      </c>
      <c r="T1154" s="13">
        <f t="shared" si="107"/>
        <v>42139.376296296294</v>
      </c>
    </row>
    <row r="1155" spans="1:20" ht="38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8220</v>
      </c>
      <c r="G1155" s="3" t="s">
        <v>8223</v>
      </c>
      <c r="H1155" s="3" t="s">
        <v>8245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8283</v>
      </c>
      <c r="O1155" s="6">
        <f t="shared" ref="O1155:O1218" si="110">100*(E1155/D1155)</f>
        <v>0.625</v>
      </c>
      <c r="P1155" s="11">
        <f t="shared" ref="P1155:P1218" si="111">E1155/L1155</f>
        <v>50</v>
      </c>
      <c r="Q1155" s="3" t="str">
        <f t="shared" si="108"/>
        <v>food</v>
      </c>
      <c r="R1155" s="3" t="str">
        <f t="shared" si="109"/>
        <v>food trucks</v>
      </c>
      <c r="S1155" s="13">
        <f t="shared" ref="S1155:S1218" si="112">(((J1155/60)/60)/24)+DATE(1970,1,1)+(-8/24)</f>
        <v>42143.380844907406</v>
      </c>
      <c r="T1155" s="13">
        <f t="shared" ref="T1155:T1218" si="113">(((I1155/60)/60)/24)+DATE(1970,1,1)+(-8/24)</f>
        <v>42173.380844907406</v>
      </c>
    </row>
    <row r="1156" spans="1:20" ht="57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8220</v>
      </c>
      <c r="G1156" s="3" t="s">
        <v>8223</v>
      </c>
      <c r="H1156" s="3" t="s">
        <v>8245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8283</v>
      </c>
      <c r="O1156" s="6">
        <f t="shared" si="110"/>
        <v>6.5</v>
      </c>
      <c r="P1156" s="11">
        <f t="shared" si="111"/>
        <v>108.33333333333333</v>
      </c>
      <c r="Q1156" s="3" t="str">
        <f t="shared" si="108"/>
        <v>food</v>
      </c>
      <c r="R1156" s="3" t="str">
        <f t="shared" si="109"/>
        <v>food trucks</v>
      </c>
      <c r="S1156" s="13">
        <f t="shared" si="112"/>
        <v>42222.775532407402</v>
      </c>
      <c r="T1156" s="13">
        <f t="shared" si="113"/>
        <v>42252.775532407402</v>
      </c>
    </row>
    <row r="1157" spans="1:20" ht="76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8220</v>
      </c>
      <c r="G1157" s="3" t="s">
        <v>8223</v>
      </c>
      <c r="H1157" s="3" t="s">
        <v>8245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8283</v>
      </c>
      <c r="O1157" s="6">
        <f t="shared" si="110"/>
        <v>0.752</v>
      </c>
      <c r="P1157" s="11">
        <f t="shared" si="111"/>
        <v>23.5</v>
      </c>
      <c r="Q1157" s="3" t="str">
        <f t="shared" si="108"/>
        <v>food</v>
      </c>
      <c r="R1157" s="3" t="str">
        <f t="shared" si="109"/>
        <v>food trucks</v>
      </c>
      <c r="S1157" s="13">
        <f t="shared" si="112"/>
        <v>41835.430648148147</v>
      </c>
      <c r="T1157" s="13">
        <f t="shared" si="113"/>
        <v>41865.430648148147</v>
      </c>
    </row>
    <row r="1158" spans="1:20" ht="76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8220</v>
      </c>
      <c r="G1158" s="3" t="s">
        <v>8223</v>
      </c>
      <c r="H1158" s="3" t="s">
        <v>8245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8283</v>
      </c>
      <c r="O1158" s="6">
        <f t="shared" si="110"/>
        <v>0</v>
      </c>
      <c r="P1158" s="11" t="e">
        <f t="shared" si="111"/>
        <v>#DIV/0!</v>
      </c>
      <c r="Q1158" s="3" t="str">
        <f t="shared" si="108"/>
        <v>food</v>
      </c>
      <c r="R1158" s="3" t="str">
        <f t="shared" si="109"/>
        <v>food trucks</v>
      </c>
      <c r="S1158" s="13">
        <f t="shared" si="112"/>
        <v>42028.737986111104</v>
      </c>
      <c r="T1158" s="13">
        <f t="shared" si="113"/>
        <v>42058.737986111104</v>
      </c>
    </row>
    <row r="1159" spans="1:20" ht="76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8220</v>
      </c>
      <c r="G1159" s="3" t="s">
        <v>8223</v>
      </c>
      <c r="H1159" s="3" t="s">
        <v>8245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8283</v>
      </c>
      <c r="O1159" s="6">
        <f t="shared" si="110"/>
        <v>1.51</v>
      </c>
      <c r="P1159" s="11">
        <f t="shared" si="111"/>
        <v>50.333333333333336</v>
      </c>
      <c r="Q1159" s="3" t="str">
        <f t="shared" si="108"/>
        <v>food</v>
      </c>
      <c r="R1159" s="3" t="str">
        <f t="shared" si="109"/>
        <v>food trucks</v>
      </c>
      <c r="S1159" s="13">
        <f t="shared" si="112"/>
        <v>41918.294907407406</v>
      </c>
      <c r="T1159" s="13">
        <f t="shared" si="113"/>
        <v>41978.336574074077</v>
      </c>
    </row>
    <row r="1160" spans="1:20" ht="76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8220</v>
      </c>
      <c r="G1160" s="3" t="s">
        <v>8223</v>
      </c>
      <c r="H1160" s="3" t="s">
        <v>8245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8283</v>
      </c>
      <c r="O1160" s="6">
        <f t="shared" si="110"/>
        <v>0.46666666666666673</v>
      </c>
      <c r="P1160" s="11">
        <f t="shared" si="111"/>
        <v>11.666666666666666</v>
      </c>
      <c r="Q1160" s="3" t="str">
        <f t="shared" si="108"/>
        <v>food</v>
      </c>
      <c r="R1160" s="3" t="str">
        <f t="shared" si="109"/>
        <v>food trucks</v>
      </c>
      <c r="S1160" s="13">
        <f t="shared" si="112"/>
        <v>41951.758425925924</v>
      </c>
      <c r="T1160" s="13">
        <f t="shared" si="113"/>
        <v>41981.758425925924</v>
      </c>
    </row>
    <row r="1161" spans="1:20" ht="76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8220</v>
      </c>
      <c r="G1161" s="3" t="s">
        <v>8223</v>
      </c>
      <c r="H1161" s="3" t="s">
        <v>8245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8283</v>
      </c>
      <c r="O1161" s="6">
        <f t="shared" si="110"/>
        <v>0</v>
      </c>
      <c r="P1161" s="11" t="e">
        <f t="shared" si="111"/>
        <v>#DIV/0!</v>
      </c>
      <c r="Q1161" s="3" t="str">
        <f t="shared" si="108"/>
        <v>food</v>
      </c>
      <c r="R1161" s="3" t="str">
        <f t="shared" si="109"/>
        <v>food trucks</v>
      </c>
      <c r="S1161" s="13">
        <f t="shared" si="112"/>
        <v>42154.393113425926</v>
      </c>
      <c r="T1161" s="13">
        <f t="shared" si="113"/>
        <v>42185.322916666664</v>
      </c>
    </row>
    <row r="1162" spans="1:20" ht="57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8220</v>
      </c>
      <c r="G1162" s="3" t="s">
        <v>8223</v>
      </c>
      <c r="H1162" s="3" t="s">
        <v>8245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8283</v>
      </c>
      <c r="O1162" s="6">
        <f t="shared" si="110"/>
        <v>3.85</v>
      </c>
      <c r="P1162" s="11">
        <f t="shared" si="111"/>
        <v>60.789473684210527</v>
      </c>
      <c r="Q1162" s="3" t="str">
        <f t="shared" si="108"/>
        <v>food</v>
      </c>
      <c r="R1162" s="3" t="str">
        <f t="shared" si="109"/>
        <v>food trucks</v>
      </c>
      <c r="S1162" s="13">
        <f t="shared" si="112"/>
        <v>42060.821597222217</v>
      </c>
      <c r="T1162" s="13">
        <f t="shared" si="113"/>
        <v>42090.77993055556</v>
      </c>
    </row>
    <row r="1163" spans="1:20" ht="76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8220</v>
      </c>
      <c r="G1163" s="3" t="s">
        <v>8223</v>
      </c>
      <c r="H1163" s="3" t="s">
        <v>8245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8283</v>
      </c>
      <c r="O1163" s="6">
        <f t="shared" si="110"/>
        <v>0</v>
      </c>
      <c r="P1163" s="11" t="e">
        <f t="shared" si="111"/>
        <v>#DIV/0!</v>
      </c>
      <c r="Q1163" s="3" t="str">
        <f t="shared" ref="Q1163:Q1226" si="114">LEFT(N1163,FIND("/",N1163)-1)</f>
        <v>food</v>
      </c>
      <c r="R1163" s="3" t="str">
        <f t="shared" ref="R1163:R1226" si="115">RIGHT(N1163,LEN(N1163)-FIND("/",N1163))</f>
        <v>food trucks</v>
      </c>
      <c r="S1163" s="13">
        <f t="shared" si="112"/>
        <v>42122.296168981477</v>
      </c>
      <c r="T1163" s="13">
        <f t="shared" si="113"/>
        <v>42143.296168981477</v>
      </c>
    </row>
    <row r="1164" spans="1:20" ht="76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8220</v>
      </c>
      <c r="G1164" s="3" t="s">
        <v>8223</v>
      </c>
      <c r="H1164" s="3" t="s">
        <v>8245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8283</v>
      </c>
      <c r="O1164" s="6">
        <f t="shared" si="110"/>
        <v>5.8333333333333341E-2</v>
      </c>
      <c r="P1164" s="11">
        <f t="shared" si="111"/>
        <v>17.5</v>
      </c>
      <c r="Q1164" s="3" t="str">
        <f t="shared" si="114"/>
        <v>food</v>
      </c>
      <c r="R1164" s="3" t="str">
        <f t="shared" si="115"/>
        <v>food trucks</v>
      </c>
      <c r="S1164" s="13">
        <f t="shared" si="112"/>
        <v>41876.350277777776</v>
      </c>
      <c r="T1164" s="13">
        <f t="shared" si="113"/>
        <v>41907.350277777776</v>
      </c>
    </row>
    <row r="1165" spans="1:20" ht="76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8220</v>
      </c>
      <c r="G1165" s="3" t="s">
        <v>8223</v>
      </c>
      <c r="H1165" s="3" t="s">
        <v>8245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8283</v>
      </c>
      <c r="O1165" s="6">
        <f t="shared" si="110"/>
        <v>0</v>
      </c>
      <c r="P1165" s="11" t="e">
        <f t="shared" si="111"/>
        <v>#DIV/0!</v>
      </c>
      <c r="Q1165" s="3" t="str">
        <f t="shared" si="114"/>
        <v>food</v>
      </c>
      <c r="R1165" s="3" t="str">
        <f t="shared" si="115"/>
        <v>food trucks</v>
      </c>
      <c r="S1165" s="13">
        <f t="shared" si="112"/>
        <v>41830.390277777777</v>
      </c>
      <c r="T1165" s="13">
        <f t="shared" si="113"/>
        <v>41860.390277777777</v>
      </c>
    </row>
    <row r="1166" spans="1:20" ht="76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8220</v>
      </c>
      <c r="G1166" s="3" t="s">
        <v>8223</v>
      </c>
      <c r="H1166" s="3" t="s">
        <v>8245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8283</v>
      </c>
      <c r="O1166" s="6">
        <f t="shared" si="110"/>
        <v>0</v>
      </c>
      <c r="P1166" s="11" t="e">
        <f t="shared" si="111"/>
        <v>#DIV/0!</v>
      </c>
      <c r="Q1166" s="3" t="str">
        <f t="shared" si="114"/>
        <v>food</v>
      </c>
      <c r="R1166" s="3" t="str">
        <f t="shared" si="115"/>
        <v>food trucks</v>
      </c>
      <c r="S1166" s="13">
        <f t="shared" si="112"/>
        <v>42509.39099537037</v>
      </c>
      <c r="T1166" s="13">
        <f t="shared" si="113"/>
        <v>42539.39099537037</v>
      </c>
    </row>
    <row r="1167" spans="1:20" ht="76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8220</v>
      </c>
      <c r="G1167" s="3" t="s">
        <v>8223</v>
      </c>
      <c r="H1167" s="3" t="s">
        <v>8245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8283</v>
      </c>
      <c r="O1167" s="6">
        <f t="shared" si="110"/>
        <v>20.705000000000002</v>
      </c>
      <c r="P1167" s="11">
        <f t="shared" si="111"/>
        <v>82.82</v>
      </c>
      <c r="Q1167" s="3" t="str">
        <f t="shared" si="114"/>
        <v>food</v>
      </c>
      <c r="R1167" s="3" t="str">
        <f t="shared" si="115"/>
        <v>food trucks</v>
      </c>
      <c r="S1167" s="13">
        <f t="shared" si="112"/>
        <v>41791.881134259253</v>
      </c>
      <c r="T1167" s="13">
        <f t="shared" si="113"/>
        <v>41825.881134259253</v>
      </c>
    </row>
    <row r="1168" spans="1:20" ht="76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8220</v>
      </c>
      <c r="G1168" s="3" t="s">
        <v>8223</v>
      </c>
      <c r="H1168" s="3" t="s">
        <v>8245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8283</v>
      </c>
      <c r="O1168" s="6">
        <f t="shared" si="110"/>
        <v>19.139999999999997</v>
      </c>
      <c r="P1168" s="11">
        <f t="shared" si="111"/>
        <v>358.875</v>
      </c>
      <c r="Q1168" s="3" t="str">
        <f t="shared" si="114"/>
        <v>food</v>
      </c>
      <c r="R1168" s="3" t="str">
        <f t="shared" si="115"/>
        <v>food trucks</v>
      </c>
      <c r="S1168" s="13">
        <f t="shared" si="112"/>
        <v>42150.152106481481</v>
      </c>
      <c r="T1168" s="13">
        <f t="shared" si="113"/>
        <v>42180.833333333336</v>
      </c>
    </row>
    <row r="1169" spans="1:20" ht="57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8220</v>
      </c>
      <c r="G1169" s="3" t="s">
        <v>8223</v>
      </c>
      <c r="H1169" s="3" t="s">
        <v>8245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8283</v>
      </c>
      <c r="O1169" s="6">
        <f t="shared" si="110"/>
        <v>1.6316666666666666</v>
      </c>
      <c r="P1169" s="11">
        <f t="shared" si="111"/>
        <v>61.1875</v>
      </c>
      <c r="Q1169" s="3" t="str">
        <f t="shared" si="114"/>
        <v>food</v>
      </c>
      <c r="R1169" s="3" t="str">
        <f t="shared" si="115"/>
        <v>food trucks</v>
      </c>
      <c r="S1169" s="13">
        <f t="shared" si="112"/>
        <v>41863.401562499996</v>
      </c>
      <c r="T1169" s="13">
        <f t="shared" si="113"/>
        <v>41894.401562499996</v>
      </c>
    </row>
    <row r="1170" spans="1:20" ht="57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8220</v>
      </c>
      <c r="G1170" s="3" t="s">
        <v>8223</v>
      </c>
      <c r="H1170" s="3" t="s">
        <v>8245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8283</v>
      </c>
      <c r="O1170" s="6">
        <f t="shared" si="110"/>
        <v>5.6666666666666661</v>
      </c>
      <c r="P1170" s="11">
        <f t="shared" si="111"/>
        <v>340</v>
      </c>
      <c r="Q1170" s="3" t="str">
        <f t="shared" si="114"/>
        <v>food</v>
      </c>
      <c r="R1170" s="3" t="str">
        <f t="shared" si="115"/>
        <v>food trucks</v>
      </c>
      <c r="S1170" s="13">
        <f t="shared" si="112"/>
        <v>42604.720659722218</v>
      </c>
      <c r="T1170" s="13">
        <f t="shared" si="113"/>
        <v>42634.720659722218</v>
      </c>
    </row>
    <row r="1171" spans="1:20" ht="76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8220</v>
      </c>
      <c r="G1171" s="3" t="s">
        <v>8223</v>
      </c>
      <c r="H1171" s="3" t="s">
        <v>8245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8283</v>
      </c>
      <c r="O1171" s="6">
        <f t="shared" si="110"/>
        <v>0.16999999999999998</v>
      </c>
      <c r="P1171" s="11">
        <f t="shared" si="111"/>
        <v>5.666666666666667</v>
      </c>
      <c r="Q1171" s="3" t="str">
        <f t="shared" si="114"/>
        <v>food</v>
      </c>
      <c r="R1171" s="3" t="str">
        <f t="shared" si="115"/>
        <v>food trucks</v>
      </c>
      <c r="S1171" s="13">
        <f t="shared" si="112"/>
        <v>42027.020405092589</v>
      </c>
      <c r="T1171" s="13">
        <f t="shared" si="113"/>
        <v>42057.020405092589</v>
      </c>
    </row>
    <row r="1172" spans="1:20" ht="76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8220</v>
      </c>
      <c r="G1172" s="3" t="s">
        <v>8224</v>
      </c>
      <c r="H1172" s="3" t="s">
        <v>8246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8283</v>
      </c>
      <c r="O1172" s="6">
        <f t="shared" si="110"/>
        <v>0.4</v>
      </c>
      <c r="P1172" s="11">
        <f t="shared" si="111"/>
        <v>50</v>
      </c>
      <c r="Q1172" s="3" t="str">
        <f t="shared" si="114"/>
        <v>food</v>
      </c>
      <c r="R1172" s="3" t="str">
        <f t="shared" si="115"/>
        <v>food trucks</v>
      </c>
      <c r="S1172" s="13">
        <f t="shared" si="112"/>
        <v>42124.559849537036</v>
      </c>
      <c r="T1172" s="13">
        <f t="shared" si="113"/>
        <v>42154.559849537036</v>
      </c>
    </row>
    <row r="1173" spans="1:20" ht="57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8220</v>
      </c>
      <c r="G1173" s="3" t="s">
        <v>8223</v>
      </c>
      <c r="H1173" s="3" t="s">
        <v>8245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8283</v>
      </c>
      <c r="O1173" s="6">
        <f t="shared" si="110"/>
        <v>0.1</v>
      </c>
      <c r="P1173" s="11">
        <f t="shared" si="111"/>
        <v>25</v>
      </c>
      <c r="Q1173" s="3" t="str">
        <f t="shared" si="114"/>
        <v>food</v>
      </c>
      <c r="R1173" s="3" t="str">
        <f t="shared" si="115"/>
        <v>food trucks</v>
      </c>
      <c r="S1173" s="13">
        <f t="shared" si="112"/>
        <v>41938.471377314811</v>
      </c>
      <c r="T1173" s="13">
        <f t="shared" si="113"/>
        <v>41956.513043981475</v>
      </c>
    </row>
    <row r="1174" spans="1:20" ht="38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8220</v>
      </c>
      <c r="G1174" s="3" t="s">
        <v>8223</v>
      </c>
      <c r="H1174" s="3" t="s">
        <v>8245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8283</v>
      </c>
      <c r="O1174" s="6">
        <f t="shared" si="110"/>
        <v>0</v>
      </c>
      <c r="P1174" s="11" t="e">
        <f t="shared" si="111"/>
        <v>#DIV/0!</v>
      </c>
      <c r="Q1174" s="3" t="str">
        <f t="shared" si="114"/>
        <v>food</v>
      </c>
      <c r="R1174" s="3" t="str">
        <f t="shared" si="115"/>
        <v>food trucks</v>
      </c>
      <c r="S1174" s="13">
        <f t="shared" si="112"/>
        <v>41841.348981481482</v>
      </c>
      <c r="T1174" s="13">
        <f t="shared" si="113"/>
        <v>41871.348981481482</v>
      </c>
    </row>
    <row r="1175" spans="1:20" ht="76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8220</v>
      </c>
      <c r="G1175" s="3" t="s">
        <v>8223</v>
      </c>
      <c r="H1175" s="3" t="s">
        <v>8245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8283</v>
      </c>
      <c r="O1175" s="6">
        <f t="shared" si="110"/>
        <v>2.4E-2</v>
      </c>
      <c r="P1175" s="11">
        <f t="shared" si="111"/>
        <v>30</v>
      </c>
      <c r="Q1175" s="3" t="str">
        <f t="shared" si="114"/>
        <v>food</v>
      </c>
      <c r="R1175" s="3" t="str">
        <f t="shared" si="115"/>
        <v>food trucks</v>
      </c>
      <c r="S1175" s="13">
        <f t="shared" si="112"/>
        <v>42183.85251157407</v>
      </c>
      <c r="T1175" s="13">
        <f t="shared" si="113"/>
        <v>42218.85251157407</v>
      </c>
    </row>
    <row r="1176" spans="1:20" ht="57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8220</v>
      </c>
      <c r="G1176" s="3" t="s">
        <v>8223</v>
      </c>
      <c r="H1176" s="3" t="s">
        <v>8245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8283</v>
      </c>
      <c r="O1176" s="6">
        <f t="shared" si="110"/>
        <v>5.9066666666666672</v>
      </c>
      <c r="P1176" s="11">
        <f t="shared" si="111"/>
        <v>46.631578947368418</v>
      </c>
      <c r="Q1176" s="3" t="str">
        <f t="shared" si="114"/>
        <v>food</v>
      </c>
      <c r="R1176" s="3" t="str">
        <f t="shared" si="115"/>
        <v>food trucks</v>
      </c>
      <c r="S1176" s="13">
        <f t="shared" si="112"/>
        <v>42468.508414351854</v>
      </c>
      <c r="T1176" s="13">
        <f t="shared" si="113"/>
        <v>42498.508414351854</v>
      </c>
    </row>
    <row r="1177" spans="1:20" ht="57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8220</v>
      </c>
      <c r="G1177" s="3" t="s">
        <v>8223</v>
      </c>
      <c r="H1177" s="3" t="s">
        <v>8245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8283</v>
      </c>
      <c r="O1177" s="6">
        <f t="shared" si="110"/>
        <v>2.9250000000000003</v>
      </c>
      <c r="P1177" s="11">
        <f t="shared" si="111"/>
        <v>65</v>
      </c>
      <c r="Q1177" s="3" t="str">
        <f t="shared" si="114"/>
        <v>food</v>
      </c>
      <c r="R1177" s="3" t="str">
        <f t="shared" si="115"/>
        <v>food trucks</v>
      </c>
      <c r="S1177" s="13">
        <f t="shared" si="112"/>
        <v>42170.395127314812</v>
      </c>
      <c r="T1177" s="13">
        <f t="shared" si="113"/>
        <v>42200.395127314812</v>
      </c>
    </row>
    <row r="1178" spans="1:20" ht="95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8220</v>
      </c>
      <c r="G1178" s="3" t="s">
        <v>8225</v>
      </c>
      <c r="H1178" s="3" t="s">
        <v>8247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8283</v>
      </c>
      <c r="O1178" s="6">
        <f t="shared" si="110"/>
        <v>5.7142857142857143E-3</v>
      </c>
      <c r="P1178" s="11">
        <f t="shared" si="111"/>
        <v>10</v>
      </c>
      <c r="Q1178" s="3" t="str">
        <f t="shared" si="114"/>
        <v>food</v>
      </c>
      <c r="R1178" s="3" t="str">
        <f t="shared" si="115"/>
        <v>food trucks</v>
      </c>
      <c r="S1178" s="13">
        <f t="shared" si="112"/>
        <v>42745.686319444438</v>
      </c>
      <c r="T1178" s="13">
        <f t="shared" si="113"/>
        <v>42800.208333333336</v>
      </c>
    </row>
    <row r="1179" spans="1:20" ht="76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8220</v>
      </c>
      <c r="G1179" s="3" t="s">
        <v>8224</v>
      </c>
      <c r="H1179" s="3" t="s">
        <v>8246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8283</v>
      </c>
      <c r="O1179" s="6">
        <f t="shared" si="110"/>
        <v>0</v>
      </c>
      <c r="P1179" s="11" t="e">
        <f t="shared" si="111"/>
        <v>#DIV/0!</v>
      </c>
      <c r="Q1179" s="3" t="str">
        <f t="shared" si="114"/>
        <v>food</v>
      </c>
      <c r="R1179" s="3" t="str">
        <f t="shared" si="115"/>
        <v>food trucks</v>
      </c>
      <c r="S1179" s="13">
        <f t="shared" si="112"/>
        <v>41897.327499999999</v>
      </c>
      <c r="T1179" s="13">
        <f t="shared" si="113"/>
        <v>41927.327499999999</v>
      </c>
    </row>
    <row r="1180" spans="1:20" ht="76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8220</v>
      </c>
      <c r="G1180" s="3" t="s">
        <v>8223</v>
      </c>
      <c r="H1180" s="3" t="s">
        <v>8245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8283</v>
      </c>
      <c r="O1180" s="6">
        <f t="shared" si="110"/>
        <v>6.6666666666666671E-3</v>
      </c>
      <c r="P1180" s="11">
        <f t="shared" si="111"/>
        <v>5</v>
      </c>
      <c r="Q1180" s="3" t="str">
        <f t="shared" si="114"/>
        <v>food</v>
      </c>
      <c r="R1180" s="3" t="str">
        <f t="shared" si="115"/>
        <v>food trucks</v>
      </c>
      <c r="S1180" s="13">
        <f t="shared" si="112"/>
        <v>41837.57236111111</v>
      </c>
      <c r="T1180" s="13">
        <f t="shared" si="113"/>
        <v>41867.57236111111</v>
      </c>
    </row>
    <row r="1181" spans="1:20" ht="76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8220</v>
      </c>
      <c r="G1181" s="3" t="s">
        <v>8228</v>
      </c>
      <c r="H1181" s="3" t="s">
        <v>8250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8283</v>
      </c>
      <c r="O1181" s="6">
        <f t="shared" si="110"/>
        <v>5.3333333333333339</v>
      </c>
      <c r="P1181" s="11">
        <f t="shared" si="111"/>
        <v>640</v>
      </c>
      <c r="Q1181" s="3" t="str">
        <f t="shared" si="114"/>
        <v>food</v>
      </c>
      <c r="R1181" s="3" t="str">
        <f t="shared" si="115"/>
        <v>food trucks</v>
      </c>
      <c r="S1181" s="13">
        <f t="shared" si="112"/>
        <v>42275.386886574073</v>
      </c>
      <c r="T1181" s="13">
        <f t="shared" si="113"/>
        <v>42305.386886574073</v>
      </c>
    </row>
    <row r="1182" spans="1:20" ht="57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8220</v>
      </c>
      <c r="G1182" s="3" t="s">
        <v>8223</v>
      </c>
      <c r="H1182" s="3" t="s">
        <v>8245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8283</v>
      </c>
      <c r="O1182" s="6">
        <f t="shared" si="110"/>
        <v>11.75</v>
      </c>
      <c r="P1182" s="11">
        <f t="shared" si="111"/>
        <v>69.117647058823536</v>
      </c>
      <c r="Q1182" s="3" t="str">
        <f t="shared" si="114"/>
        <v>food</v>
      </c>
      <c r="R1182" s="3" t="str">
        <f t="shared" si="115"/>
        <v>food trucks</v>
      </c>
      <c r="S1182" s="13">
        <f t="shared" si="112"/>
        <v>41781.473541666666</v>
      </c>
      <c r="T1182" s="13">
        <f t="shared" si="113"/>
        <v>41818.473541666666</v>
      </c>
    </row>
    <row r="1183" spans="1:20" ht="38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8220</v>
      </c>
      <c r="G1183" s="3" t="s">
        <v>8223</v>
      </c>
      <c r="H1183" s="3" t="s">
        <v>8245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8283</v>
      </c>
      <c r="O1183" s="6">
        <f t="shared" si="110"/>
        <v>8.0000000000000002E-3</v>
      </c>
      <c r="P1183" s="11">
        <f t="shared" si="111"/>
        <v>1.3333333333333333</v>
      </c>
      <c r="Q1183" s="3" t="str">
        <f t="shared" si="114"/>
        <v>food</v>
      </c>
      <c r="R1183" s="3" t="str">
        <f t="shared" si="115"/>
        <v>food trucks</v>
      </c>
      <c r="S1183" s="13">
        <f t="shared" si="112"/>
        <v>42034.006030092591</v>
      </c>
      <c r="T1183" s="13">
        <f t="shared" si="113"/>
        <v>42064.006030092591</v>
      </c>
    </row>
    <row r="1184" spans="1:20" ht="76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8220</v>
      </c>
      <c r="G1184" s="3" t="s">
        <v>8223</v>
      </c>
      <c r="H1184" s="3" t="s">
        <v>8245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8283</v>
      </c>
      <c r="O1184" s="6">
        <f t="shared" si="110"/>
        <v>4.2</v>
      </c>
      <c r="P1184" s="11">
        <f t="shared" si="111"/>
        <v>10.5</v>
      </c>
      <c r="Q1184" s="3" t="str">
        <f t="shared" si="114"/>
        <v>food</v>
      </c>
      <c r="R1184" s="3" t="str">
        <f t="shared" si="115"/>
        <v>food trucks</v>
      </c>
      <c r="S1184" s="13">
        <f t="shared" si="112"/>
        <v>42728.494074074071</v>
      </c>
      <c r="T1184" s="13">
        <f t="shared" si="113"/>
        <v>42747.362499999996</v>
      </c>
    </row>
    <row r="1185" spans="1:20" ht="76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8220</v>
      </c>
      <c r="G1185" s="3" t="s">
        <v>8223</v>
      </c>
      <c r="H1185" s="3" t="s">
        <v>8245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8283</v>
      </c>
      <c r="O1185" s="6">
        <f t="shared" si="110"/>
        <v>4</v>
      </c>
      <c r="P1185" s="11">
        <f t="shared" si="111"/>
        <v>33.333333333333336</v>
      </c>
      <c r="Q1185" s="3" t="str">
        <f t="shared" si="114"/>
        <v>food</v>
      </c>
      <c r="R1185" s="3" t="str">
        <f t="shared" si="115"/>
        <v>food trucks</v>
      </c>
      <c r="S1185" s="13">
        <f t="shared" si="112"/>
        <v>42656.528043981474</v>
      </c>
      <c r="T1185" s="13">
        <f t="shared" si="113"/>
        <v>42675.832638888889</v>
      </c>
    </row>
    <row r="1186" spans="1:20" ht="76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8224</v>
      </c>
      <c r="H1186" s="3" t="s">
        <v>8246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8284</v>
      </c>
      <c r="O1186" s="6">
        <f t="shared" si="110"/>
        <v>104.93636363636362</v>
      </c>
      <c r="P1186" s="11">
        <f t="shared" si="111"/>
        <v>61.562666666666665</v>
      </c>
      <c r="Q1186" s="3" t="str">
        <f t="shared" si="114"/>
        <v>photography</v>
      </c>
      <c r="R1186" s="3" t="str">
        <f t="shared" si="115"/>
        <v>photobooks</v>
      </c>
      <c r="S1186" s="13">
        <f t="shared" si="112"/>
        <v>42741.266331018516</v>
      </c>
      <c r="T1186" s="13">
        <f t="shared" si="113"/>
        <v>42772.266331018516</v>
      </c>
    </row>
    <row r="1187" spans="1:20" ht="76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8223</v>
      </c>
      <c r="H1187" s="3" t="s">
        <v>8245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8284</v>
      </c>
      <c r="O1187" s="6">
        <f t="shared" si="110"/>
        <v>105.44</v>
      </c>
      <c r="P1187" s="11">
        <f t="shared" si="111"/>
        <v>118.73873873873873</v>
      </c>
      <c r="Q1187" s="3" t="str">
        <f t="shared" si="114"/>
        <v>photography</v>
      </c>
      <c r="R1187" s="3" t="str">
        <f t="shared" si="115"/>
        <v>photobooks</v>
      </c>
      <c r="S1187" s="13">
        <f t="shared" si="112"/>
        <v>42130.531817129631</v>
      </c>
      <c r="T1187" s="13">
        <f t="shared" si="113"/>
        <v>42162.833333333336</v>
      </c>
    </row>
    <row r="1188" spans="1:20" ht="76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8224</v>
      </c>
      <c r="H1188" s="3" t="s">
        <v>8246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8284</v>
      </c>
      <c r="O1188" s="6">
        <f t="shared" si="110"/>
        <v>106.73333333333332</v>
      </c>
      <c r="P1188" s="11">
        <f t="shared" si="111"/>
        <v>65.081300813008127</v>
      </c>
      <c r="Q1188" s="3" t="str">
        <f t="shared" si="114"/>
        <v>photography</v>
      </c>
      <c r="R1188" s="3" t="str">
        <f t="shared" si="115"/>
        <v>photobooks</v>
      </c>
      <c r="S1188" s="13">
        <f t="shared" si="112"/>
        <v>42123.530034722215</v>
      </c>
      <c r="T1188" s="13">
        <f t="shared" si="113"/>
        <v>42156.612499999996</v>
      </c>
    </row>
    <row r="1189" spans="1:20" ht="76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8223</v>
      </c>
      <c r="H1189" s="3" t="s">
        <v>8245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8284</v>
      </c>
      <c r="O1189" s="6">
        <f t="shared" si="110"/>
        <v>104.12571428571428</v>
      </c>
      <c r="P1189" s="11">
        <f t="shared" si="111"/>
        <v>130.15714285714284</v>
      </c>
      <c r="Q1189" s="3" t="str">
        <f t="shared" si="114"/>
        <v>photography</v>
      </c>
      <c r="R1189" s="3" t="str">
        <f t="shared" si="115"/>
        <v>photobooks</v>
      </c>
      <c r="S1189" s="13">
        <f t="shared" si="112"/>
        <v>42109.561608796292</v>
      </c>
      <c r="T1189" s="13">
        <f t="shared" si="113"/>
        <v>42141.416666666664</v>
      </c>
    </row>
    <row r="1190" spans="1:20" ht="57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8228</v>
      </c>
      <c r="H1190" s="3" t="s">
        <v>8250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8284</v>
      </c>
      <c r="O1190" s="6">
        <f t="shared" si="110"/>
        <v>160.54999999999998</v>
      </c>
      <c r="P1190" s="11">
        <f t="shared" si="111"/>
        <v>37.776470588235291</v>
      </c>
      <c r="Q1190" s="3" t="str">
        <f t="shared" si="114"/>
        <v>photography</v>
      </c>
      <c r="R1190" s="3" t="str">
        <f t="shared" si="115"/>
        <v>photobooks</v>
      </c>
      <c r="S1190" s="13">
        <f t="shared" si="112"/>
        <v>42711.367361111108</v>
      </c>
      <c r="T1190" s="13">
        <f t="shared" si="113"/>
        <v>42732.367361111108</v>
      </c>
    </row>
    <row r="1191" spans="1:20" ht="76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8223</v>
      </c>
      <c r="H1191" s="3" t="s">
        <v>8245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8284</v>
      </c>
      <c r="O1191" s="6">
        <f t="shared" si="110"/>
        <v>107.77777777777777</v>
      </c>
      <c r="P1191" s="11">
        <f t="shared" si="111"/>
        <v>112.79069767441861</v>
      </c>
      <c r="Q1191" s="3" t="str">
        <f t="shared" si="114"/>
        <v>photography</v>
      </c>
      <c r="R1191" s="3" t="str">
        <f t="shared" si="115"/>
        <v>photobooks</v>
      </c>
      <c r="S1191" s="13">
        <f t="shared" si="112"/>
        <v>42529.645775462959</v>
      </c>
      <c r="T1191" s="13">
        <f t="shared" si="113"/>
        <v>42550.645775462959</v>
      </c>
    </row>
    <row r="1192" spans="1:20" ht="57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8223</v>
      </c>
      <c r="H1192" s="3" t="s">
        <v>8245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8284</v>
      </c>
      <c r="O1192" s="6">
        <f t="shared" si="110"/>
        <v>135</v>
      </c>
      <c r="P1192" s="11">
        <f t="shared" si="111"/>
        <v>51.92307692307692</v>
      </c>
      <c r="Q1192" s="3" t="str">
        <f t="shared" si="114"/>
        <v>photography</v>
      </c>
      <c r="R1192" s="3" t="str">
        <f t="shared" si="115"/>
        <v>photobooks</v>
      </c>
      <c r="S1192" s="13">
        <f t="shared" si="112"/>
        <v>41852.332465277774</v>
      </c>
      <c r="T1192" s="13">
        <f t="shared" si="113"/>
        <v>41882.332465277774</v>
      </c>
    </row>
    <row r="1193" spans="1:20" ht="76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8223</v>
      </c>
      <c r="H1193" s="3" t="s">
        <v>8245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8284</v>
      </c>
      <c r="O1193" s="6">
        <f t="shared" si="110"/>
        <v>109.07407407407408</v>
      </c>
      <c r="P1193" s="11">
        <f t="shared" si="111"/>
        <v>89.242424242424249</v>
      </c>
      <c r="Q1193" s="3" t="str">
        <f t="shared" si="114"/>
        <v>photography</v>
      </c>
      <c r="R1193" s="3" t="str">
        <f t="shared" si="115"/>
        <v>photobooks</v>
      </c>
      <c r="S1193" s="13">
        <f t="shared" si="112"/>
        <v>42419.270370370366</v>
      </c>
      <c r="T1193" s="13">
        <f t="shared" si="113"/>
        <v>42449.228703703695</v>
      </c>
    </row>
    <row r="1194" spans="1:20" ht="57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8224</v>
      </c>
      <c r="H1194" s="3" t="s">
        <v>8246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8284</v>
      </c>
      <c r="O1194" s="6">
        <f t="shared" si="110"/>
        <v>290</v>
      </c>
      <c r="P1194" s="11">
        <f t="shared" si="111"/>
        <v>19.333333333333332</v>
      </c>
      <c r="Q1194" s="3" t="str">
        <f t="shared" si="114"/>
        <v>photography</v>
      </c>
      <c r="R1194" s="3" t="str">
        <f t="shared" si="115"/>
        <v>photobooks</v>
      </c>
      <c r="S1194" s="13">
        <f t="shared" si="112"/>
        <v>42747.173356481479</v>
      </c>
      <c r="T1194" s="13">
        <f t="shared" si="113"/>
        <v>42777.173356481479</v>
      </c>
    </row>
    <row r="1195" spans="1:20" ht="76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8223</v>
      </c>
      <c r="H1195" s="3" t="s">
        <v>8245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8284</v>
      </c>
      <c r="O1195" s="6">
        <f t="shared" si="110"/>
        <v>103.95714285714286</v>
      </c>
      <c r="P1195" s="11">
        <f t="shared" si="111"/>
        <v>79.967032967032964</v>
      </c>
      <c r="Q1195" s="3" t="str">
        <f t="shared" si="114"/>
        <v>photography</v>
      </c>
      <c r="R1195" s="3" t="str">
        <f t="shared" si="115"/>
        <v>photobooks</v>
      </c>
      <c r="S1195" s="13">
        <f t="shared" si="112"/>
        <v>42409.442743055559</v>
      </c>
      <c r="T1195" s="13">
        <f t="shared" si="113"/>
        <v>42469.401076388887</v>
      </c>
    </row>
    <row r="1196" spans="1:20" ht="76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8240</v>
      </c>
      <c r="H1196" s="3" t="s">
        <v>8248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8284</v>
      </c>
      <c r="O1196" s="6">
        <f t="shared" si="110"/>
        <v>322.24</v>
      </c>
      <c r="P1196" s="11">
        <f t="shared" si="111"/>
        <v>56.414565826330531</v>
      </c>
      <c r="Q1196" s="3" t="str">
        <f t="shared" si="114"/>
        <v>photography</v>
      </c>
      <c r="R1196" s="3" t="str">
        <f t="shared" si="115"/>
        <v>photobooks</v>
      </c>
      <c r="S1196" s="13">
        <f t="shared" si="112"/>
        <v>42072.15484953703</v>
      </c>
      <c r="T1196" s="13">
        <f t="shared" si="113"/>
        <v>42102.15484953703</v>
      </c>
    </row>
    <row r="1197" spans="1:20" ht="76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8236</v>
      </c>
      <c r="H1197" s="3" t="s">
        <v>8248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8284</v>
      </c>
      <c r="O1197" s="6">
        <f t="shared" si="110"/>
        <v>135</v>
      </c>
      <c r="P1197" s="11">
        <f t="shared" si="111"/>
        <v>79.411764705882348</v>
      </c>
      <c r="Q1197" s="3" t="str">
        <f t="shared" si="114"/>
        <v>photography</v>
      </c>
      <c r="R1197" s="3" t="str">
        <f t="shared" si="115"/>
        <v>photobooks</v>
      </c>
      <c r="S1197" s="13">
        <f t="shared" si="112"/>
        <v>42298.014502314814</v>
      </c>
      <c r="T1197" s="13">
        <f t="shared" si="113"/>
        <v>42358.041666666664</v>
      </c>
    </row>
    <row r="1198" spans="1:20" ht="38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8224</v>
      </c>
      <c r="H1198" s="3" t="s">
        <v>8246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8284</v>
      </c>
      <c r="O1198" s="6">
        <f t="shared" si="110"/>
        <v>269.91034482758624</v>
      </c>
      <c r="P1198" s="11">
        <f t="shared" si="111"/>
        <v>76.439453125</v>
      </c>
      <c r="Q1198" s="3" t="str">
        <f t="shared" si="114"/>
        <v>photography</v>
      </c>
      <c r="R1198" s="3" t="str">
        <f t="shared" si="115"/>
        <v>photobooks</v>
      </c>
      <c r="S1198" s="13">
        <f t="shared" si="112"/>
        <v>42326.485405092586</v>
      </c>
      <c r="T1198" s="13">
        <f t="shared" si="113"/>
        <v>42356.485405092586</v>
      </c>
    </row>
    <row r="1199" spans="1:20" ht="76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8223</v>
      </c>
      <c r="H1199" s="3" t="s">
        <v>8245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8284</v>
      </c>
      <c r="O1199" s="6">
        <f t="shared" si="110"/>
        <v>253.29333333333332</v>
      </c>
      <c r="P1199" s="11">
        <f t="shared" si="111"/>
        <v>121</v>
      </c>
      <c r="Q1199" s="3" t="str">
        <f t="shared" si="114"/>
        <v>photography</v>
      </c>
      <c r="R1199" s="3" t="str">
        <f t="shared" si="115"/>
        <v>photobooks</v>
      </c>
      <c r="S1199" s="13">
        <f t="shared" si="112"/>
        <v>42503.331412037034</v>
      </c>
      <c r="T1199" s="13">
        <f t="shared" si="113"/>
        <v>42533.915972222218</v>
      </c>
    </row>
    <row r="1200" spans="1:20" ht="76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8223</v>
      </c>
      <c r="H1200" s="3" t="s">
        <v>8245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8284</v>
      </c>
      <c r="O1200" s="6">
        <f t="shared" si="110"/>
        <v>260.59999999999997</v>
      </c>
      <c r="P1200" s="11">
        <f t="shared" si="111"/>
        <v>54.616766467065865</v>
      </c>
      <c r="Q1200" s="3" t="str">
        <f t="shared" si="114"/>
        <v>photography</v>
      </c>
      <c r="R1200" s="3" t="str">
        <f t="shared" si="115"/>
        <v>photobooks</v>
      </c>
      <c r="S1200" s="13">
        <f t="shared" si="112"/>
        <v>42333.285717592589</v>
      </c>
      <c r="T1200" s="13">
        <f t="shared" si="113"/>
        <v>42368.791666666664</v>
      </c>
    </row>
    <row r="1201" spans="1:20" ht="76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8224</v>
      </c>
      <c r="H1201" s="3" t="s">
        <v>8246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8284</v>
      </c>
      <c r="O1201" s="6">
        <f t="shared" si="110"/>
        <v>101.31677953348381</v>
      </c>
      <c r="P1201" s="11">
        <f t="shared" si="111"/>
        <v>299.22222222222223</v>
      </c>
      <c r="Q1201" s="3" t="str">
        <f t="shared" si="114"/>
        <v>photography</v>
      </c>
      <c r="R1201" s="3" t="str">
        <f t="shared" si="115"/>
        <v>photobooks</v>
      </c>
      <c r="S1201" s="13">
        <f t="shared" si="112"/>
        <v>42161.437499999993</v>
      </c>
      <c r="T1201" s="13">
        <f t="shared" si="113"/>
        <v>42193.437499999993</v>
      </c>
    </row>
    <row r="1202" spans="1:20" ht="76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8223</v>
      </c>
      <c r="H1202" s="3" t="s">
        <v>8245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8284</v>
      </c>
      <c r="O1202" s="6">
        <f t="shared" si="110"/>
        <v>125.60416666666667</v>
      </c>
      <c r="P1202" s="11">
        <f t="shared" si="111"/>
        <v>58.533980582524272</v>
      </c>
      <c r="Q1202" s="3" t="str">
        <f t="shared" si="114"/>
        <v>photography</v>
      </c>
      <c r="R1202" s="3" t="str">
        <f t="shared" si="115"/>
        <v>photobooks</v>
      </c>
      <c r="S1202" s="13">
        <f t="shared" si="112"/>
        <v>42089.144166666665</v>
      </c>
      <c r="T1202" s="13">
        <f t="shared" si="113"/>
        <v>42110.144166666665</v>
      </c>
    </row>
    <row r="1203" spans="1:20" ht="76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8224</v>
      </c>
      <c r="H1203" s="3" t="s">
        <v>8246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8284</v>
      </c>
      <c r="O1203" s="6">
        <f t="shared" si="110"/>
        <v>102.43783333333334</v>
      </c>
      <c r="P1203" s="11">
        <f t="shared" si="111"/>
        <v>55.371801801801809</v>
      </c>
      <c r="Q1203" s="3" t="str">
        <f t="shared" si="114"/>
        <v>photography</v>
      </c>
      <c r="R1203" s="3" t="str">
        <f t="shared" si="115"/>
        <v>photobooks</v>
      </c>
      <c r="S1203" s="13">
        <f t="shared" si="112"/>
        <v>42536.273680555554</v>
      </c>
      <c r="T1203" s="13">
        <f t="shared" si="113"/>
        <v>42566.273680555554</v>
      </c>
    </row>
    <row r="1204" spans="1:20" ht="76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8225</v>
      </c>
      <c r="H1204" s="3" t="s">
        <v>8247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8284</v>
      </c>
      <c r="O1204" s="6">
        <f t="shared" si="110"/>
        <v>199.244</v>
      </c>
      <c r="P1204" s="11">
        <f t="shared" si="111"/>
        <v>183.80442804428046</v>
      </c>
      <c r="Q1204" s="3" t="str">
        <f t="shared" si="114"/>
        <v>photography</v>
      </c>
      <c r="R1204" s="3" t="str">
        <f t="shared" si="115"/>
        <v>photobooks</v>
      </c>
      <c r="S1204" s="13">
        <f t="shared" si="112"/>
        <v>42151.955486111103</v>
      </c>
      <c r="T1204" s="13">
        <f t="shared" si="113"/>
        <v>42181.955486111103</v>
      </c>
    </row>
    <row r="1205" spans="1:20" ht="76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8223</v>
      </c>
      <c r="H1205" s="3" t="s">
        <v>8245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8284</v>
      </c>
      <c r="O1205" s="6">
        <f t="shared" si="110"/>
        <v>102.45398773006136</v>
      </c>
      <c r="P1205" s="11">
        <f t="shared" si="111"/>
        <v>165.34653465346534</v>
      </c>
      <c r="Q1205" s="3" t="str">
        <f t="shared" si="114"/>
        <v>photography</v>
      </c>
      <c r="R1205" s="3" t="str">
        <f t="shared" si="115"/>
        <v>photobooks</v>
      </c>
      <c r="S1205" s="13">
        <f t="shared" si="112"/>
        <v>42125.2815625</v>
      </c>
      <c r="T1205" s="13">
        <f t="shared" si="113"/>
        <v>42155.2815625</v>
      </c>
    </row>
    <row r="1206" spans="1:20" ht="57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8223</v>
      </c>
      <c r="H1206" s="3" t="s">
        <v>8245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8284</v>
      </c>
      <c r="O1206" s="6">
        <f t="shared" si="110"/>
        <v>102.94615384615385</v>
      </c>
      <c r="P1206" s="11">
        <f t="shared" si="111"/>
        <v>234.78947368421052</v>
      </c>
      <c r="Q1206" s="3" t="str">
        <f t="shared" si="114"/>
        <v>photography</v>
      </c>
      <c r="R1206" s="3" t="str">
        <f t="shared" si="115"/>
        <v>photobooks</v>
      </c>
      <c r="S1206" s="13">
        <f t="shared" si="112"/>
        <v>42297.414733796293</v>
      </c>
      <c r="T1206" s="13">
        <f t="shared" si="113"/>
        <v>42341.874999999993</v>
      </c>
    </row>
    <row r="1207" spans="1:20" ht="76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8235</v>
      </c>
      <c r="H1207" s="3" t="s">
        <v>8248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8284</v>
      </c>
      <c r="O1207" s="6">
        <f t="shared" si="110"/>
        <v>100.86153846153847</v>
      </c>
      <c r="P1207" s="11">
        <f t="shared" si="111"/>
        <v>211.48387096774192</v>
      </c>
      <c r="Q1207" s="3" t="str">
        <f t="shared" si="114"/>
        <v>photography</v>
      </c>
      <c r="R1207" s="3" t="str">
        <f t="shared" si="115"/>
        <v>photobooks</v>
      </c>
      <c r="S1207" s="13">
        <f t="shared" si="112"/>
        <v>42138.173043981478</v>
      </c>
      <c r="T1207" s="13">
        <f t="shared" si="113"/>
        <v>42168.173043981478</v>
      </c>
    </row>
    <row r="1208" spans="1:20" ht="76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8238</v>
      </c>
      <c r="H1208" s="3" t="s">
        <v>8248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8284</v>
      </c>
      <c r="O1208" s="6">
        <f t="shared" si="110"/>
        <v>114.99999999999999</v>
      </c>
      <c r="P1208" s="11">
        <f t="shared" si="111"/>
        <v>32.34375</v>
      </c>
      <c r="Q1208" s="3" t="str">
        <f t="shared" si="114"/>
        <v>photography</v>
      </c>
      <c r="R1208" s="3" t="str">
        <f t="shared" si="115"/>
        <v>photobooks</v>
      </c>
      <c r="S1208" s="13">
        <f t="shared" si="112"/>
        <v>42772.442743055559</v>
      </c>
      <c r="T1208" s="13">
        <f t="shared" si="113"/>
        <v>42805.228472222218</v>
      </c>
    </row>
    <row r="1209" spans="1:20" ht="38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8236</v>
      </c>
      <c r="H1209" s="3" t="s">
        <v>8248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8284</v>
      </c>
      <c r="O1209" s="6">
        <f t="shared" si="110"/>
        <v>104.16766467065868</v>
      </c>
      <c r="P1209" s="11">
        <f t="shared" si="111"/>
        <v>123.37588652482269</v>
      </c>
      <c r="Q1209" s="3" t="str">
        <f t="shared" si="114"/>
        <v>photography</v>
      </c>
      <c r="R1209" s="3" t="str">
        <f t="shared" si="115"/>
        <v>photobooks</v>
      </c>
      <c r="S1209" s="13">
        <f t="shared" si="112"/>
        <v>42430.096909722219</v>
      </c>
      <c r="T1209" s="13">
        <f t="shared" si="113"/>
        <v>42460.083333333336</v>
      </c>
    </row>
    <row r="1210" spans="1:20" ht="76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8223</v>
      </c>
      <c r="H1210" s="3" t="s">
        <v>8245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8284</v>
      </c>
      <c r="O1210" s="6">
        <f t="shared" si="110"/>
        <v>155.29999999999998</v>
      </c>
      <c r="P1210" s="11">
        <f t="shared" si="111"/>
        <v>207.06666666666666</v>
      </c>
      <c r="Q1210" s="3" t="str">
        <f t="shared" si="114"/>
        <v>photography</v>
      </c>
      <c r="R1210" s="3" t="str">
        <f t="shared" si="115"/>
        <v>photobooks</v>
      </c>
      <c r="S1210" s="13">
        <f t="shared" si="112"/>
        <v>42423.375740740739</v>
      </c>
      <c r="T1210" s="13">
        <f t="shared" si="113"/>
        <v>42453.334074074075</v>
      </c>
    </row>
    <row r="1211" spans="1:20" ht="76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8223</v>
      </c>
      <c r="H1211" s="3" t="s">
        <v>8245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8284</v>
      </c>
      <c r="O1211" s="6">
        <f t="shared" si="110"/>
        <v>106</v>
      </c>
      <c r="P1211" s="11">
        <f t="shared" si="111"/>
        <v>138.2608695652174</v>
      </c>
      <c r="Q1211" s="3" t="str">
        <f t="shared" si="114"/>
        <v>photography</v>
      </c>
      <c r="R1211" s="3" t="str">
        <f t="shared" si="115"/>
        <v>photobooks</v>
      </c>
      <c r="S1211" s="13">
        <f t="shared" si="112"/>
        <v>42761.512789351851</v>
      </c>
      <c r="T1211" s="13">
        <f t="shared" si="113"/>
        <v>42791.512789351851</v>
      </c>
    </row>
    <row r="1212" spans="1:20" ht="38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8234</v>
      </c>
      <c r="H1212" s="3" t="s">
        <v>8254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8284</v>
      </c>
      <c r="O1212" s="6">
        <f t="shared" si="110"/>
        <v>254.31499999999997</v>
      </c>
      <c r="P1212" s="11">
        <f t="shared" si="111"/>
        <v>493.81553398058253</v>
      </c>
      <c r="Q1212" s="3" t="str">
        <f t="shared" si="114"/>
        <v>photography</v>
      </c>
      <c r="R1212" s="3" t="str">
        <f t="shared" si="115"/>
        <v>photobooks</v>
      </c>
      <c r="S1212" s="13">
        <f t="shared" si="112"/>
        <v>42132.608472222222</v>
      </c>
      <c r="T1212" s="13">
        <f t="shared" si="113"/>
        <v>42155.541666666664</v>
      </c>
    </row>
    <row r="1213" spans="1:20" ht="76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8228</v>
      </c>
      <c r="H1213" s="3" t="s">
        <v>8250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8284</v>
      </c>
      <c r="O1213" s="6">
        <f t="shared" si="110"/>
        <v>101.1</v>
      </c>
      <c r="P1213" s="11">
        <f t="shared" si="111"/>
        <v>168.5</v>
      </c>
      <c r="Q1213" s="3" t="str">
        <f t="shared" si="114"/>
        <v>photography</v>
      </c>
      <c r="R1213" s="3" t="str">
        <f t="shared" si="115"/>
        <v>photobooks</v>
      </c>
      <c r="S1213" s="13">
        <f t="shared" si="112"/>
        <v>42515.533113425925</v>
      </c>
      <c r="T1213" s="13">
        <f t="shared" si="113"/>
        <v>42530.533113425925</v>
      </c>
    </row>
    <row r="1214" spans="1:20" ht="76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8223</v>
      </c>
      <c r="H1214" s="3" t="s">
        <v>8245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8284</v>
      </c>
      <c r="O1214" s="6">
        <f t="shared" si="110"/>
        <v>129.04</v>
      </c>
      <c r="P1214" s="11">
        <f t="shared" si="111"/>
        <v>38.867469879518069</v>
      </c>
      <c r="Q1214" s="3" t="str">
        <f t="shared" si="114"/>
        <v>photography</v>
      </c>
      <c r="R1214" s="3" t="str">
        <f t="shared" si="115"/>
        <v>photobooks</v>
      </c>
      <c r="S1214" s="13">
        <f t="shared" si="112"/>
        <v>42318.616840277777</v>
      </c>
      <c r="T1214" s="13">
        <f t="shared" si="113"/>
        <v>42334.708333333336</v>
      </c>
    </row>
    <row r="1215" spans="1:20" ht="76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8224</v>
      </c>
      <c r="H1215" s="3" t="s">
        <v>8246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8284</v>
      </c>
      <c r="O1215" s="6">
        <f t="shared" si="110"/>
        <v>102.23076923076924</v>
      </c>
      <c r="P1215" s="11">
        <f t="shared" si="111"/>
        <v>61.527777777777779</v>
      </c>
      <c r="Q1215" s="3" t="str">
        <f t="shared" si="114"/>
        <v>photography</v>
      </c>
      <c r="R1215" s="3" t="str">
        <f t="shared" si="115"/>
        <v>photobooks</v>
      </c>
      <c r="S1215" s="13">
        <f t="shared" si="112"/>
        <v>42731.422453703701</v>
      </c>
      <c r="T1215" s="13">
        <f t="shared" si="113"/>
        <v>42766.422453703701</v>
      </c>
    </row>
    <row r="1216" spans="1:20" ht="76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8223</v>
      </c>
      <c r="H1216" s="3" t="s">
        <v>8245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8284</v>
      </c>
      <c r="O1216" s="6">
        <f t="shared" si="110"/>
        <v>131.80000000000001</v>
      </c>
      <c r="P1216" s="11">
        <f t="shared" si="111"/>
        <v>105.44</v>
      </c>
      <c r="Q1216" s="3" t="str">
        <f t="shared" si="114"/>
        <v>photography</v>
      </c>
      <c r="R1216" s="3" t="str">
        <f t="shared" si="115"/>
        <v>photobooks</v>
      </c>
      <c r="S1216" s="13">
        <f t="shared" si="112"/>
        <v>42104.507002314807</v>
      </c>
      <c r="T1216" s="13">
        <f t="shared" si="113"/>
        <v>42164.507002314807</v>
      </c>
    </row>
    <row r="1217" spans="1:20" ht="76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8223</v>
      </c>
      <c r="H1217" s="3" t="s">
        <v>8245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8284</v>
      </c>
      <c r="O1217" s="6">
        <f t="shared" si="110"/>
        <v>786.0802000000001</v>
      </c>
      <c r="P1217" s="11">
        <f t="shared" si="111"/>
        <v>71.592003642987251</v>
      </c>
      <c r="Q1217" s="3" t="str">
        <f t="shared" si="114"/>
        <v>photography</v>
      </c>
      <c r="R1217" s="3" t="str">
        <f t="shared" si="115"/>
        <v>photobooks</v>
      </c>
      <c r="S1217" s="13">
        <f t="shared" si="112"/>
        <v>41759.589768518512</v>
      </c>
      <c r="T1217" s="13">
        <f t="shared" si="113"/>
        <v>41789.589768518512</v>
      </c>
    </row>
    <row r="1218" spans="1:20" ht="38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8223</v>
      </c>
      <c r="H1218" s="3" t="s">
        <v>8245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8284</v>
      </c>
      <c r="O1218" s="6">
        <f t="shared" si="110"/>
        <v>145.70000000000002</v>
      </c>
      <c r="P1218" s="11">
        <f t="shared" si="111"/>
        <v>91.882882882882882</v>
      </c>
      <c r="Q1218" s="3" t="str">
        <f t="shared" si="114"/>
        <v>photography</v>
      </c>
      <c r="R1218" s="3" t="str">
        <f t="shared" si="115"/>
        <v>photobooks</v>
      </c>
      <c r="S1218" s="13">
        <f t="shared" si="112"/>
        <v>42247.283067129632</v>
      </c>
      <c r="T1218" s="13">
        <f t="shared" si="113"/>
        <v>42279.627083333333</v>
      </c>
    </row>
    <row r="1219" spans="1:20" ht="76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8223</v>
      </c>
      <c r="H1219" s="3" t="s">
        <v>8245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8284</v>
      </c>
      <c r="O1219" s="6">
        <f t="shared" ref="O1219:O1282" si="116">100*(E1219/D1219)</f>
        <v>102.60000000000001</v>
      </c>
      <c r="P1219" s="11">
        <f t="shared" ref="P1219:P1282" si="117">E1219/L1219</f>
        <v>148.57377049180329</v>
      </c>
      <c r="Q1219" s="3" t="str">
        <f t="shared" si="114"/>
        <v>photography</v>
      </c>
      <c r="R1219" s="3" t="str">
        <f t="shared" si="115"/>
        <v>photobooks</v>
      </c>
      <c r="S1219" s="13">
        <f t="shared" ref="S1219:S1282" si="118">(((J1219/60)/60)/24)+DATE(1970,1,1)+(-8/24)</f>
        <v>42535.4761574074</v>
      </c>
      <c r="T1219" s="13">
        <f t="shared" ref="T1219:T1282" si="119">(((I1219/60)/60)/24)+DATE(1970,1,1)+(-8/24)</f>
        <v>42565.4761574074</v>
      </c>
    </row>
    <row r="1220" spans="1:20" ht="76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8223</v>
      </c>
      <c r="H1220" s="3" t="s">
        <v>8245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8284</v>
      </c>
      <c r="O1220" s="6">
        <f t="shared" si="116"/>
        <v>172.27777777777777</v>
      </c>
      <c r="P1220" s="11">
        <f t="shared" si="117"/>
        <v>174.2134831460674</v>
      </c>
      <c r="Q1220" s="3" t="str">
        <f t="shared" si="114"/>
        <v>photography</v>
      </c>
      <c r="R1220" s="3" t="str">
        <f t="shared" si="115"/>
        <v>photobooks</v>
      </c>
      <c r="S1220" s="13">
        <f t="shared" si="118"/>
        <v>42278.328703703701</v>
      </c>
      <c r="T1220" s="13">
        <f t="shared" si="119"/>
        <v>42308.791666666664</v>
      </c>
    </row>
    <row r="1221" spans="1:20" ht="57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8223</v>
      </c>
      <c r="H1221" s="3" t="s">
        <v>8245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8284</v>
      </c>
      <c r="O1221" s="6">
        <f t="shared" si="116"/>
        <v>159.16819571865443</v>
      </c>
      <c r="P1221" s="11">
        <f t="shared" si="117"/>
        <v>102.86166007905139</v>
      </c>
      <c r="Q1221" s="3" t="str">
        <f t="shared" si="114"/>
        <v>photography</v>
      </c>
      <c r="R1221" s="3" t="str">
        <f t="shared" si="115"/>
        <v>photobooks</v>
      </c>
      <c r="S1221" s="13">
        <f t="shared" si="118"/>
        <v>42633.128622685181</v>
      </c>
      <c r="T1221" s="13">
        <f t="shared" si="119"/>
        <v>42663.128622685181</v>
      </c>
    </row>
    <row r="1222" spans="1:20" ht="57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8235</v>
      </c>
      <c r="H1222" s="3" t="s">
        <v>8248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8284</v>
      </c>
      <c r="O1222" s="6">
        <f t="shared" si="116"/>
        <v>103.76666666666668</v>
      </c>
      <c r="P1222" s="11">
        <f t="shared" si="117"/>
        <v>111.17857142857143</v>
      </c>
      <c r="Q1222" s="3" t="str">
        <f t="shared" si="114"/>
        <v>photography</v>
      </c>
      <c r="R1222" s="3" t="str">
        <f t="shared" si="115"/>
        <v>photobooks</v>
      </c>
      <c r="S1222" s="13">
        <f t="shared" si="118"/>
        <v>42211.295277777775</v>
      </c>
      <c r="T1222" s="13">
        <f t="shared" si="119"/>
        <v>42241.295277777775</v>
      </c>
    </row>
    <row r="1223" spans="1:20" ht="76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8224</v>
      </c>
      <c r="H1223" s="3" t="s">
        <v>8246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8284</v>
      </c>
      <c r="O1223" s="6">
        <f t="shared" si="116"/>
        <v>111.40954545454547</v>
      </c>
      <c r="P1223" s="11">
        <f t="shared" si="117"/>
        <v>23.796213592233013</v>
      </c>
      <c r="Q1223" s="3" t="str">
        <f t="shared" si="114"/>
        <v>photography</v>
      </c>
      <c r="R1223" s="3" t="str">
        <f t="shared" si="115"/>
        <v>photobooks</v>
      </c>
      <c r="S1223" s="13">
        <f t="shared" si="118"/>
        <v>42680.142222222225</v>
      </c>
      <c r="T1223" s="13">
        <f t="shared" si="119"/>
        <v>42707.666666666664</v>
      </c>
    </row>
    <row r="1224" spans="1:20" ht="38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8228</v>
      </c>
      <c r="H1224" s="3" t="s">
        <v>8250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8284</v>
      </c>
      <c r="O1224" s="6">
        <f t="shared" si="116"/>
        <v>280.375</v>
      </c>
      <c r="P1224" s="11">
        <f t="shared" si="117"/>
        <v>81.268115942028984</v>
      </c>
      <c r="Q1224" s="3" t="str">
        <f t="shared" si="114"/>
        <v>photography</v>
      </c>
      <c r="R1224" s="3" t="str">
        <f t="shared" si="115"/>
        <v>photobooks</v>
      </c>
      <c r="S1224" s="13">
        <f t="shared" si="118"/>
        <v>42430.387118055551</v>
      </c>
      <c r="T1224" s="13">
        <f t="shared" si="119"/>
        <v>42460.833333333336</v>
      </c>
    </row>
    <row r="1225" spans="1:20" ht="57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8223</v>
      </c>
      <c r="H1225" s="3" t="s">
        <v>8245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8284</v>
      </c>
      <c r="O1225" s="6">
        <f t="shared" si="116"/>
        <v>112.10606060606061</v>
      </c>
      <c r="P1225" s="11">
        <f t="shared" si="117"/>
        <v>116.21465968586388</v>
      </c>
      <c r="Q1225" s="3" t="str">
        <f t="shared" si="114"/>
        <v>photography</v>
      </c>
      <c r="R1225" s="3" t="str">
        <f t="shared" si="115"/>
        <v>photobooks</v>
      </c>
      <c r="S1225" s="13">
        <f t="shared" si="118"/>
        <v>42653.843854166662</v>
      </c>
      <c r="T1225" s="13">
        <f t="shared" si="119"/>
        <v>42683.885520833333</v>
      </c>
    </row>
    <row r="1226" spans="1:20" ht="38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8305</v>
      </c>
      <c r="G1226" s="3" t="s">
        <v>8223</v>
      </c>
      <c r="H1226" s="3" t="s">
        <v>8245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8285</v>
      </c>
      <c r="O1226" s="6">
        <f t="shared" si="116"/>
        <v>7.0666666666666673</v>
      </c>
      <c r="P1226" s="11">
        <f t="shared" si="117"/>
        <v>58.888888888888886</v>
      </c>
      <c r="Q1226" s="3" t="str">
        <f t="shared" si="114"/>
        <v>music</v>
      </c>
      <c r="R1226" s="3" t="str">
        <f t="shared" si="115"/>
        <v>world music</v>
      </c>
      <c r="S1226" s="13">
        <f t="shared" si="118"/>
        <v>41736.216458333329</v>
      </c>
      <c r="T1226" s="13">
        <f t="shared" si="119"/>
        <v>41796.216458333329</v>
      </c>
    </row>
    <row r="1227" spans="1:20" ht="76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8305</v>
      </c>
      <c r="G1227" s="3" t="s">
        <v>8223</v>
      </c>
      <c r="H1227" s="3" t="s">
        <v>8245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8285</v>
      </c>
      <c r="O1227" s="6">
        <f t="shared" si="116"/>
        <v>4.3999999999999995</v>
      </c>
      <c r="P1227" s="11">
        <f t="shared" si="117"/>
        <v>44</v>
      </c>
      <c r="Q1227" s="3" t="str">
        <f t="shared" ref="Q1227:Q1290" si="120">LEFT(N1227,FIND("/",N1227)-1)</f>
        <v>music</v>
      </c>
      <c r="R1227" s="3" t="str">
        <f t="shared" ref="R1227:R1290" si="121">RIGHT(N1227,LEN(N1227)-FIND("/",N1227))</f>
        <v>world music</v>
      </c>
      <c r="S1227" s="13">
        <f t="shared" si="118"/>
        <v>41509.572662037033</v>
      </c>
      <c r="T1227" s="13">
        <f t="shared" si="119"/>
        <v>41569.572662037033</v>
      </c>
    </row>
    <row r="1228" spans="1:20" ht="57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8305</v>
      </c>
      <c r="G1228" s="3" t="s">
        <v>8223</v>
      </c>
      <c r="H1228" s="3" t="s">
        <v>8245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8285</v>
      </c>
      <c r="O1228" s="6">
        <f t="shared" si="116"/>
        <v>3.8739999999999997</v>
      </c>
      <c r="P1228" s="11">
        <f t="shared" si="117"/>
        <v>48.424999999999997</v>
      </c>
      <c r="Q1228" s="3" t="str">
        <f t="shared" si="120"/>
        <v>music</v>
      </c>
      <c r="R1228" s="3" t="str">
        <f t="shared" si="121"/>
        <v>world music</v>
      </c>
      <c r="S1228" s="13">
        <f t="shared" si="118"/>
        <v>41715.541446759256</v>
      </c>
      <c r="T1228" s="13">
        <f t="shared" si="119"/>
        <v>41749.708333333328</v>
      </c>
    </row>
    <row r="1229" spans="1:20" ht="76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8305</v>
      </c>
      <c r="G1229" s="3" t="s">
        <v>8223</v>
      </c>
      <c r="H1229" s="3" t="s">
        <v>8245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8285</v>
      </c>
      <c r="O1229" s="6">
        <f t="shared" si="116"/>
        <v>0</v>
      </c>
      <c r="P1229" s="11" t="e">
        <f t="shared" si="117"/>
        <v>#DIV/0!</v>
      </c>
      <c r="Q1229" s="3" t="str">
        <f t="shared" si="120"/>
        <v>music</v>
      </c>
      <c r="R1229" s="3" t="str">
        <f t="shared" si="121"/>
        <v>world music</v>
      </c>
      <c r="S1229" s="13">
        <f t="shared" si="118"/>
        <v>41827.585833333331</v>
      </c>
      <c r="T1229" s="13">
        <f t="shared" si="119"/>
        <v>41857.958333333328</v>
      </c>
    </row>
    <row r="1230" spans="1:20" ht="57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8305</v>
      </c>
      <c r="G1230" s="3" t="s">
        <v>8223</v>
      </c>
      <c r="H1230" s="3" t="s">
        <v>8245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8285</v>
      </c>
      <c r="O1230" s="6">
        <f t="shared" si="116"/>
        <v>29.299999999999997</v>
      </c>
      <c r="P1230" s="11">
        <f t="shared" si="117"/>
        <v>61.041666666666664</v>
      </c>
      <c r="Q1230" s="3" t="str">
        <f t="shared" si="120"/>
        <v>music</v>
      </c>
      <c r="R1230" s="3" t="str">
        <f t="shared" si="121"/>
        <v>world music</v>
      </c>
      <c r="S1230" s="13">
        <f t="shared" si="118"/>
        <v>40754.395925925921</v>
      </c>
      <c r="T1230" s="13">
        <f t="shared" si="119"/>
        <v>40814.395925925921</v>
      </c>
    </row>
    <row r="1231" spans="1:20" ht="76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8305</v>
      </c>
      <c r="G1231" s="3" t="s">
        <v>8223</v>
      </c>
      <c r="H1231" s="3" t="s">
        <v>8245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8285</v>
      </c>
      <c r="O1231" s="6">
        <f t="shared" si="116"/>
        <v>0.90909090909090906</v>
      </c>
      <c r="P1231" s="11">
        <f t="shared" si="117"/>
        <v>25</v>
      </c>
      <c r="Q1231" s="3" t="str">
        <f t="shared" si="120"/>
        <v>music</v>
      </c>
      <c r="R1231" s="3" t="str">
        <f t="shared" si="121"/>
        <v>world music</v>
      </c>
      <c r="S1231" s="13">
        <f t="shared" si="118"/>
        <v>40985.126469907402</v>
      </c>
      <c r="T1231" s="13">
        <f t="shared" si="119"/>
        <v>41015.333333333328</v>
      </c>
    </row>
    <row r="1232" spans="1:20" ht="57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8305</v>
      </c>
      <c r="G1232" s="3" t="s">
        <v>8223</v>
      </c>
      <c r="H1232" s="3" t="s">
        <v>8245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8285</v>
      </c>
      <c r="O1232" s="6">
        <f t="shared" si="116"/>
        <v>0</v>
      </c>
      <c r="P1232" s="11" t="e">
        <f t="shared" si="117"/>
        <v>#DIV/0!</v>
      </c>
      <c r="Q1232" s="3" t="str">
        <f t="shared" si="120"/>
        <v>music</v>
      </c>
      <c r="R1232" s="3" t="str">
        <f t="shared" si="121"/>
        <v>world music</v>
      </c>
      <c r="S1232" s="13">
        <f t="shared" si="118"/>
        <v>40568.639236111107</v>
      </c>
      <c r="T1232" s="13">
        <f t="shared" si="119"/>
        <v>40598.639236111107</v>
      </c>
    </row>
    <row r="1233" spans="1:20" ht="76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8305</v>
      </c>
      <c r="G1233" s="3" t="s">
        <v>8223</v>
      </c>
      <c r="H1233" s="3" t="s">
        <v>8245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8285</v>
      </c>
      <c r="O1233" s="6">
        <f t="shared" si="116"/>
        <v>0</v>
      </c>
      <c r="P1233" s="11" t="e">
        <f t="shared" si="117"/>
        <v>#DIV/0!</v>
      </c>
      <c r="Q1233" s="3" t="str">
        <f t="shared" si="120"/>
        <v>music</v>
      </c>
      <c r="R1233" s="3" t="str">
        <f t="shared" si="121"/>
        <v>world music</v>
      </c>
      <c r="S1233" s="13">
        <f t="shared" si="118"/>
        <v>42193.608425925922</v>
      </c>
      <c r="T1233" s="13">
        <f t="shared" si="119"/>
        <v>42243.708333333336</v>
      </c>
    </row>
    <row r="1234" spans="1:20" ht="76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8305</v>
      </c>
      <c r="G1234" s="3" t="s">
        <v>8223</v>
      </c>
      <c r="H1234" s="3" t="s">
        <v>8245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8285</v>
      </c>
      <c r="O1234" s="6">
        <f t="shared" si="116"/>
        <v>0.8</v>
      </c>
      <c r="P1234" s="11">
        <f t="shared" si="117"/>
        <v>40</v>
      </c>
      <c r="Q1234" s="3" t="str">
        <f t="shared" si="120"/>
        <v>music</v>
      </c>
      <c r="R1234" s="3" t="str">
        <f t="shared" si="121"/>
        <v>world music</v>
      </c>
      <c r="S1234" s="13">
        <f t="shared" si="118"/>
        <v>41506.514699074076</v>
      </c>
      <c r="T1234" s="13">
        <f t="shared" si="119"/>
        <v>41553.514699074076</v>
      </c>
    </row>
    <row r="1235" spans="1:20" ht="76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8305</v>
      </c>
      <c r="G1235" s="3" t="s">
        <v>8223</v>
      </c>
      <c r="H1235" s="3" t="s">
        <v>8245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8285</v>
      </c>
      <c r="O1235" s="6">
        <f t="shared" si="116"/>
        <v>11.600000000000001</v>
      </c>
      <c r="P1235" s="11">
        <f t="shared" si="117"/>
        <v>19.333333333333332</v>
      </c>
      <c r="Q1235" s="3" t="str">
        <f t="shared" si="120"/>
        <v>music</v>
      </c>
      <c r="R1235" s="3" t="str">
        <f t="shared" si="121"/>
        <v>world music</v>
      </c>
      <c r="S1235" s="13">
        <f t="shared" si="118"/>
        <v>40939.615439814814</v>
      </c>
      <c r="T1235" s="13">
        <f t="shared" si="119"/>
        <v>40960.615439814814</v>
      </c>
    </row>
    <row r="1236" spans="1:20" ht="76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8305</v>
      </c>
      <c r="G1236" s="3" t="s">
        <v>8224</v>
      </c>
      <c r="H1236" s="3" t="s">
        <v>8246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8285</v>
      </c>
      <c r="O1236" s="6">
        <f t="shared" si="116"/>
        <v>0</v>
      </c>
      <c r="P1236" s="11" t="e">
        <f t="shared" si="117"/>
        <v>#DIV/0!</v>
      </c>
      <c r="Q1236" s="3" t="str">
        <f t="shared" si="120"/>
        <v>music</v>
      </c>
      <c r="R1236" s="3" t="str">
        <f t="shared" si="121"/>
        <v>world music</v>
      </c>
      <c r="S1236" s="13">
        <f t="shared" si="118"/>
        <v>42007.455347222225</v>
      </c>
      <c r="T1236" s="13">
        <f t="shared" si="119"/>
        <v>42037.455347222225</v>
      </c>
    </row>
    <row r="1237" spans="1:20" ht="76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8305</v>
      </c>
      <c r="G1237" s="3" t="s">
        <v>8223</v>
      </c>
      <c r="H1237" s="3" t="s">
        <v>8245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8285</v>
      </c>
      <c r="O1237" s="6">
        <f t="shared" si="116"/>
        <v>2.7873639500929119</v>
      </c>
      <c r="P1237" s="11">
        <f t="shared" si="117"/>
        <v>35</v>
      </c>
      <c r="Q1237" s="3" t="str">
        <f t="shared" si="120"/>
        <v>music</v>
      </c>
      <c r="R1237" s="3" t="str">
        <f t="shared" si="121"/>
        <v>world music</v>
      </c>
      <c r="S1237" s="13">
        <f t="shared" si="118"/>
        <v>41582.802071759259</v>
      </c>
      <c r="T1237" s="13">
        <f t="shared" si="119"/>
        <v>41622.802071759259</v>
      </c>
    </row>
    <row r="1238" spans="1:20" ht="38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8305</v>
      </c>
      <c r="G1238" s="3" t="s">
        <v>8223</v>
      </c>
      <c r="H1238" s="3" t="s">
        <v>8245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8285</v>
      </c>
      <c r="O1238" s="6">
        <f t="shared" si="116"/>
        <v>0</v>
      </c>
      <c r="P1238" s="11" t="e">
        <f t="shared" si="117"/>
        <v>#DIV/0!</v>
      </c>
      <c r="Q1238" s="3" t="str">
        <f t="shared" si="120"/>
        <v>music</v>
      </c>
      <c r="R1238" s="3" t="str">
        <f t="shared" si="121"/>
        <v>world music</v>
      </c>
      <c r="S1238" s="13">
        <f t="shared" si="118"/>
        <v>41110.34680555555</v>
      </c>
      <c r="T1238" s="13">
        <f t="shared" si="119"/>
        <v>41118.333333333328</v>
      </c>
    </row>
    <row r="1239" spans="1:20" ht="76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8305</v>
      </c>
      <c r="G1239" s="3" t="s">
        <v>8223</v>
      </c>
      <c r="H1239" s="3" t="s">
        <v>8245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8285</v>
      </c>
      <c r="O1239" s="6">
        <f t="shared" si="116"/>
        <v>0</v>
      </c>
      <c r="P1239" s="11" t="e">
        <f t="shared" si="117"/>
        <v>#DIV/0!</v>
      </c>
      <c r="Q1239" s="3" t="str">
        <f t="shared" si="120"/>
        <v>music</v>
      </c>
      <c r="R1239" s="3" t="str">
        <f t="shared" si="121"/>
        <v>world music</v>
      </c>
      <c r="S1239" s="13">
        <f t="shared" si="118"/>
        <v>41124.949826388889</v>
      </c>
      <c r="T1239" s="13">
        <f t="shared" si="119"/>
        <v>41144.949826388889</v>
      </c>
    </row>
    <row r="1240" spans="1:20" ht="76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8305</v>
      </c>
      <c r="G1240" s="3" t="s">
        <v>8223</v>
      </c>
      <c r="H1240" s="3" t="s">
        <v>8245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8285</v>
      </c>
      <c r="O1240" s="6">
        <f t="shared" si="116"/>
        <v>17.8</v>
      </c>
      <c r="P1240" s="11">
        <f t="shared" si="117"/>
        <v>59.333333333333336</v>
      </c>
      <c r="Q1240" s="3" t="str">
        <f t="shared" si="120"/>
        <v>music</v>
      </c>
      <c r="R1240" s="3" t="str">
        <f t="shared" si="121"/>
        <v>world music</v>
      </c>
      <c r="S1240" s="13">
        <f t="shared" si="118"/>
        <v>40731.277037037034</v>
      </c>
      <c r="T1240" s="13">
        <f t="shared" si="119"/>
        <v>40761.277037037034</v>
      </c>
    </row>
    <row r="1241" spans="1:20" ht="38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8305</v>
      </c>
      <c r="G1241" s="3" t="s">
        <v>8223</v>
      </c>
      <c r="H1241" s="3" t="s">
        <v>8245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8285</v>
      </c>
      <c r="O1241" s="6">
        <f t="shared" si="116"/>
        <v>0</v>
      </c>
      <c r="P1241" s="11" t="e">
        <f t="shared" si="117"/>
        <v>#DIV/0!</v>
      </c>
      <c r="Q1241" s="3" t="str">
        <f t="shared" si="120"/>
        <v>music</v>
      </c>
      <c r="R1241" s="3" t="str">
        <f t="shared" si="121"/>
        <v>world music</v>
      </c>
      <c r="S1241" s="13">
        <f t="shared" si="118"/>
        <v>40883.629247685181</v>
      </c>
      <c r="T1241" s="13">
        <f t="shared" si="119"/>
        <v>40913.629247685181</v>
      </c>
    </row>
    <row r="1242" spans="1:20" ht="57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8305</v>
      </c>
      <c r="G1242" s="3" t="s">
        <v>8223</v>
      </c>
      <c r="H1242" s="3" t="s">
        <v>8245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8285</v>
      </c>
      <c r="O1242" s="6">
        <f t="shared" si="116"/>
        <v>3.0124999999999997</v>
      </c>
      <c r="P1242" s="11">
        <f t="shared" si="117"/>
        <v>30.125</v>
      </c>
      <c r="Q1242" s="3" t="str">
        <f t="shared" si="120"/>
        <v>music</v>
      </c>
      <c r="R1242" s="3" t="str">
        <f t="shared" si="121"/>
        <v>world music</v>
      </c>
      <c r="S1242" s="13">
        <f t="shared" si="118"/>
        <v>41408.706678240742</v>
      </c>
      <c r="T1242" s="13">
        <f t="shared" si="119"/>
        <v>41467.57708333333</v>
      </c>
    </row>
    <row r="1243" spans="1:20" ht="76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8305</v>
      </c>
      <c r="G1243" s="3" t="s">
        <v>8223</v>
      </c>
      <c r="H1243" s="3" t="s">
        <v>8245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8285</v>
      </c>
      <c r="O1243" s="6">
        <f t="shared" si="116"/>
        <v>50.739999999999995</v>
      </c>
      <c r="P1243" s="11">
        <f t="shared" si="117"/>
        <v>74.617647058823536</v>
      </c>
      <c r="Q1243" s="3" t="str">
        <f t="shared" si="120"/>
        <v>music</v>
      </c>
      <c r="R1243" s="3" t="str">
        <f t="shared" si="121"/>
        <v>world music</v>
      </c>
      <c r="S1243" s="13">
        <f t="shared" si="118"/>
        <v>41923.504398148143</v>
      </c>
      <c r="T1243" s="13">
        <f t="shared" si="119"/>
        <v>41945.915972222218</v>
      </c>
    </row>
    <row r="1244" spans="1:20" ht="76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8305</v>
      </c>
      <c r="G1244" s="3" t="s">
        <v>8223</v>
      </c>
      <c r="H1244" s="3" t="s">
        <v>8245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8285</v>
      </c>
      <c r="O1244" s="6">
        <f t="shared" si="116"/>
        <v>0.54884742041712409</v>
      </c>
      <c r="P1244" s="11">
        <f t="shared" si="117"/>
        <v>5</v>
      </c>
      <c r="Q1244" s="3" t="str">
        <f t="shared" si="120"/>
        <v>music</v>
      </c>
      <c r="R1244" s="3" t="str">
        <f t="shared" si="121"/>
        <v>world music</v>
      </c>
      <c r="S1244" s="13">
        <f t="shared" si="118"/>
        <v>40781.832199074073</v>
      </c>
      <c r="T1244" s="13">
        <f t="shared" si="119"/>
        <v>40797.220833333333</v>
      </c>
    </row>
    <row r="1245" spans="1:20" ht="57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8305</v>
      </c>
      <c r="G1245" s="3" t="s">
        <v>8223</v>
      </c>
      <c r="H1245" s="3" t="s">
        <v>8245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8285</v>
      </c>
      <c r="O1245" s="6">
        <f t="shared" si="116"/>
        <v>14.091666666666667</v>
      </c>
      <c r="P1245" s="11">
        <f t="shared" si="117"/>
        <v>44.5</v>
      </c>
      <c r="Q1245" s="3" t="str">
        <f t="shared" si="120"/>
        <v>music</v>
      </c>
      <c r="R1245" s="3" t="str">
        <f t="shared" si="121"/>
        <v>world music</v>
      </c>
      <c r="S1245" s="13">
        <f t="shared" si="118"/>
        <v>40671.545960648145</v>
      </c>
      <c r="T1245" s="13">
        <f t="shared" si="119"/>
        <v>40732.541666666664</v>
      </c>
    </row>
    <row r="1246" spans="1:20" ht="57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8223</v>
      </c>
      <c r="H1246" s="3" t="s">
        <v>8245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8275</v>
      </c>
      <c r="O1246" s="6">
        <f t="shared" si="116"/>
        <v>103.8</v>
      </c>
      <c r="P1246" s="11">
        <f t="shared" si="117"/>
        <v>46.133333333333333</v>
      </c>
      <c r="Q1246" s="3" t="str">
        <f t="shared" si="120"/>
        <v>music</v>
      </c>
      <c r="R1246" s="3" t="str">
        <f t="shared" si="121"/>
        <v>rock</v>
      </c>
      <c r="S1246" s="13">
        <f t="shared" si="118"/>
        <v>41355.492164351846</v>
      </c>
      <c r="T1246" s="13">
        <f t="shared" si="119"/>
        <v>41386.541666666664</v>
      </c>
    </row>
    <row r="1247" spans="1:20" ht="76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8223</v>
      </c>
      <c r="H1247" s="3" t="s">
        <v>8245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8275</v>
      </c>
      <c r="O1247" s="6">
        <f t="shared" si="116"/>
        <v>120.24999999999999</v>
      </c>
      <c r="P1247" s="11">
        <f t="shared" si="117"/>
        <v>141.47058823529412</v>
      </c>
      <c r="Q1247" s="3" t="str">
        <f t="shared" si="120"/>
        <v>music</v>
      </c>
      <c r="R1247" s="3" t="str">
        <f t="shared" si="121"/>
        <v>rock</v>
      </c>
      <c r="S1247" s="13">
        <f t="shared" si="118"/>
        <v>41774.266597222217</v>
      </c>
      <c r="T1247" s="13">
        <f t="shared" si="119"/>
        <v>41804.266597222217</v>
      </c>
    </row>
    <row r="1248" spans="1:20" ht="76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8223</v>
      </c>
      <c r="H1248" s="3" t="s">
        <v>8245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8275</v>
      </c>
      <c r="O1248" s="6">
        <f t="shared" si="116"/>
        <v>117</v>
      </c>
      <c r="P1248" s="11">
        <f t="shared" si="117"/>
        <v>75.483870967741936</v>
      </c>
      <c r="Q1248" s="3" t="str">
        <f t="shared" si="120"/>
        <v>music</v>
      </c>
      <c r="R1248" s="3" t="str">
        <f t="shared" si="121"/>
        <v>rock</v>
      </c>
      <c r="S1248" s="13">
        <f t="shared" si="118"/>
        <v>40837.710057870368</v>
      </c>
      <c r="T1248" s="13">
        <f t="shared" si="119"/>
        <v>40882.751724537033</v>
      </c>
    </row>
    <row r="1249" spans="1:20" ht="57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8223</v>
      </c>
      <c r="H1249" s="3" t="s">
        <v>8245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8275</v>
      </c>
      <c r="O1249" s="6">
        <f t="shared" si="116"/>
        <v>122.14285714285715</v>
      </c>
      <c r="P1249" s="11">
        <f t="shared" si="117"/>
        <v>85.5</v>
      </c>
      <c r="Q1249" s="3" t="str">
        <f t="shared" si="120"/>
        <v>music</v>
      </c>
      <c r="R1249" s="3" t="str">
        <f t="shared" si="121"/>
        <v>rock</v>
      </c>
      <c r="S1249" s="13">
        <f t="shared" si="118"/>
        <v>41369.958969907406</v>
      </c>
      <c r="T1249" s="13">
        <f t="shared" si="119"/>
        <v>41399.958969907406</v>
      </c>
    </row>
    <row r="1250" spans="1:20" ht="57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8223</v>
      </c>
      <c r="H1250" s="3" t="s">
        <v>8245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8275</v>
      </c>
      <c r="O1250" s="6">
        <f t="shared" si="116"/>
        <v>151.63999999999999</v>
      </c>
      <c r="P1250" s="11">
        <f t="shared" si="117"/>
        <v>64.254237288135599</v>
      </c>
      <c r="Q1250" s="3" t="str">
        <f t="shared" si="120"/>
        <v>music</v>
      </c>
      <c r="R1250" s="3" t="str">
        <f t="shared" si="121"/>
        <v>rock</v>
      </c>
      <c r="S1250" s="13">
        <f t="shared" si="118"/>
        <v>41767.323530092588</v>
      </c>
      <c r="T1250" s="13">
        <f t="shared" si="119"/>
        <v>41802.957638888889</v>
      </c>
    </row>
    <row r="1251" spans="1:20" ht="57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8223</v>
      </c>
      <c r="H1251" s="3" t="s">
        <v>8245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8275</v>
      </c>
      <c r="O1251" s="6">
        <f t="shared" si="116"/>
        <v>104.44</v>
      </c>
      <c r="P1251" s="11">
        <f t="shared" si="117"/>
        <v>64.46913580246914</v>
      </c>
      <c r="Q1251" s="3" t="str">
        <f t="shared" si="120"/>
        <v>music</v>
      </c>
      <c r="R1251" s="3" t="str">
        <f t="shared" si="121"/>
        <v>rock</v>
      </c>
      <c r="S1251" s="13">
        <f t="shared" si="118"/>
        <v>41067.407534722224</v>
      </c>
      <c r="T1251" s="13">
        <f t="shared" si="119"/>
        <v>41097.407534722224</v>
      </c>
    </row>
    <row r="1252" spans="1:20" ht="76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8223</v>
      </c>
      <c r="H1252" s="3" t="s">
        <v>8245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8275</v>
      </c>
      <c r="O1252" s="6">
        <f t="shared" si="116"/>
        <v>200.15333333333331</v>
      </c>
      <c r="P1252" s="11">
        <f t="shared" si="117"/>
        <v>118.2007874015748</v>
      </c>
      <c r="Q1252" s="3" t="str">
        <f t="shared" si="120"/>
        <v>music</v>
      </c>
      <c r="R1252" s="3" t="str">
        <f t="shared" si="121"/>
        <v>rock</v>
      </c>
      <c r="S1252" s="13">
        <f t="shared" si="118"/>
        <v>41843.309386574074</v>
      </c>
      <c r="T1252" s="13">
        <f t="shared" si="119"/>
        <v>41888.309386574074</v>
      </c>
    </row>
    <row r="1253" spans="1:20" ht="57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8223</v>
      </c>
      <c r="H1253" s="3" t="s">
        <v>8245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8275</v>
      </c>
      <c r="O1253" s="6">
        <f t="shared" si="116"/>
        <v>101.8</v>
      </c>
      <c r="P1253" s="11">
        <f t="shared" si="117"/>
        <v>82.540540540540547</v>
      </c>
      <c r="Q1253" s="3" t="str">
        <f t="shared" si="120"/>
        <v>music</v>
      </c>
      <c r="R1253" s="3" t="str">
        <f t="shared" si="121"/>
        <v>rock</v>
      </c>
      <c r="S1253" s="13">
        <f t="shared" si="118"/>
        <v>40751.481099537035</v>
      </c>
      <c r="T1253" s="13">
        <f t="shared" si="119"/>
        <v>40811.481099537035</v>
      </c>
    </row>
    <row r="1254" spans="1:20" ht="57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8223</v>
      </c>
      <c r="H1254" s="3" t="s">
        <v>8245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8275</v>
      </c>
      <c r="O1254" s="6">
        <f t="shared" si="116"/>
        <v>137.65714285714284</v>
      </c>
      <c r="P1254" s="11">
        <f t="shared" si="117"/>
        <v>34.170212765957444</v>
      </c>
      <c r="Q1254" s="3" t="str">
        <f t="shared" si="120"/>
        <v>music</v>
      </c>
      <c r="R1254" s="3" t="str">
        <f t="shared" si="121"/>
        <v>rock</v>
      </c>
      <c r="S1254" s="13">
        <f t="shared" si="118"/>
        <v>41543.654733796291</v>
      </c>
      <c r="T1254" s="13">
        <f t="shared" si="119"/>
        <v>41571.654733796291</v>
      </c>
    </row>
    <row r="1255" spans="1:20" ht="76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8223</v>
      </c>
      <c r="H1255" s="3" t="s">
        <v>8245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8275</v>
      </c>
      <c r="O1255" s="6">
        <f t="shared" si="116"/>
        <v>303833.2</v>
      </c>
      <c r="P1255" s="11">
        <f t="shared" si="117"/>
        <v>42.73322081575246</v>
      </c>
      <c r="Q1255" s="3" t="str">
        <f t="shared" si="120"/>
        <v>music</v>
      </c>
      <c r="R1255" s="3" t="str">
        <f t="shared" si="121"/>
        <v>rock</v>
      </c>
      <c r="S1255" s="13">
        <f t="shared" si="118"/>
        <v>41855.450312499997</v>
      </c>
      <c r="T1255" s="13">
        <f t="shared" si="119"/>
        <v>41885.450312499997</v>
      </c>
    </row>
    <row r="1256" spans="1:20" ht="76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8223</v>
      </c>
      <c r="H1256" s="3" t="s">
        <v>8245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8275</v>
      </c>
      <c r="O1256" s="6">
        <f t="shared" si="116"/>
        <v>198.85074626865671</v>
      </c>
      <c r="P1256" s="11">
        <f t="shared" si="117"/>
        <v>94.489361702127653</v>
      </c>
      <c r="Q1256" s="3" t="str">
        <f t="shared" si="120"/>
        <v>music</v>
      </c>
      <c r="R1256" s="3" t="str">
        <f t="shared" si="121"/>
        <v>rock</v>
      </c>
      <c r="S1256" s="13">
        <f t="shared" si="118"/>
        <v>40487.288032407407</v>
      </c>
      <c r="T1256" s="13">
        <f t="shared" si="119"/>
        <v>40543.874305555553</v>
      </c>
    </row>
    <row r="1257" spans="1:20" ht="57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8223</v>
      </c>
      <c r="H1257" s="3" t="s">
        <v>8245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8275</v>
      </c>
      <c r="O1257" s="6">
        <f t="shared" si="116"/>
        <v>202.36666666666667</v>
      </c>
      <c r="P1257" s="11">
        <f t="shared" si="117"/>
        <v>55.697247706422019</v>
      </c>
      <c r="Q1257" s="3" t="str">
        <f t="shared" si="120"/>
        <v>music</v>
      </c>
      <c r="R1257" s="3" t="str">
        <f t="shared" si="121"/>
        <v>rock</v>
      </c>
      <c r="S1257" s="13">
        <f t="shared" si="118"/>
        <v>41579.512175925927</v>
      </c>
      <c r="T1257" s="13">
        <f t="shared" si="119"/>
        <v>41609.553842592592</v>
      </c>
    </row>
    <row r="1258" spans="1:20" ht="76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8223</v>
      </c>
      <c r="H1258" s="3" t="s">
        <v>8245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8275</v>
      </c>
      <c r="O1258" s="6">
        <f t="shared" si="116"/>
        <v>117.96376666666666</v>
      </c>
      <c r="P1258" s="11">
        <f t="shared" si="117"/>
        <v>98.030831024930734</v>
      </c>
      <c r="Q1258" s="3" t="str">
        <f t="shared" si="120"/>
        <v>music</v>
      </c>
      <c r="R1258" s="3" t="str">
        <f t="shared" si="121"/>
        <v>rock</v>
      </c>
      <c r="S1258" s="13">
        <f t="shared" si="118"/>
        <v>40921.586006944446</v>
      </c>
      <c r="T1258" s="13">
        <f t="shared" si="119"/>
        <v>40951.586006944446</v>
      </c>
    </row>
    <row r="1259" spans="1:20" ht="76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8223</v>
      </c>
      <c r="H1259" s="3" t="s">
        <v>8245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8275</v>
      </c>
      <c r="O1259" s="6">
        <f t="shared" si="116"/>
        <v>294.72727272727275</v>
      </c>
      <c r="P1259" s="11">
        <f t="shared" si="117"/>
        <v>92.102272727272734</v>
      </c>
      <c r="Q1259" s="3" t="str">
        <f t="shared" si="120"/>
        <v>music</v>
      </c>
      <c r="R1259" s="3" t="str">
        <f t="shared" si="121"/>
        <v>rock</v>
      </c>
      <c r="S1259" s="13">
        <f t="shared" si="118"/>
        <v>40586.752199074072</v>
      </c>
      <c r="T1259" s="13">
        <f t="shared" si="119"/>
        <v>40635.710532407407</v>
      </c>
    </row>
    <row r="1260" spans="1:20" ht="57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8223</v>
      </c>
      <c r="H1260" s="3" t="s">
        <v>8245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8275</v>
      </c>
      <c r="O1260" s="6">
        <f t="shared" si="116"/>
        <v>213.14633333333336</v>
      </c>
      <c r="P1260" s="11">
        <f t="shared" si="117"/>
        <v>38.175462686567165</v>
      </c>
      <c r="Q1260" s="3" t="str">
        <f t="shared" si="120"/>
        <v>music</v>
      </c>
      <c r="R1260" s="3" t="str">
        <f t="shared" si="121"/>
        <v>rock</v>
      </c>
      <c r="S1260" s="13">
        <f t="shared" si="118"/>
        <v>41487.277916666666</v>
      </c>
      <c r="T1260" s="13">
        <f t="shared" si="119"/>
        <v>41517.277916666666</v>
      </c>
    </row>
    <row r="1261" spans="1:20" ht="57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8223</v>
      </c>
      <c r="H1261" s="3" t="s">
        <v>8245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8275</v>
      </c>
      <c r="O1261" s="6">
        <f t="shared" si="116"/>
        <v>104.24</v>
      </c>
      <c r="P1261" s="11">
        <f t="shared" si="117"/>
        <v>27.145833333333332</v>
      </c>
      <c r="Q1261" s="3" t="str">
        <f t="shared" si="120"/>
        <v>music</v>
      </c>
      <c r="R1261" s="3" t="str">
        <f t="shared" si="121"/>
        <v>rock</v>
      </c>
      <c r="S1261" s="13">
        <f t="shared" si="118"/>
        <v>41766.637314814812</v>
      </c>
      <c r="T1261" s="13">
        <f t="shared" si="119"/>
        <v>41798.832638888889</v>
      </c>
    </row>
    <row r="1262" spans="1:20" ht="76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8223</v>
      </c>
      <c r="H1262" s="3" t="s">
        <v>8245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8275</v>
      </c>
      <c r="O1262" s="6">
        <f t="shared" si="116"/>
        <v>113.66666666666667</v>
      </c>
      <c r="P1262" s="11">
        <f t="shared" si="117"/>
        <v>50.689189189189186</v>
      </c>
      <c r="Q1262" s="3" t="str">
        <f t="shared" si="120"/>
        <v>music</v>
      </c>
      <c r="R1262" s="3" t="str">
        <f t="shared" si="121"/>
        <v>rock</v>
      </c>
      <c r="S1262" s="13">
        <f t="shared" si="118"/>
        <v>41666.50949074074</v>
      </c>
      <c r="T1262" s="13">
        <f t="shared" si="119"/>
        <v>41696.50949074074</v>
      </c>
    </row>
    <row r="1263" spans="1:20" ht="57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8223</v>
      </c>
      <c r="H1263" s="3" t="s">
        <v>8245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8275</v>
      </c>
      <c r="O1263" s="6">
        <f t="shared" si="116"/>
        <v>101.25</v>
      </c>
      <c r="P1263" s="11">
        <f t="shared" si="117"/>
        <v>38.942307692307693</v>
      </c>
      <c r="Q1263" s="3" t="str">
        <f t="shared" si="120"/>
        <v>music</v>
      </c>
      <c r="R1263" s="3" t="str">
        <f t="shared" si="121"/>
        <v>rock</v>
      </c>
      <c r="S1263" s="13">
        <f t="shared" si="118"/>
        <v>41638.009571759256</v>
      </c>
      <c r="T1263" s="13">
        <f t="shared" si="119"/>
        <v>41668.009571759256</v>
      </c>
    </row>
    <row r="1264" spans="1:20" ht="76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8228</v>
      </c>
      <c r="H1264" s="3" t="s">
        <v>8250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8275</v>
      </c>
      <c r="O1264" s="6">
        <f t="shared" si="116"/>
        <v>125.41538461538462</v>
      </c>
      <c r="P1264" s="11">
        <f t="shared" si="117"/>
        <v>77.638095238095232</v>
      </c>
      <c r="Q1264" s="3" t="str">
        <f t="shared" si="120"/>
        <v>music</v>
      </c>
      <c r="R1264" s="3" t="str">
        <f t="shared" si="121"/>
        <v>rock</v>
      </c>
      <c r="S1264" s="13">
        <f t="shared" si="118"/>
        <v>41656.429305555554</v>
      </c>
      <c r="T1264" s="13">
        <f t="shared" si="119"/>
        <v>41686.429305555554</v>
      </c>
    </row>
    <row r="1265" spans="1:20" ht="38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8223</v>
      </c>
      <c r="H1265" s="3" t="s">
        <v>8245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8275</v>
      </c>
      <c r="O1265" s="6">
        <f t="shared" si="116"/>
        <v>119</v>
      </c>
      <c r="P1265" s="11">
        <f t="shared" si="117"/>
        <v>43.536585365853661</v>
      </c>
      <c r="Q1265" s="3" t="str">
        <f t="shared" si="120"/>
        <v>music</v>
      </c>
      <c r="R1265" s="3" t="str">
        <f t="shared" si="121"/>
        <v>rock</v>
      </c>
      <c r="S1265" s="13">
        <f t="shared" si="118"/>
        <v>41691.750810185185</v>
      </c>
      <c r="T1265" s="13">
        <f t="shared" si="119"/>
        <v>41726.708333333328</v>
      </c>
    </row>
    <row r="1266" spans="1:20" ht="76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8223</v>
      </c>
      <c r="H1266" s="3" t="s">
        <v>8245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8275</v>
      </c>
      <c r="O1266" s="6">
        <f t="shared" si="116"/>
        <v>166.46153846153845</v>
      </c>
      <c r="P1266" s="11">
        <f t="shared" si="117"/>
        <v>31.823529411764707</v>
      </c>
      <c r="Q1266" s="3" t="str">
        <f t="shared" si="120"/>
        <v>music</v>
      </c>
      <c r="R1266" s="3" t="str">
        <f t="shared" si="121"/>
        <v>rock</v>
      </c>
      <c r="S1266" s="13">
        <f t="shared" si="118"/>
        <v>41547.329664351848</v>
      </c>
      <c r="T1266" s="13">
        <f t="shared" si="119"/>
        <v>41576.329664351848</v>
      </c>
    </row>
    <row r="1267" spans="1:20" ht="95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8223</v>
      </c>
      <c r="H1267" s="3" t="s">
        <v>8245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8275</v>
      </c>
      <c r="O1267" s="6">
        <f t="shared" si="116"/>
        <v>119.14771428571429</v>
      </c>
      <c r="P1267" s="11">
        <f t="shared" si="117"/>
        <v>63.184393939393942</v>
      </c>
      <c r="Q1267" s="3" t="str">
        <f t="shared" si="120"/>
        <v>music</v>
      </c>
      <c r="R1267" s="3" t="str">
        <f t="shared" si="121"/>
        <v>rock</v>
      </c>
      <c r="S1267" s="13">
        <f t="shared" si="118"/>
        <v>40465.321932870364</v>
      </c>
      <c r="T1267" s="13">
        <f t="shared" si="119"/>
        <v>40512.321932870364</v>
      </c>
    </row>
    <row r="1268" spans="1:20" ht="57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8223</v>
      </c>
      <c r="H1268" s="3" t="s">
        <v>8245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8275</v>
      </c>
      <c r="O1268" s="6">
        <f t="shared" si="116"/>
        <v>100.47368421052632</v>
      </c>
      <c r="P1268" s="11">
        <f t="shared" si="117"/>
        <v>190.9</v>
      </c>
      <c r="Q1268" s="3" t="str">
        <f t="shared" si="120"/>
        <v>music</v>
      </c>
      <c r="R1268" s="3" t="str">
        <f t="shared" si="121"/>
        <v>rock</v>
      </c>
      <c r="S1268" s="13">
        <f t="shared" si="118"/>
        <v>41620.543344907404</v>
      </c>
      <c r="T1268" s="13">
        <f t="shared" si="119"/>
        <v>41650.543344907404</v>
      </c>
    </row>
    <row r="1269" spans="1:20" ht="76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8223</v>
      </c>
      <c r="H1269" s="3" t="s">
        <v>8245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8275</v>
      </c>
      <c r="O1269" s="6">
        <f t="shared" si="116"/>
        <v>101.8</v>
      </c>
      <c r="P1269" s="11">
        <f t="shared" si="117"/>
        <v>140.85534591194968</v>
      </c>
      <c r="Q1269" s="3" t="str">
        <f t="shared" si="120"/>
        <v>music</v>
      </c>
      <c r="R1269" s="3" t="str">
        <f t="shared" si="121"/>
        <v>rock</v>
      </c>
      <c r="S1269" s="13">
        <f t="shared" si="118"/>
        <v>41449.251828703702</v>
      </c>
      <c r="T1269" s="13">
        <f t="shared" si="119"/>
        <v>41479.251828703702</v>
      </c>
    </row>
    <row r="1270" spans="1:20" ht="57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8223</v>
      </c>
      <c r="H1270" s="3" t="s">
        <v>8245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8275</v>
      </c>
      <c r="O1270" s="6">
        <f t="shared" si="116"/>
        <v>116.66666666666667</v>
      </c>
      <c r="P1270" s="11">
        <f t="shared" si="117"/>
        <v>76.92307692307692</v>
      </c>
      <c r="Q1270" s="3" t="str">
        <f t="shared" si="120"/>
        <v>music</v>
      </c>
      <c r="R1270" s="3" t="str">
        <f t="shared" si="121"/>
        <v>rock</v>
      </c>
      <c r="S1270" s="13">
        <f t="shared" si="118"/>
        <v>41507.512118055551</v>
      </c>
      <c r="T1270" s="13">
        <f t="shared" si="119"/>
        <v>41537.512118055551</v>
      </c>
    </row>
    <row r="1271" spans="1:20" ht="76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8223</v>
      </c>
      <c r="H1271" s="3" t="s">
        <v>8245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8275</v>
      </c>
      <c r="O1271" s="6">
        <f t="shared" si="116"/>
        <v>108.64893617021276</v>
      </c>
      <c r="P1271" s="11">
        <f t="shared" si="117"/>
        <v>99.15533980582525</v>
      </c>
      <c r="Q1271" s="3" t="str">
        <f t="shared" si="120"/>
        <v>music</v>
      </c>
      <c r="R1271" s="3" t="str">
        <f t="shared" si="121"/>
        <v>rock</v>
      </c>
      <c r="S1271" s="13">
        <f t="shared" si="118"/>
        <v>42445.489722222213</v>
      </c>
      <c r="T1271" s="13">
        <f t="shared" si="119"/>
        <v>42475.666666666664</v>
      </c>
    </row>
    <row r="1272" spans="1:20" ht="57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8223</v>
      </c>
      <c r="H1272" s="3" t="s">
        <v>8245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8275</v>
      </c>
      <c r="O1272" s="6">
        <f t="shared" si="116"/>
        <v>114.72</v>
      </c>
      <c r="P1272" s="11">
        <f t="shared" si="117"/>
        <v>67.881656804733723</v>
      </c>
      <c r="Q1272" s="3" t="str">
        <f t="shared" si="120"/>
        <v>music</v>
      </c>
      <c r="R1272" s="3" t="str">
        <f t="shared" si="121"/>
        <v>rock</v>
      </c>
      <c r="S1272" s="13">
        <f t="shared" si="118"/>
        <v>40933.523634259262</v>
      </c>
      <c r="T1272" s="13">
        <f t="shared" si="119"/>
        <v>40993.48196759259</v>
      </c>
    </row>
    <row r="1273" spans="1:20" ht="76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8223</v>
      </c>
      <c r="H1273" s="3" t="s">
        <v>8245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8275</v>
      </c>
      <c r="O1273" s="6">
        <f t="shared" si="116"/>
        <v>101.8</v>
      </c>
      <c r="P1273" s="11">
        <f t="shared" si="117"/>
        <v>246.29032258064515</v>
      </c>
      <c r="Q1273" s="3" t="str">
        <f t="shared" si="120"/>
        <v>music</v>
      </c>
      <c r="R1273" s="3" t="str">
        <f t="shared" si="121"/>
        <v>rock</v>
      </c>
      <c r="S1273" s="13">
        <f t="shared" si="118"/>
        <v>41561.350219907406</v>
      </c>
      <c r="T1273" s="13">
        <f t="shared" si="119"/>
        <v>41591.391886574071</v>
      </c>
    </row>
    <row r="1274" spans="1:20" ht="76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8223</v>
      </c>
      <c r="H1274" s="3" t="s">
        <v>8245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8275</v>
      </c>
      <c r="O1274" s="6">
        <f t="shared" si="116"/>
        <v>106</v>
      </c>
      <c r="P1274" s="11">
        <f t="shared" si="117"/>
        <v>189.28571428571428</v>
      </c>
      <c r="Q1274" s="3" t="str">
        <f t="shared" si="120"/>
        <v>music</v>
      </c>
      <c r="R1274" s="3" t="str">
        <f t="shared" si="121"/>
        <v>rock</v>
      </c>
      <c r="S1274" s="13">
        <f t="shared" si="118"/>
        <v>40274.411793981482</v>
      </c>
      <c r="T1274" s="13">
        <f t="shared" si="119"/>
        <v>40343.833333333328</v>
      </c>
    </row>
    <row r="1275" spans="1:20" ht="57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8228</v>
      </c>
      <c r="H1275" s="3" t="s">
        <v>8250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8275</v>
      </c>
      <c r="O1275" s="6">
        <f t="shared" si="116"/>
        <v>103.49999999999999</v>
      </c>
      <c r="P1275" s="11">
        <f t="shared" si="117"/>
        <v>76.666666666666671</v>
      </c>
      <c r="Q1275" s="3" t="str">
        <f t="shared" si="120"/>
        <v>music</v>
      </c>
      <c r="R1275" s="3" t="str">
        <f t="shared" si="121"/>
        <v>rock</v>
      </c>
      <c r="S1275" s="13">
        <f t="shared" si="118"/>
        <v>41852.396886574068</v>
      </c>
      <c r="T1275" s="13">
        <f t="shared" si="119"/>
        <v>41882.396886574068</v>
      </c>
    </row>
    <row r="1276" spans="1:20" ht="57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8223</v>
      </c>
      <c r="H1276" s="3" t="s">
        <v>8245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8275</v>
      </c>
      <c r="O1276" s="6">
        <f t="shared" si="116"/>
        <v>154.97535999999999</v>
      </c>
      <c r="P1276" s="11">
        <f t="shared" si="117"/>
        <v>82.963254817987149</v>
      </c>
      <c r="Q1276" s="3" t="str">
        <f t="shared" si="120"/>
        <v>music</v>
      </c>
      <c r="R1276" s="3" t="str">
        <f t="shared" si="121"/>
        <v>rock</v>
      </c>
      <c r="S1276" s="13">
        <f t="shared" si="118"/>
        <v>41116.356770833328</v>
      </c>
      <c r="T1276" s="13">
        <f t="shared" si="119"/>
        <v>41151.356770833328</v>
      </c>
    </row>
    <row r="1277" spans="1:20" ht="76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8223</v>
      </c>
      <c r="H1277" s="3" t="s">
        <v>8245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8275</v>
      </c>
      <c r="O1277" s="6">
        <f t="shared" si="116"/>
        <v>162.14066666666668</v>
      </c>
      <c r="P1277" s="11">
        <f t="shared" si="117"/>
        <v>62.522107969151669</v>
      </c>
      <c r="Q1277" s="3" t="str">
        <f t="shared" si="120"/>
        <v>music</v>
      </c>
      <c r="R1277" s="3" t="str">
        <f t="shared" si="121"/>
        <v>rock</v>
      </c>
      <c r="S1277" s="13">
        <f t="shared" si="118"/>
        <v>41458.534571759257</v>
      </c>
      <c r="T1277" s="13">
        <f t="shared" si="119"/>
        <v>41493.534571759257</v>
      </c>
    </row>
    <row r="1278" spans="1:20" ht="38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8223</v>
      </c>
      <c r="H1278" s="3" t="s">
        <v>8245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8275</v>
      </c>
      <c r="O1278" s="6">
        <f t="shared" si="116"/>
        <v>104.42100000000001</v>
      </c>
      <c r="P1278" s="11">
        <f t="shared" si="117"/>
        <v>46.06808823529412</v>
      </c>
      <c r="Q1278" s="3" t="str">
        <f t="shared" si="120"/>
        <v>music</v>
      </c>
      <c r="R1278" s="3" t="str">
        <f t="shared" si="121"/>
        <v>rock</v>
      </c>
      <c r="S1278" s="13">
        <f t="shared" si="118"/>
        <v>40007.37091435185</v>
      </c>
      <c r="T1278" s="13">
        <f t="shared" si="119"/>
        <v>40056.833333333328</v>
      </c>
    </row>
    <row r="1279" spans="1:20" ht="76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8223</v>
      </c>
      <c r="H1279" s="3" t="s">
        <v>8245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8275</v>
      </c>
      <c r="O1279" s="6">
        <f t="shared" si="116"/>
        <v>106.12433333333333</v>
      </c>
      <c r="P1279" s="11">
        <f t="shared" si="117"/>
        <v>38.543946731234868</v>
      </c>
      <c r="Q1279" s="3" t="str">
        <f t="shared" si="120"/>
        <v>music</v>
      </c>
      <c r="R1279" s="3" t="str">
        <f t="shared" si="121"/>
        <v>rock</v>
      </c>
      <c r="S1279" s="13">
        <f t="shared" si="118"/>
        <v>41121.22855324074</v>
      </c>
      <c r="T1279" s="13">
        <f t="shared" si="119"/>
        <v>41156.22855324074</v>
      </c>
    </row>
    <row r="1280" spans="1:20" ht="76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8223</v>
      </c>
      <c r="H1280" s="3" t="s">
        <v>8245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8275</v>
      </c>
      <c r="O1280" s="6">
        <f t="shared" si="116"/>
        <v>154.93846153846152</v>
      </c>
      <c r="P1280" s="11">
        <f t="shared" si="117"/>
        <v>53.005263157894738</v>
      </c>
      <c r="Q1280" s="3" t="str">
        <f t="shared" si="120"/>
        <v>music</v>
      </c>
      <c r="R1280" s="3" t="str">
        <f t="shared" si="121"/>
        <v>rock</v>
      </c>
      <c r="S1280" s="13">
        <f t="shared" si="118"/>
        <v>41786.221828703703</v>
      </c>
      <c r="T1280" s="13">
        <f t="shared" si="119"/>
        <v>41814.75</v>
      </c>
    </row>
    <row r="1281" spans="1:20" ht="76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8223</v>
      </c>
      <c r="H1281" s="3" t="s">
        <v>8245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8275</v>
      </c>
      <c r="O1281" s="6">
        <f t="shared" si="116"/>
        <v>110.77157238734421</v>
      </c>
      <c r="P1281" s="11">
        <f t="shared" si="117"/>
        <v>73.355396825396824</v>
      </c>
      <c r="Q1281" s="3" t="str">
        <f t="shared" si="120"/>
        <v>music</v>
      </c>
      <c r="R1281" s="3" t="str">
        <f t="shared" si="121"/>
        <v>rock</v>
      </c>
      <c r="S1281" s="13">
        <f t="shared" si="118"/>
        <v>41681.765856481477</v>
      </c>
      <c r="T1281" s="13">
        <f t="shared" si="119"/>
        <v>41721.724189814813</v>
      </c>
    </row>
    <row r="1282" spans="1:20" ht="76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8223</v>
      </c>
      <c r="H1282" s="3" t="s">
        <v>8245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8275</v>
      </c>
      <c r="O1282" s="6">
        <f t="shared" si="116"/>
        <v>110.91186666666665</v>
      </c>
      <c r="P1282" s="11">
        <f t="shared" si="117"/>
        <v>127.97523076923076</v>
      </c>
      <c r="Q1282" s="3" t="str">
        <f t="shared" si="120"/>
        <v>music</v>
      </c>
      <c r="R1282" s="3" t="str">
        <f t="shared" si="121"/>
        <v>rock</v>
      </c>
      <c r="S1282" s="13">
        <f t="shared" si="118"/>
        <v>40513.42423611111</v>
      </c>
      <c r="T1282" s="13">
        <f t="shared" si="119"/>
        <v>40603.42423611111</v>
      </c>
    </row>
    <row r="1283" spans="1:20" ht="76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8223</v>
      </c>
      <c r="H1283" s="3" t="s">
        <v>8245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8275</v>
      </c>
      <c r="O1283" s="6">
        <f t="shared" ref="O1283:O1346" si="122">100*(E1283/D1283)</f>
        <v>110.71428571428572</v>
      </c>
      <c r="P1283" s="11">
        <f t="shared" ref="P1283:P1346" si="123">E1283/L1283</f>
        <v>104.72972972972973</v>
      </c>
      <c r="Q1283" s="3" t="str">
        <f t="shared" si="120"/>
        <v>music</v>
      </c>
      <c r="R1283" s="3" t="str">
        <f t="shared" si="121"/>
        <v>rock</v>
      </c>
      <c r="S1283" s="13">
        <f t="shared" ref="S1283:S1346" si="124">(((J1283/60)/60)/24)+DATE(1970,1,1)+(-8/24)</f>
        <v>41463.410138888888</v>
      </c>
      <c r="T1283" s="13">
        <f t="shared" ref="T1283:T1346" si="125">(((I1283/60)/60)/24)+DATE(1970,1,1)+(-8/24)</f>
        <v>41483.410138888888</v>
      </c>
    </row>
    <row r="1284" spans="1:20" ht="76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8223</v>
      </c>
      <c r="H1284" s="3" t="s">
        <v>8245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8275</v>
      </c>
      <c r="O1284" s="6">
        <f t="shared" si="122"/>
        <v>123.61333333333333</v>
      </c>
      <c r="P1284" s="11">
        <f t="shared" si="123"/>
        <v>67.671532846715323</v>
      </c>
      <c r="Q1284" s="3" t="str">
        <f t="shared" si="120"/>
        <v>music</v>
      </c>
      <c r="R1284" s="3" t="str">
        <f t="shared" si="121"/>
        <v>rock</v>
      </c>
      <c r="S1284" s="13">
        <f t="shared" si="124"/>
        <v>41586.141840277778</v>
      </c>
      <c r="T1284" s="13">
        <f t="shared" si="125"/>
        <v>41616.874305555553</v>
      </c>
    </row>
    <row r="1285" spans="1:20" ht="57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8223</v>
      </c>
      <c r="H1285" s="3" t="s">
        <v>8245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8275</v>
      </c>
      <c r="O1285" s="6">
        <f t="shared" si="122"/>
        <v>211.05</v>
      </c>
      <c r="P1285" s="11">
        <f t="shared" si="123"/>
        <v>95.931818181818187</v>
      </c>
      <c r="Q1285" s="3" t="str">
        <f t="shared" si="120"/>
        <v>music</v>
      </c>
      <c r="R1285" s="3" t="str">
        <f t="shared" si="121"/>
        <v>rock</v>
      </c>
      <c r="S1285" s="13">
        <f t="shared" si="124"/>
        <v>41320.38413194444</v>
      </c>
      <c r="T1285" s="13">
        <f t="shared" si="125"/>
        <v>41343.833333333328</v>
      </c>
    </row>
    <row r="1286" spans="1:20" ht="76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8223</v>
      </c>
      <c r="H1286" s="3" t="s">
        <v>8245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8270</v>
      </c>
      <c r="O1286" s="6">
        <f t="shared" si="122"/>
        <v>101</v>
      </c>
      <c r="P1286" s="11">
        <f t="shared" si="123"/>
        <v>65.161290322580641</v>
      </c>
      <c r="Q1286" s="3" t="str">
        <f t="shared" si="120"/>
        <v>theater</v>
      </c>
      <c r="R1286" s="3" t="str">
        <f t="shared" si="121"/>
        <v>plays</v>
      </c>
      <c r="S1286" s="13">
        <f t="shared" si="124"/>
        <v>42711.901412037034</v>
      </c>
      <c r="T1286" s="13">
        <f t="shared" si="125"/>
        <v>42735.374305555553</v>
      </c>
    </row>
    <row r="1287" spans="1:20" ht="76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8224</v>
      </c>
      <c r="H1287" s="3" t="s">
        <v>8246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8270</v>
      </c>
      <c r="O1287" s="6">
        <f t="shared" si="122"/>
        <v>101.64999999999999</v>
      </c>
      <c r="P1287" s="11">
        <f t="shared" si="123"/>
        <v>32.269841269841272</v>
      </c>
      <c r="Q1287" s="3" t="str">
        <f t="shared" si="120"/>
        <v>theater</v>
      </c>
      <c r="R1287" s="3" t="str">
        <f t="shared" si="121"/>
        <v>plays</v>
      </c>
      <c r="S1287" s="13">
        <f t="shared" si="124"/>
        <v>42160.249710648146</v>
      </c>
      <c r="T1287" s="13">
        <f t="shared" si="125"/>
        <v>42175.249710648146</v>
      </c>
    </row>
    <row r="1288" spans="1:20" ht="57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8224</v>
      </c>
      <c r="H1288" s="3" t="s">
        <v>8246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8270</v>
      </c>
      <c r="O1288" s="6">
        <f t="shared" si="122"/>
        <v>108.33333333333333</v>
      </c>
      <c r="P1288" s="11">
        <f t="shared" si="123"/>
        <v>81.25</v>
      </c>
      <c r="Q1288" s="3" t="str">
        <f t="shared" si="120"/>
        <v>theater</v>
      </c>
      <c r="R1288" s="3" t="str">
        <f t="shared" si="121"/>
        <v>plays</v>
      </c>
      <c r="S1288" s="13">
        <f t="shared" si="124"/>
        <v>42039.051238425927</v>
      </c>
      <c r="T1288" s="13">
        <f t="shared" si="125"/>
        <v>42052.249999999993</v>
      </c>
    </row>
    <row r="1289" spans="1:20" ht="114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8224</v>
      </c>
      <c r="H1289" s="3" t="s">
        <v>8246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8270</v>
      </c>
      <c r="O1289" s="6">
        <f t="shared" si="122"/>
        <v>242</v>
      </c>
      <c r="P1289" s="11">
        <f t="shared" si="123"/>
        <v>24.2</v>
      </c>
      <c r="Q1289" s="3" t="str">
        <f t="shared" si="120"/>
        <v>theater</v>
      </c>
      <c r="R1289" s="3" t="str">
        <f t="shared" si="121"/>
        <v>plays</v>
      </c>
      <c r="S1289" s="13">
        <f t="shared" si="124"/>
        <v>42107.287685185183</v>
      </c>
      <c r="T1289" s="13">
        <f t="shared" si="125"/>
        <v>42167.287685185183</v>
      </c>
    </row>
    <row r="1290" spans="1:20" ht="76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8223</v>
      </c>
      <c r="H1290" s="3" t="s">
        <v>8245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8270</v>
      </c>
      <c r="O1290" s="6">
        <f t="shared" si="122"/>
        <v>100.44999999999999</v>
      </c>
      <c r="P1290" s="11">
        <f t="shared" si="123"/>
        <v>65.868852459016395</v>
      </c>
      <c r="Q1290" s="3" t="str">
        <f t="shared" si="120"/>
        <v>theater</v>
      </c>
      <c r="R1290" s="3" t="str">
        <f t="shared" si="121"/>
        <v>plays</v>
      </c>
      <c r="S1290" s="13">
        <f t="shared" si="124"/>
        <v>42560.821331018517</v>
      </c>
      <c r="T1290" s="13">
        <f t="shared" si="125"/>
        <v>42591.833333333336</v>
      </c>
    </row>
    <row r="1291" spans="1:20" ht="57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8223</v>
      </c>
      <c r="H1291" s="3" t="s">
        <v>8245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8270</v>
      </c>
      <c r="O1291" s="6">
        <f t="shared" si="122"/>
        <v>125.06666666666666</v>
      </c>
      <c r="P1291" s="11">
        <f t="shared" si="123"/>
        <v>36.07692307692308</v>
      </c>
      <c r="Q1291" s="3" t="str">
        <f t="shared" ref="Q1291:Q1354" si="126">LEFT(N1291,FIND("/",N1291)-1)</f>
        <v>theater</v>
      </c>
      <c r="R1291" s="3" t="str">
        <f t="shared" ref="R1291:R1354" si="127">RIGHT(N1291,LEN(N1291)-FIND("/",N1291))</f>
        <v>plays</v>
      </c>
      <c r="S1291" s="13">
        <f t="shared" si="124"/>
        <v>42708.801446759251</v>
      </c>
      <c r="T1291" s="13">
        <f t="shared" si="125"/>
        <v>42738.801446759251</v>
      </c>
    </row>
    <row r="1292" spans="1:20" ht="38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8223</v>
      </c>
      <c r="H1292" s="3" t="s">
        <v>8245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8270</v>
      </c>
      <c r="O1292" s="6">
        <f t="shared" si="122"/>
        <v>108.57142857142857</v>
      </c>
      <c r="P1292" s="11">
        <f t="shared" si="123"/>
        <v>44.186046511627907</v>
      </c>
      <c r="Q1292" s="3" t="str">
        <f t="shared" si="126"/>
        <v>theater</v>
      </c>
      <c r="R1292" s="3" t="str">
        <f t="shared" si="127"/>
        <v>plays</v>
      </c>
      <c r="S1292" s="13">
        <f t="shared" si="124"/>
        <v>42086.281608796293</v>
      </c>
      <c r="T1292" s="13">
        <f t="shared" si="125"/>
        <v>42116.957638888889</v>
      </c>
    </row>
    <row r="1293" spans="1:20" ht="76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8223</v>
      </c>
      <c r="H1293" s="3" t="s">
        <v>8245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8270</v>
      </c>
      <c r="O1293" s="6">
        <f t="shared" si="122"/>
        <v>145.70000000000002</v>
      </c>
      <c r="P1293" s="11">
        <f t="shared" si="123"/>
        <v>104.07142857142857</v>
      </c>
      <c r="Q1293" s="3" t="str">
        <f t="shared" si="126"/>
        <v>theater</v>
      </c>
      <c r="R1293" s="3" t="str">
        <f t="shared" si="127"/>
        <v>plays</v>
      </c>
      <c r="S1293" s="13">
        <f t="shared" si="124"/>
        <v>42064.319340277776</v>
      </c>
      <c r="T1293" s="13">
        <f t="shared" si="125"/>
        <v>42100.958333333336</v>
      </c>
    </row>
    <row r="1294" spans="1:20" ht="76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8224</v>
      </c>
      <c r="H1294" s="3" t="s">
        <v>8246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8270</v>
      </c>
      <c r="O1294" s="6">
        <f t="shared" si="122"/>
        <v>110.00000000000001</v>
      </c>
      <c r="P1294" s="11">
        <f t="shared" si="123"/>
        <v>35.96153846153846</v>
      </c>
      <c r="Q1294" s="3" t="str">
        <f t="shared" si="126"/>
        <v>theater</v>
      </c>
      <c r="R1294" s="3" t="str">
        <f t="shared" si="127"/>
        <v>plays</v>
      </c>
      <c r="S1294" s="13">
        <f t="shared" si="124"/>
        <v>42256.430879629632</v>
      </c>
      <c r="T1294" s="13">
        <f t="shared" si="125"/>
        <v>42283.624305555553</v>
      </c>
    </row>
    <row r="1295" spans="1:20" ht="76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8223</v>
      </c>
      <c r="H1295" s="3" t="s">
        <v>8245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8270</v>
      </c>
      <c r="O1295" s="6">
        <f t="shared" si="122"/>
        <v>102.23333333333333</v>
      </c>
      <c r="P1295" s="11">
        <f t="shared" si="123"/>
        <v>127.79166666666667</v>
      </c>
      <c r="Q1295" s="3" t="str">
        <f t="shared" si="126"/>
        <v>theater</v>
      </c>
      <c r="R1295" s="3" t="str">
        <f t="shared" si="127"/>
        <v>plays</v>
      </c>
      <c r="S1295" s="13">
        <f t="shared" si="124"/>
        <v>42292.367719907408</v>
      </c>
      <c r="T1295" s="13">
        <f t="shared" si="125"/>
        <v>42322.409386574065</v>
      </c>
    </row>
    <row r="1296" spans="1:20" ht="76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8224</v>
      </c>
      <c r="H1296" s="3" t="s">
        <v>8246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8270</v>
      </c>
      <c r="O1296" s="6">
        <f t="shared" si="122"/>
        <v>122</v>
      </c>
      <c r="P1296" s="11">
        <f t="shared" si="123"/>
        <v>27.727272727272727</v>
      </c>
      <c r="Q1296" s="3" t="str">
        <f t="shared" si="126"/>
        <v>theater</v>
      </c>
      <c r="R1296" s="3" t="str">
        <f t="shared" si="127"/>
        <v>plays</v>
      </c>
      <c r="S1296" s="13">
        <f t="shared" si="124"/>
        <v>42278.120335648149</v>
      </c>
      <c r="T1296" s="13">
        <f t="shared" si="125"/>
        <v>42296.124999999993</v>
      </c>
    </row>
    <row r="1297" spans="1:20" ht="76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8224</v>
      </c>
      <c r="H1297" s="3" t="s">
        <v>8246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8270</v>
      </c>
      <c r="O1297" s="6">
        <f t="shared" si="122"/>
        <v>101.96000000000001</v>
      </c>
      <c r="P1297" s="11">
        <f t="shared" si="123"/>
        <v>39.828125</v>
      </c>
      <c r="Q1297" s="3" t="str">
        <f t="shared" si="126"/>
        <v>theater</v>
      </c>
      <c r="R1297" s="3" t="str">
        <f t="shared" si="127"/>
        <v>plays</v>
      </c>
      <c r="S1297" s="13">
        <f t="shared" si="124"/>
        <v>42184.239548611113</v>
      </c>
      <c r="T1297" s="13">
        <f t="shared" si="125"/>
        <v>42214.374999999993</v>
      </c>
    </row>
    <row r="1298" spans="1:20" ht="76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8224</v>
      </c>
      <c r="H1298" s="3" t="s">
        <v>8246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8270</v>
      </c>
      <c r="O1298" s="6">
        <f t="shared" si="122"/>
        <v>141.1764705882353</v>
      </c>
      <c r="P1298" s="11">
        <f t="shared" si="123"/>
        <v>52.173913043478258</v>
      </c>
      <c r="Q1298" s="3" t="str">
        <f t="shared" si="126"/>
        <v>theater</v>
      </c>
      <c r="R1298" s="3" t="str">
        <f t="shared" si="127"/>
        <v>plays</v>
      </c>
      <c r="S1298" s="13">
        <f t="shared" si="124"/>
        <v>42422.717280092591</v>
      </c>
      <c r="T1298" s="13">
        <f t="shared" si="125"/>
        <v>42442.675613425927</v>
      </c>
    </row>
    <row r="1299" spans="1:20" ht="76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8223</v>
      </c>
      <c r="H1299" s="3" t="s">
        <v>8245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8270</v>
      </c>
      <c r="O1299" s="6">
        <f t="shared" si="122"/>
        <v>109.52500000000001</v>
      </c>
      <c r="P1299" s="11">
        <f t="shared" si="123"/>
        <v>92.037815126050418</v>
      </c>
      <c r="Q1299" s="3" t="str">
        <f t="shared" si="126"/>
        <v>theater</v>
      </c>
      <c r="R1299" s="3" t="str">
        <f t="shared" si="127"/>
        <v>plays</v>
      </c>
      <c r="S1299" s="13">
        <f t="shared" si="124"/>
        <v>42461.413865740738</v>
      </c>
      <c r="T1299" s="13">
        <f t="shared" si="125"/>
        <v>42491.413865740738</v>
      </c>
    </row>
    <row r="1300" spans="1:20" ht="76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8224</v>
      </c>
      <c r="H1300" s="3" t="s">
        <v>8246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8270</v>
      </c>
      <c r="O1300" s="6">
        <f t="shared" si="122"/>
        <v>104.65</v>
      </c>
      <c r="P1300" s="11">
        <f t="shared" si="123"/>
        <v>63.424242424242422</v>
      </c>
      <c r="Q1300" s="3" t="str">
        <f t="shared" si="126"/>
        <v>theater</v>
      </c>
      <c r="R1300" s="3" t="str">
        <f t="shared" si="127"/>
        <v>plays</v>
      </c>
      <c r="S1300" s="13">
        <f t="shared" si="124"/>
        <v>42458.347592592596</v>
      </c>
      <c r="T1300" s="13">
        <f t="shared" si="125"/>
        <v>42488.347592592596</v>
      </c>
    </row>
    <row r="1301" spans="1:20" ht="57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8223</v>
      </c>
      <c r="H1301" s="3" t="s">
        <v>8245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8270</v>
      </c>
      <c r="O1301" s="6">
        <f t="shared" si="122"/>
        <v>124</v>
      </c>
      <c r="P1301" s="11">
        <f t="shared" si="123"/>
        <v>135.625</v>
      </c>
      <c r="Q1301" s="3" t="str">
        <f t="shared" si="126"/>
        <v>theater</v>
      </c>
      <c r="R1301" s="3" t="str">
        <f t="shared" si="127"/>
        <v>plays</v>
      </c>
      <c r="S1301" s="13">
        <f t="shared" si="124"/>
        <v>42169.481006944443</v>
      </c>
      <c r="T1301" s="13">
        <f t="shared" si="125"/>
        <v>42199.481006944443</v>
      </c>
    </row>
    <row r="1302" spans="1:20" ht="76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8223</v>
      </c>
      <c r="H1302" s="3" t="s">
        <v>8245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8270</v>
      </c>
      <c r="O1302" s="6">
        <f t="shared" si="122"/>
        <v>135</v>
      </c>
      <c r="P1302" s="11">
        <f t="shared" si="123"/>
        <v>168.75</v>
      </c>
      <c r="Q1302" s="3" t="str">
        <f t="shared" si="126"/>
        <v>theater</v>
      </c>
      <c r="R1302" s="3" t="str">
        <f t="shared" si="127"/>
        <v>plays</v>
      </c>
      <c r="S1302" s="13">
        <f t="shared" si="124"/>
        <v>42483.341874999998</v>
      </c>
      <c r="T1302" s="13">
        <f t="shared" si="125"/>
        <v>42522.456249999996</v>
      </c>
    </row>
    <row r="1303" spans="1:20" ht="76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8223</v>
      </c>
      <c r="H1303" s="3" t="s">
        <v>8245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8270</v>
      </c>
      <c r="O1303" s="6">
        <f t="shared" si="122"/>
        <v>102.75000000000001</v>
      </c>
      <c r="P1303" s="11">
        <f t="shared" si="123"/>
        <v>70.862068965517238</v>
      </c>
      <c r="Q1303" s="3" t="str">
        <f t="shared" si="126"/>
        <v>theater</v>
      </c>
      <c r="R1303" s="3" t="str">
        <f t="shared" si="127"/>
        <v>plays</v>
      </c>
      <c r="S1303" s="13">
        <f t="shared" si="124"/>
        <v>42195.416412037033</v>
      </c>
      <c r="T1303" s="13">
        <f t="shared" si="125"/>
        <v>42205.791666666664</v>
      </c>
    </row>
    <row r="1304" spans="1:20" ht="57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8223</v>
      </c>
      <c r="H1304" s="3" t="s">
        <v>8245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8270</v>
      </c>
      <c r="O1304" s="6">
        <f t="shared" si="122"/>
        <v>100</v>
      </c>
      <c r="P1304" s="11">
        <f t="shared" si="123"/>
        <v>50</v>
      </c>
      <c r="Q1304" s="3" t="str">
        <f t="shared" si="126"/>
        <v>theater</v>
      </c>
      <c r="R1304" s="3" t="str">
        <f t="shared" si="127"/>
        <v>plays</v>
      </c>
      <c r="S1304" s="13">
        <f t="shared" si="124"/>
        <v>42674.724664351852</v>
      </c>
      <c r="T1304" s="13">
        <f t="shared" si="125"/>
        <v>42704.766331018516</v>
      </c>
    </row>
    <row r="1305" spans="1:20" ht="38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8224</v>
      </c>
      <c r="H1305" s="3" t="s">
        <v>8246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8270</v>
      </c>
      <c r="O1305" s="6">
        <f t="shared" si="122"/>
        <v>130.26085714285716</v>
      </c>
      <c r="P1305" s="11">
        <f t="shared" si="123"/>
        <v>42.214166666666671</v>
      </c>
      <c r="Q1305" s="3" t="str">
        <f t="shared" si="126"/>
        <v>theater</v>
      </c>
      <c r="R1305" s="3" t="str">
        <f t="shared" si="127"/>
        <v>plays</v>
      </c>
      <c r="S1305" s="13">
        <f t="shared" si="124"/>
        <v>42566.107870370368</v>
      </c>
      <c r="T1305" s="13">
        <f t="shared" si="125"/>
        <v>42582.124999999993</v>
      </c>
    </row>
    <row r="1306" spans="1:20" ht="76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8305</v>
      </c>
      <c r="G1306" s="3" t="s">
        <v>8224</v>
      </c>
      <c r="H1306" s="3" t="s">
        <v>8246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8272</v>
      </c>
      <c r="O1306" s="6">
        <f t="shared" si="122"/>
        <v>39.627499999999998</v>
      </c>
      <c r="P1306" s="11">
        <f t="shared" si="123"/>
        <v>152.41346153846155</v>
      </c>
      <c r="Q1306" s="3" t="str">
        <f t="shared" si="126"/>
        <v>technology</v>
      </c>
      <c r="R1306" s="3" t="str">
        <f t="shared" si="127"/>
        <v>wearables</v>
      </c>
      <c r="S1306" s="13">
        <f t="shared" si="124"/>
        <v>42746.861168981479</v>
      </c>
      <c r="T1306" s="13">
        <f t="shared" si="125"/>
        <v>42806.819502314807</v>
      </c>
    </row>
    <row r="1307" spans="1:20" ht="76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8305</v>
      </c>
      <c r="G1307" s="3" t="s">
        <v>8223</v>
      </c>
      <c r="H1307" s="3" t="s">
        <v>8245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8272</v>
      </c>
      <c r="O1307" s="6">
        <f t="shared" si="122"/>
        <v>25.976666666666663</v>
      </c>
      <c r="P1307" s="11">
        <f t="shared" si="123"/>
        <v>90.616279069767444</v>
      </c>
      <c r="Q1307" s="3" t="str">
        <f t="shared" si="126"/>
        <v>technology</v>
      </c>
      <c r="R1307" s="3" t="str">
        <f t="shared" si="127"/>
        <v>wearables</v>
      </c>
      <c r="S1307" s="13">
        <f t="shared" si="124"/>
        <v>42543.332268518519</v>
      </c>
      <c r="T1307" s="13">
        <f t="shared" si="125"/>
        <v>42572.395833333336</v>
      </c>
    </row>
    <row r="1308" spans="1:20" ht="76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8305</v>
      </c>
      <c r="G1308" s="3" t="s">
        <v>8223</v>
      </c>
      <c r="H1308" s="3" t="s">
        <v>8245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8272</v>
      </c>
      <c r="O1308" s="6">
        <f t="shared" si="122"/>
        <v>65.24636363636364</v>
      </c>
      <c r="P1308" s="11">
        <f t="shared" si="123"/>
        <v>201.60393258426967</v>
      </c>
      <c r="Q1308" s="3" t="str">
        <f t="shared" si="126"/>
        <v>technology</v>
      </c>
      <c r="R1308" s="3" t="str">
        <f t="shared" si="127"/>
        <v>wearables</v>
      </c>
      <c r="S1308" s="13">
        <f t="shared" si="124"/>
        <v>41947.124236111107</v>
      </c>
      <c r="T1308" s="13">
        <f t="shared" si="125"/>
        <v>41977.124236111107</v>
      </c>
    </row>
    <row r="1309" spans="1:20" ht="38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8305</v>
      </c>
      <c r="G1309" s="3" t="s">
        <v>8223</v>
      </c>
      <c r="H1309" s="3" t="s">
        <v>8245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8272</v>
      </c>
      <c r="O1309" s="6">
        <f t="shared" si="122"/>
        <v>11.514000000000001</v>
      </c>
      <c r="P1309" s="11">
        <f t="shared" si="123"/>
        <v>127.93333333333334</v>
      </c>
      <c r="Q1309" s="3" t="str">
        <f t="shared" si="126"/>
        <v>technology</v>
      </c>
      <c r="R1309" s="3" t="str">
        <f t="shared" si="127"/>
        <v>wearables</v>
      </c>
      <c r="S1309" s="13">
        <f t="shared" si="124"/>
        <v>42387.169895833329</v>
      </c>
      <c r="T1309" s="13">
        <f t="shared" si="125"/>
        <v>42417.169895833329</v>
      </c>
    </row>
    <row r="1310" spans="1:20" ht="38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8305</v>
      </c>
      <c r="G1310" s="3" t="s">
        <v>8223</v>
      </c>
      <c r="H1310" s="3" t="s">
        <v>8245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8272</v>
      </c>
      <c r="O1310" s="6">
        <f t="shared" si="122"/>
        <v>11.360000000000001</v>
      </c>
      <c r="P1310" s="11">
        <f t="shared" si="123"/>
        <v>29.894736842105264</v>
      </c>
      <c r="Q1310" s="3" t="str">
        <f t="shared" si="126"/>
        <v>technology</v>
      </c>
      <c r="R1310" s="3" t="str">
        <f t="shared" si="127"/>
        <v>wearables</v>
      </c>
      <c r="S1310" s="13">
        <f t="shared" si="124"/>
        <v>42611.280231481483</v>
      </c>
      <c r="T1310" s="13">
        <f t="shared" si="125"/>
        <v>42651.280231481483</v>
      </c>
    </row>
    <row r="1311" spans="1:20" ht="57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8305</v>
      </c>
      <c r="G1311" s="3" t="s">
        <v>8223</v>
      </c>
      <c r="H1311" s="3" t="s">
        <v>8245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8272</v>
      </c>
      <c r="O1311" s="6">
        <f t="shared" si="122"/>
        <v>111.99130434782609</v>
      </c>
      <c r="P1311" s="11">
        <f t="shared" si="123"/>
        <v>367.97142857142859</v>
      </c>
      <c r="Q1311" s="3" t="str">
        <f t="shared" si="126"/>
        <v>technology</v>
      </c>
      <c r="R1311" s="3" t="str">
        <f t="shared" si="127"/>
        <v>wearables</v>
      </c>
      <c r="S1311" s="13">
        <f t="shared" si="124"/>
        <v>42257.549398148149</v>
      </c>
      <c r="T1311" s="13">
        <f t="shared" si="125"/>
        <v>42292.549398148149</v>
      </c>
    </row>
    <row r="1312" spans="1:20" ht="57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8305</v>
      </c>
      <c r="G1312" s="3" t="s">
        <v>8223</v>
      </c>
      <c r="H1312" s="3" t="s">
        <v>8245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8272</v>
      </c>
      <c r="O1312" s="6">
        <f t="shared" si="122"/>
        <v>15.5</v>
      </c>
      <c r="P1312" s="11">
        <f t="shared" si="123"/>
        <v>129.16666666666666</v>
      </c>
      <c r="Q1312" s="3" t="str">
        <f t="shared" si="126"/>
        <v>technology</v>
      </c>
      <c r="R1312" s="3" t="str">
        <f t="shared" si="127"/>
        <v>wearables</v>
      </c>
      <c r="S1312" s="13">
        <f t="shared" si="124"/>
        <v>42556.333912037029</v>
      </c>
      <c r="T1312" s="13">
        <f t="shared" si="125"/>
        <v>42601.333912037029</v>
      </c>
    </row>
    <row r="1313" spans="1:20" ht="76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8305</v>
      </c>
      <c r="G1313" s="3" t="s">
        <v>8223</v>
      </c>
      <c r="H1313" s="3" t="s">
        <v>8245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8272</v>
      </c>
      <c r="O1313" s="6">
        <f t="shared" si="122"/>
        <v>32.027999999999999</v>
      </c>
      <c r="P1313" s="11">
        <f t="shared" si="123"/>
        <v>800.7</v>
      </c>
      <c r="Q1313" s="3" t="str">
        <f t="shared" si="126"/>
        <v>technology</v>
      </c>
      <c r="R1313" s="3" t="str">
        <f t="shared" si="127"/>
        <v>wearables</v>
      </c>
      <c r="S1313" s="13">
        <f t="shared" si="124"/>
        <v>42669.468969907401</v>
      </c>
      <c r="T1313" s="13">
        <f t="shared" si="125"/>
        <v>42704.510636574072</v>
      </c>
    </row>
    <row r="1314" spans="1:20" ht="57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8305</v>
      </c>
      <c r="G1314" s="3" t="s">
        <v>8223</v>
      </c>
      <c r="H1314" s="3" t="s">
        <v>8245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8272</v>
      </c>
      <c r="O1314" s="6">
        <f t="shared" si="122"/>
        <v>0.60869565217391308</v>
      </c>
      <c r="P1314" s="11">
        <f t="shared" si="123"/>
        <v>28</v>
      </c>
      <c r="Q1314" s="3" t="str">
        <f t="shared" si="126"/>
        <v>technology</v>
      </c>
      <c r="R1314" s="3" t="str">
        <f t="shared" si="127"/>
        <v>wearables</v>
      </c>
      <c r="S1314" s="13">
        <f t="shared" si="124"/>
        <v>42082.369467592587</v>
      </c>
      <c r="T1314" s="13">
        <f t="shared" si="125"/>
        <v>42112.369467592587</v>
      </c>
    </row>
    <row r="1315" spans="1:20" ht="76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8305</v>
      </c>
      <c r="G1315" s="3" t="s">
        <v>8223</v>
      </c>
      <c r="H1315" s="3" t="s">
        <v>8245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8272</v>
      </c>
      <c r="O1315" s="6">
        <f t="shared" si="122"/>
        <v>31.114999999999998</v>
      </c>
      <c r="P1315" s="11">
        <f t="shared" si="123"/>
        <v>102.01639344262296</v>
      </c>
      <c r="Q1315" s="3" t="str">
        <f t="shared" si="126"/>
        <v>technology</v>
      </c>
      <c r="R1315" s="3" t="str">
        <f t="shared" si="127"/>
        <v>wearables</v>
      </c>
      <c r="S1315" s="13">
        <f t="shared" si="124"/>
        <v>42402.37631944444</v>
      </c>
      <c r="T1315" s="13">
        <f t="shared" si="125"/>
        <v>42432.37631944444</v>
      </c>
    </row>
    <row r="1316" spans="1:20" ht="76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8305</v>
      </c>
      <c r="G1316" s="3" t="s">
        <v>8223</v>
      </c>
      <c r="H1316" s="3" t="s">
        <v>8245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8272</v>
      </c>
      <c r="O1316" s="6">
        <f t="shared" si="122"/>
        <v>1.1266666666666667</v>
      </c>
      <c r="P1316" s="11">
        <f t="shared" si="123"/>
        <v>184.36363636363637</v>
      </c>
      <c r="Q1316" s="3" t="str">
        <f t="shared" si="126"/>
        <v>technology</v>
      </c>
      <c r="R1316" s="3" t="str">
        <f t="shared" si="127"/>
        <v>wearables</v>
      </c>
      <c r="S1316" s="13">
        <f t="shared" si="124"/>
        <v>42604.336342592585</v>
      </c>
      <c r="T1316" s="13">
        <f t="shared" si="125"/>
        <v>42664.336342592585</v>
      </c>
    </row>
    <row r="1317" spans="1:20" ht="57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8305</v>
      </c>
      <c r="G1317" s="3" t="s">
        <v>8223</v>
      </c>
      <c r="H1317" s="3" t="s">
        <v>8245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8272</v>
      </c>
      <c r="O1317" s="6">
        <f t="shared" si="122"/>
        <v>40.404000000000003</v>
      </c>
      <c r="P1317" s="11">
        <f t="shared" si="123"/>
        <v>162.91935483870967</v>
      </c>
      <c r="Q1317" s="3" t="str">
        <f t="shared" si="126"/>
        <v>technology</v>
      </c>
      <c r="R1317" s="3" t="str">
        <f t="shared" si="127"/>
        <v>wearables</v>
      </c>
      <c r="S1317" s="13">
        <f t="shared" si="124"/>
        <v>42278.164907407401</v>
      </c>
      <c r="T1317" s="13">
        <f t="shared" si="125"/>
        <v>42313.708333333336</v>
      </c>
    </row>
    <row r="1318" spans="1:20" ht="57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8305</v>
      </c>
      <c r="G1318" s="3" t="s">
        <v>8223</v>
      </c>
      <c r="H1318" s="3" t="s">
        <v>8245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8272</v>
      </c>
      <c r="O1318" s="6">
        <f t="shared" si="122"/>
        <v>1.3333333333333333E-3</v>
      </c>
      <c r="P1318" s="11">
        <f t="shared" si="123"/>
        <v>1</v>
      </c>
      <c r="Q1318" s="3" t="str">
        <f t="shared" si="126"/>
        <v>technology</v>
      </c>
      <c r="R1318" s="3" t="str">
        <f t="shared" si="127"/>
        <v>wearables</v>
      </c>
      <c r="S1318" s="13">
        <f t="shared" si="124"/>
        <v>42393.628576388881</v>
      </c>
      <c r="T1318" s="13">
        <f t="shared" si="125"/>
        <v>42428.628576388881</v>
      </c>
    </row>
    <row r="1319" spans="1:20" ht="76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8305</v>
      </c>
      <c r="G1319" s="3" t="s">
        <v>8231</v>
      </c>
      <c r="H1319" s="3" t="s">
        <v>8252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8272</v>
      </c>
      <c r="O1319" s="6">
        <f t="shared" si="122"/>
        <v>5.7334999999999994</v>
      </c>
      <c r="P1319" s="11">
        <f t="shared" si="123"/>
        <v>603.52631578947364</v>
      </c>
      <c r="Q1319" s="3" t="str">
        <f t="shared" si="126"/>
        <v>technology</v>
      </c>
      <c r="R1319" s="3" t="str">
        <f t="shared" si="127"/>
        <v>wearables</v>
      </c>
      <c r="S1319" s="13">
        <f t="shared" si="124"/>
        <v>42519.902152777773</v>
      </c>
      <c r="T1319" s="13">
        <f t="shared" si="125"/>
        <v>42572.249999999993</v>
      </c>
    </row>
    <row r="1320" spans="1:20" ht="57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8305</v>
      </c>
      <c r="G1320" s="3" t="s">
        <v>8223</v>
      </c>
      <c r="H1320" s="3" t="s">
        <v>8245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8272</v>
      </c>
      <c r="O1320" s="6">
        <f t="shared" si="122"/>
        <v>15.324999999999999</v>
      </c>
      <c r="P1320" s="11">
        <f t="shared" si="123"/>
        <v>45.407407407407405</v>
      </c>
      <c r="Q1320" s="3" t="str">
        <f t="shared" si="126"/>
        <v>technology</v>
      </c>
      <c r="R1320" s="3" t="str">
        <f t="shared" si="127"/>
        <v>wearables</v>
      </c>
      <c r="S1320" s="13">
        <f t="shared" si="124"/>
        <v>41984.710324074076</v>
      </c>
      <c r="T1320" s="13">
        <f t="shared" si="125"/>
        <v>42014.710324074076</v>
      </c>
    </row>
    <row r="1321" spans="1:20" ht="76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8305</v>
      </c>
      <c r="G1321" s="3" t="s">
        <v>8224</v>
      </c>
      <c r="H1321" s="3" t="s">
        <v>8246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8272</v>
      </c>
      <c r="O1321" s="6">
        <f t="shared" si="122"/>
        <v>15.103448275862069</v>
      </c>
      <c r="P1321" s="11">
        <f t="shared" si="123"/>
        <v>97.333333333333329</v>
      </c>
      <c r="Q1321" s="3" t="str">
        <f t="shared" si="126"/>
        <v>technology</v>
      </c>
      <c r="R1321" s="3" t="str">
        <f t="shared" si="127"/>
        <v>wearables</v>
      </c>
      <c r="S1321" s="13">
        <f t="shared" si="124"/>
        <v>41816.478761574072</v>
      </c>
      <c r="T1321" s="13">
        <f t="shared" si="125"/>
        <v>41831.333333333328</v>
      </c>
    </row>
    <row r="1322" spans="1:20" ht="76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8305</v>
      </c>
      <c r="G1322" s="3" t="s">
        <v>8232</v>
      </c>
      <c r="H1322" s="3" t="s">
        <v>8248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8272</v>
      </c>
      <c r="O1322" s="6">
        <f t="shared" si="122"/>
        <v>0.503</v>
      </c>
      <c r="P1322" s="11">
        <f t="shared" si="123"/>
        <v>167.66666666666666</v>
      </c>
      <c r="Q1322" s="3" t="str">
        <f t="shared" si="126"/>
        <v>technology</v>
      </c>
      <c r="R1322" s="3" t="str">
        <f t="shared" si="127"/>
        <v>wearables</v>
      </c>
      <c r="S1322" s="13">
        <f t="shared" si="124"/>
        <v>42705.357013888883</v>
      </c>
      <c r="T1322" s="13">
        <f t="shared" si="125"/>
        <v>42734.624999999993</v>
      </c>
    </row>
    <row r="1323" spans="1:20" ht="76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8305</v>
      </c>
      <c r="G1323" s="3" t="s">
        <v>8234</v>
      </c>
      <c r="H1323" s="3" t="s">
        <v>8254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8272</v>
      </c>
      <c r="O1323" s="6">
        <f t="shared" si="122"/>
        <v>1.3028138528138529</v>
      </c>
      <c r="P1323" s="11">
        <f t="shared" si="123"/>
        <v>859.85714285714289</v>
      </c>
      <c r="Q1323" s="3" t="str">
        <f t="shared" si="126"/>
        <v>technology</v>
      </c>
      <c r="R1323" s="3" t="str">
        <f t="shared" si="127"/>
        <v>wearables</v>
      </c>
      <c r="S1323" s="13">
        <f t="shared" si="124"/>
        <v>42697.415937499994</v>
      </c>
      <c r="T1323" s="13">
        <f t="shared" si="125"/>
        <v>42727.415937499994</v>
      </c>
    </row>
    <row r="1324" spans="1:20" ht="76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8305</v>
      </c>
      <c r="G1324" s="3" t="s">
        <v>8224</v>
      </c>
      <c r="H1324" s="3" t="s">
        <v>8246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8272</v>
      </c>
      <c r="O1324" s="6">
        <f t="shared" si="122"/>
        <v>0.30285714285714288</v>
      </c>
      <c r="P1324" s="11">
        <f t="shared" si="123"/>
        <v>26.5</v>
      </c>
      <c r="Q1324" s="3" t="str">
        <f t="shared" si="126"/>
        <v>technology</v>
      </c>
      <c r="R1324" s="3" t="str">
        <f t="shared" si="127"/>
        <v>wearables</v>
      </c>
      <c r="S1324" s="13">
        <f t="shared" si="124"/>
        <v>42115.323206018518</v>
      </c>
      <c r="T1324" s="13">
        <f t="shared" si="125"/>
        <v>42145.323206018518</v>
      </c>
    </row>
    <row r="1325" spans="1:20" ht="76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8305</v>
      </c>
      <c r="G1325" s="3" t="s">
        <v>8223</v>
      </c>
      <c r="H1325" s="3" t="s">
        <v>8245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8272</v>
      </c>
      <c r="O1325" s="6">
        <f t="shared" si="122"/>
        <v>8.8800000000000008</v>
      </c>
      <c r="P1325" s="11">
        <f t="shared" si="123"/>
        <v>30.272727272727273</v>
      </c>
      <c r="Q1325" s="3" t="str">
        <f t="shared" si="126"/>
        <v>technology</v>
      </c>
      <c r="R1325" s="3" t="str">
        <f t="shared" si="127"/>
        <v>wearables</v>
      </c>
      <c r="S1325" s="13">
        <f t="shared" si="124"/>
        <v>42451.365115740737</v>
      </c>
      <c r="T1325" s="13">
        <f t="shared" si="125"/>
        <v>42485.954861111109</v>
      </c>
    </row>
    <row r="1326" spans="1:20" ht="76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8305</v>
      </c>
      <c r="G1326" s="3" t="s">
        <v>8223</v>
      </c>
      <c r="H1326" s="3" t="s">
        <v>8245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8272</v>
      </c>
      <c r="O1326" s="6">
        <f t="shared" si="122"/>
        <v>9.84</v>
      </c>
      <c r="P1326" s="11">
        <f t="shared" si="123"/>
        <v>54.666666666666664</v>
      </c>
      <c r="Q1326" s="3" t="str">
        <f t="shared" si="126"/>
        <v>technology</v>
      </c>
      <c r="R1326" s="3" t="str">
        <f t="shared" si="127"/>
        <v>wearables</v>
      </c>
      <c r="S1326" s="13">
        <f t="shared" si="124"/>
        <v>42626.300370370365</v>
      </c>
      <c r="T1326" s="13">
        <f t="shared" si="125"/>
        <v>42656.300370370365</v>
      </c>
    </row>
    <row r="1327" spans="1:20" ht="76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8305</v>
      </c>
      <c r="G1327" s="3" t="s">
        <v>8223</v>
      </c>
      <c r="H1327" s="3" t="s">
        <v>8245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8272</v>
      </c>
      <c r="O1327" s="6">
        <f t="shared" si="122"/>
        <v>2.4299999999999997</v>
      </c>
      <c r="P1327" s="11">
        <f t="shared" si="123"/>
        <v>60.75</v>
      </c>
      <c r="Q1327" s="3" t="str">
        <f t="shared" si="126"/>
        <v>technology</v>
      </c>
      <c r="R1327" s="3" t="str">
        <f t="shared" si="127"/>
        <v>wearables</v>
      </c>
      <c r="S1327" s="13">
        <f t="shared" si="124"/>
        <v>42703.752719907403</v>
      </c>
      <c r="T1327" s="13">
        <f t="shared" si="125"/>
        <v>42733.752719907403</v>
      </c>
    </row>
    <row r="1328" spans="1:20" ht="76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8305</v>
      </c>
      <c r="G1328" s="3" t="s">
        <v>8223</v>
      </c>
      <c r="H1328" s="3" t="s">
        <v>8245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8272</v>
      </c>
      <c r="O1328" s="6">
        <f t="shared" si="122"/>
        <v>1.1299999999999999</v>
      </c>
      <c r="P1328" s="11">
        <f t="shared" si="123"/>
        <v>102.72727272727273</v>
      </c>
      <c r="Q1328" s="3" t="str">
        <f t="shared" si="126"/>
        <v>technology</v>
      </c>
      <c r="R1328" s="3" t="str">
        <f t="shared" si="127"/>
        <v>wearables</v>
      </c>
      <c r="S1328" s="13">
        <f t="shared" si="124"/>
        <v>41974.458657407398</v>
      </c>
      <c r="T1328" s="13">
        <f t="shared" si="125"/>
        <v>42019.458657407398</v>
      </c>
    </row>
    <row r="1329" spans="1:20" ht="76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8305</v>
      </c>
      <c r="G1329" s="3" t="s">
        <v>8223</v>
      </c>
      <c r="H1329" s="3" t="s">
        <v>8245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8272</v>
      </c>
      <c r="O1329" s="6">
        <f t="shared" si="122"/>
        <v>3.5520833333333335</v>
      </c>
      <c r="P1329" s="11">
        <f t="shared" si="123"/>
        <v>41.585365853658537</v>
      </c>
      <c r="Q1329" s="3" t="str">
        <f t="shared" si="126"/>
        <v>technology</v>
      </c>
      <c r="R1329" s="3" t="str">
        <f t="shared" si="127"/>
        <v>wearables</v>
      </c>
      <c r="S1329" s="13">
        <f t="shared" si="124"/>
        <v>42123.345312500001</v>
      </c>
      <c r="T1329" s="13">
        <f t="shared" si="125"/>
        <v>42153.345312500001</v>
      </c>
    </row>
    <row r="1330" spans="1:20" ht="76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8305</v>
      </c>
      <c r="G1330" s="3" t="s">
        <v>8223</v>
      </c>
      <c r="H1330" s="3" t="s">
        <v>8245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8272</v>
      </c>
      <c r="O1330" s="6">
        <f t="shared" si="122"/>
        <v>2.3306666666666667</v>
      </c>
      <c r="P1330" s="11">
        <f t="shared" si="123"/>
        <v>116.53333333333333</v>
      </c>
      <c r="Q1330" s="3" t="str">
        <f t="shared" si="126"/>
        <v>technology</v>
      </c>
      <c r="R1330" s="3" t="str">
        <f t="shared" si="127"/>
        <v>wearables</v>
      </c>
      <c r="S1330" s="13">
        <f t="shared" si="124"/>
        <v>42612.309421296297</v>
      </c>
      <c r="T1330" s="13">
        <f t="shared" si="125"/>
        <v>42657.309421296297</v>
      </c>
    </row>
    <row r="1331" spans="1:20" ht="76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8305</v>
      </c>
      <c r="G1331" s="3" t="s">
        <v>8223</v>
      </c>
      <c r="H1331" s="3" t="s">
        <v>8245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8272</v>
      </c>
      <c r="O1331" s="6">
        <f t="shared" si="122"/>
        <v>0.81600000000000006</v>
      </c>
      <c r="P1331" s="11">
        <f t="shared" si="123"/>
        <v>45.333333333333336</v>
      </c>
      <c r="Q1331" s="3" t="str">
        <f t="shared" si="126"/>
        <v>technology</v>
      </c>
      <c r="R1331" s="3" t="str">
        <f t="shared" si="127"/>
        <v>wearables</v>
      </c>
      <c r="S1331" s="13">
        <f t="shared" si="124"/>
        <v>41934.888252314813</v>
      </c>
      <c r="T1331" s="13">
        <f t="shared" si="125"/>
        <v>41974.929918981477</v>
      </c>
    </row>
    <row r="1332" spans="1:20" ht="57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8305</v>
      </c>
      <c r="G1332" s="3" t="s">
        <v>8223</v>
      </c>
      <c r="H1332" s="3" t="s">
        <v>8245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8272</v>
      </c>
      <c r="O1332" s="6">
        <f t="shared" si="122"/>
        <v>22.494285714285713</v>
      </c>
      <c r="P1332" s="11">
        <f t="shared" si="123"/>
        <v>157.46</v>
      </c>
      <c r="Q1332" s="3" t="str">
        <f t="shared" si="126"/>
        <v>technology</v>
      </c>
      <c r="R1332" s="3" t="str">
        <f t="shared" si="127"/>
        <v>wearables</v>
      </c>
      <c r="S1332" s="13">
        <f t="shared" si="124"/>
        <v>42521.943391203698</v>
      </c>
      <c r="T1332" s="13">
        <f t="shared" si="125"/>
        <v>42552.833333333336</v>
      </c>
    </row>
    <row r="1333" spans="1:20" ht="57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8305</v>
      </c>
      <c r="G1333" s="3" t="s">
        <v>8223</v>
      </c>
      <c r="H1333" s="3" t="s">
        <v>8245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8272</v>
      </c>
      <c r="O1333" s="6">
        <f t="shared" si="122"/>
        <v>1.3668</v>
      </c>
      <c r="P1333" s="11">
        <f t="shared" si="123"/>
        <v>100.5</v>
      </c>
      <c r="Q1333" s="3" t="str">
        <f t="shared" si="126"/>
        <v>technology</v>
      </c>
      <c r="R1333" s="3" t="str">
        <f t="shared" si="127"/>
        <v>wearables</v>
      </c>
      <c r="S1333" s="13">
        <f t="shared" si="124"/>
        <v>42569.170763888884</v>
      </c>
      <c r="T1333" s="13">
        <f t="shared" si="125"/>
        <v>42599.170763888884</v>
      </c>
    </row>
    <row r="1334" spans="1:20" ht="76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8305</v>
      </c>
      <c r="G1334" s="3" t="s">
        <v>8239</v>
      </c>
      <c r="H1334" s="3" t="s">
        <v>8256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8272</v>
      </c>
      <c r="O1334" s="6">
        <f t="shared" si="122"/>
        <v>0</v>
      </c>
      <c r="P1334" s="11" t="e">
        <f t="shared" si="123"/>
        <v>#DIV/0!</v>
      </c>
      <c r="Q1334" s="3" t="str">
        <f t="shared" si="126"/>
        <v>technology</v>
      </c>
      <c r="R1334" s="3" t="str">
        <f t="shared" si="127"/>
        <v>wearables</v>
      </c>
      <c r="S1334" s="13">
        <f t="shared" si="124"/>
        <v>42731.726944444446</v>
      </c>
      <c r="T1334" s="13">
        <f t="shared" si="125"/>
        <v>42761.726944444446</v>
      </c>
    </row>
    <row r="1335" spans="1:20" ht="76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8305</v>
      </c>
      <c r="G1335" s="3" t="s">
        <v>8225</v>
      </c>
      <c r="H1335" s="3" t="s">
        <v>8247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8272</v>
      </c>
      <c r="O1335" s="6">
        <f t="shared" si="122"/>
        <v>0</v>
      </c>
      <c r="P1335" s="11" t="e">
        <f t="shared" si="123"/>
        <v>#DIV/0!</v>
      </c>
      <c r="Q1335" s="3" t="str">
        <f t="shared" si="126"/>
        <v>technology</v>
      </c>
      <c r="R1335" s="3" t="str">
        <f t="shared" si="127"/>
        <v>wearables</v>
      </c>
      <c r="S1335" s="13">
        <f t="shared" si="124"/>
        <v>41805.7734375</v>
      </c>
      <c r="T1335" s="13">
        <f t="shared" si="125"/>
        <v>41835.7734375</v>
      </c>
    </row>
    <row r="1336" spans="1:20" ht="57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8305</v>
      </c>
      <c r="G1336" s="3" t="s">
        <v>8223</v>
      </c>
      <c r="H1336" s="3" t="s">
        <v>8245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8272</v>
      </c>
      <c r="O1336" s="6">
        <f t="shared" si="122"/>
        <v>10.754135338345865</v>
      </c>
      <c r="P1336" s="11">
        <f t="shared" si="123"/>
        <v>51.822463768115945</v>
      </c>
      <c r="Q1336" s="3" t="str">
        <f t="shared" si="126"/>
        <v>technology</v>
      </c>
      <c r="R1336" s="3" t="str">
        <f t="shared" si="127"/>
        <v>wearables</v>
      </c>
      <c r="S1336" s="13">
        <f t="shared" si="124"/>
        <v>42410.440821759257</v>
      </c>
      <c r="T1336" s="13">
        <f t="shared" si="125"/>
        <v>42440.440821759257</v>
      </c>
    </row>
    <row r="1337" spans="1:20" ht="76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8305</v>
      </c>
      <c r="G1337" s="3" t="s">
        <v>8223</v>
      </c>
      <c r="H1337" s="3" t="s">
        <v>8245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8272</v>
      </c>
      <c r="O1337" s="6">
        <f t="shared" si="122"/>
        <v>19.759999999999998</v>
      </c>
      <c r="P1337" s="11">
        <f t="shared" si="123"/>
        <v>308.75</v>
      </c>
      <c r="Q1337" s="3" t="str">
        <f t="shared" si="126"/>
        <v>technology</v>
      </c>
      <c r="R1337" s="3" t="str">
        <f t="shared" si="127"/>
        <v>wearables</v>
      </c>
      <c r="S1337" s="13">
        <f t="shared" si="124"/>
        <v>42313.603032407402</v>
      </c>
      <c r="T1337" s="13">
        <f t="shared" si="125"/>
        <v>42343.603032407402</v>
      </c>
    </row>
    <row r="1338" spans="1:20" ht="76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8305</v>
      </c>
      <c r="G1338" s="3" t="s">
        <v>8223</v>
      </c>
      <c r="H1338" s="3" t="s">
        <v>8245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8272</v>
      </c>
      <c r="O1338" s="6">
        <f t="shared" si="122"/>
        <v>84.946999999999989</v>
      </c>
      <c r="P1338" s="11">
        <f t="shared" si="123"/>
        <v>379.22767857142856</v>
      </c>
      <c r="Q1338" s="3" t="str">
        <f t="shared" si="126"/>
        <v>technology</v>
      </c>
      <c r="R1338" s="3" t="str">
        <f t="shared" si="127"/>
        <v>wearables</v>
      </c>
      <c r="S1338" s="13">
        <f t="shared" si="124"/>
        <v>41955.530416666668</v>
      </c>
      <c r="T1338" s="13">
        <f t="shared" si="125"/>
        <v>41990.530416666668</v>
      </c>
    </row>
    <row r="1339" spans="1:20" ht="76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8305</v>
      </c>
      <c r="G1339" s="3" t="s">
        <v>8223</v>
      </c>
      <c r="H1339" s="3" t="s">
        <v>8245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8272</v>
      </c>
      <c r="O1339" s="6">
        <f t="shared" si="122"/>
        <v>49.381999999999998</v>
      </c>
      <c r="P1339" s="11">
        <f t="shared" si="123"/>
        <v>176.36428571428573</v>
      </c>
      <c r="Q1339" s="3" t="str">
        <f t="shared" si="126"/>
        <v>technology</v>
      </c>
      <c r="R1339" s="3" t="str">
        <f t="shared" si="127"/>
        <v>wearables</v>
      </c>
      <c r="S1339" s="13">
        <f t="shared" si="124"/>
        <v>42767.243969907409</v>
      </c>
      <c r="T1339" s="13">
        <f t="shared" si="125"/>
        <v>42797.243969907409</v>
      </c>
    </row>
    <row r="1340" spans="1:20" ht="76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8305</v>
      </c>
      <c r="G1340" s="3" t="s">
        <v>8223</v>
      </c>
      <c r="H1340" s="3" t="s">
        <v>8245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8272</v>
      </c>
      <c r="O1340" s="6">
        <f t="shared" si="122"/>
        <v>3.3033333333333332</v>
      </c>
      <c r="P1340" s="11">
        <f t="shared" si="123"/>
        <v>66.066666666666663</v>
      </c>
      <c r="Q1340" s="3" t="str">
        <f t="shared" si="126"/>
        <v>technology</v>
      </c>
      <c r="R1340" s="3" t="str">
        <f t="shared" si="127"/>
        <v>wearables</v>
      </c>
      <c r="S1340" s="13">
        <f t="shared" si="124"/>
        <v>42188.470289351848</v>
      </c>
      <c r="T1340" s="13">
        <f t="shared" si="125"/>
        <v>42218.470289351848</v>
      </c>
    </row>
    <row r="1341" spans="1:20" ht="38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8305</v>
      </c>
      <c r="G1341" s="3" t="s">
        <v>8223</v>
      </c>
      <c r="H1341" s="3" t="s">
        <v>8245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8272</v>
      </c>
      <c r="O1341" s="6">
        <f t="shared" si="122"/>
        <v>6.6339999999999995</v>
      </c>
      <c r="P1341" s="11">
        <f t="shared" si="123"/>
        <v>89.648648648648646</v>
      </c>
      <c r="Q1341" s="3" t="str">
        <f t="shared" si="126"/>
        <v>technology</v>
      </c>
      <c r="R1341" s="3" t="str">
        <f t="shared" si="127"/>
        <v>wearables</v>
      </c>
      <c r="S1341" s="13">
        <f t="shared" si="124"/>
        <v>41936.313831018517</v>
      </c>
      <c r="T1341" s="13">
        <f t="shared" si="125"/>
        <v>41981.355497685181</v>
      </c>
    </row>
    <row r="1342" spans="1:20" ht="57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8305</v>
      </c>
      <c r="G1342" s="3" t="s">
        <v>8223</v>
      </c>
      <c r="H1342" s="3" t="s">
        <v>8245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8272</v>
      </c>
      <c r="O1342" s="6">
        <f t="shared" si="122"/>
        <v>0</v>
      </c>
      <c r="P1342" s="11" t="e">
        <f t="shared" si="123"/>
        <v>#DIV/0!</v>
      </c>
      <c r="Q1342" s="3" t="str">
        <f t="shared" si="126"/>
        <v>technology</v>
      </c>
      <c r="R1342" s="3" t="str">
        <f t="shared" si="127"/>
        <v>wearables</v>
      </c>
      <c r="S1342" s="13">
        <f t="shared" si="124"/>
        <v>41836.262187499997</v>
      </c>
      <c r="T1342" s="13">
        <f t="shared" si="125"/>
        <v>41866.262187499997</v>
      </c>
    </row>
    <row r="1343" spans="1:20" ht="76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8305</v>
      </c>
      <c r="G1343" s="3" t="s">
        <v>8224</v>
      </c>
      <c r="H1343" s="3" t="s">
        <v>8246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8272</v>
      </c>
      <c r="O1343" s="6">
        <f t="shared" si="122"/>
        <v>70.36</v>
      </c>
      <c r="P1343" s="11">
        <f t="shared" si="123"/>
        <v>382.39130434782606</v>
      </c>
      <c r="Q1343" s="3" t="str">
        <f t="shared" si="126"/>
        <v>technology</v>
      </c>
      <c r="R1343" s="3" t="str">
        <f t="shared" si="127"/>
        <v>wearables</v>
      </c>
      <c r="S1343" s="13">
        <f t="shared" si="124"/>
        <v>42612.290706018517</v>
      </c>
      <c r="T1343" s="13">
        <f t="shared" si="125"/>
        <v>42644.290706018517</v>
      </c>
    </row>
    <row r="1344" spans="1:20" ht="76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8305</v>
      </c>
      <c r="G1344" s="3" t="s">
        <v>8223</v>
      </c>
      <c r="H1344" s="3" t="s">
        <v>8245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8272</v>
      </c>
      <c r="O1344" s="6">
        <f t="shared" si="122"/>
        <v>0.2</v>
      </c>
      <c r="P1344" s="11">
        <f t="shared" si="123"/>
        <v>100</v>
      </c>
      <c r="Q1344" s="3" t="str">
        <f t="shared" si="126"/>
        <v>technology</v>
      </c>
      <c r="R1344" s="3" t="str">
        <f t="shared" si="127"/>
        <v>wearables</v>
      </c>
      <c r="S1344" s="13">
        <f t="shared" si="124"/>
        <v>42172.483090277768</v>
      </c>
      <c r="T1344" s="13">
        <f t="shared" si="125"/>
        <v>42202.483090277768</v>
      </c>
    </row>
    <row r="1345" spans="1:20" ht="76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8305</v>
      </c>
      <c r="G1345" s="3" t="s">
        <v>8223</v>
      </c>
      <c r="H1345" s="3" t="s">
        <v>8245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8272</v>
      </c>
      <c r="O1345" s="6">
        <f t="shared" si="122"/>
        <v>102.298</v>
      </c>
      <c r="P1345" s="11">
        <f t="shared" si="123"/>
        <v>158.35603715170279</v>
      </c>
      <c r="Q1345" s="3" t="str">
        <f t="shared" si="126"/>
        <v>technology</v>
      </c>
      <c r="R1345" s="3" t="str">
        <f t="shared" si="127"/>
        <v>wearables</v>
      </c>
      <c r="S1345" s="13">
        <f t="shared" si="124"/>
        <v>42542.193090277775</v>
      </c>
      <c r="T1345" s="13">
        <f t="shared" si="125"/>
        <v>42600.832638888889</v>
      </c>
    </row>
    <row r="1346" spans="1:20" ht="76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8228</v>
      </c>
      <c r="H1346" s="3" t="s">
        <v>8250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8273</v>
      </c>
      <c r="O1346" s="6">
        <f t="shared" si="122"/>
        <v>377.73333333333335</v>
      </c>
      <c r="P1346" s="11">
        <f t="shared" si="123"/>
        <v>40.762589928057551</v>
      </c>
      <c r="Q1346" s="3" t="str">
        <f t="shared" si="126"/>
        <v>publishing</v>
      </c>
      <c r="R1346" s="3" t="str">
        <f t="shared" si="127"/>
        <v>nonfiction</v>
      </c>
      <c r="S1346" s="13">
        <f t="shared" si="124"/>
        <v>42522.456469907404</v>
      </c>
      <c r="T1346" s="13">
        <f t="shared" si="125"/>
        <v>42551.456469907404</v>
      </c>
    </row>
    <row r="1347" spans="1:20" ht="76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8223</v>
      </c>
      <c r="H1347" s="3" t="s">
        <v>8245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8273</v>
      </c>
      <c r="O1347" s="6">
        <f t="shared" ref="O1347:O1410" si="128">100*(E1347/D1347)</f>
        <v>125</v>
      </c>
      <c r="P1347" s="11">
        <f t="shared" ref="P1347:P1410" si="129">E1347/L1347</f>
        <v>53.571428571428569</v>
      </c>
      <c r="Q1347" s="3" t="str">
        <f t="shared" si="126"/>
        <v>publishing</v>
      </c>
      <c r="R1347" s="3" t="str">
        <f t="shared" si="127"/>
        <v>nonfiction</v>
      </c>
      <c r="S1347" s="13">
        <f t="shared" ref="S1347:S1410" si="130">(((J1347/60)/60)/24)+DATE(1970,1,1)+(-8/24)</f>
        <v>41799.481006944443</v>
      </c>
      <c r="T1347" s="13">
        <f t="shared" ref="T1347:T1410" si="131">(((I1347/60)/60)/24)+DATE(1970,1,1)+(-8/24)</f>
        <v>41834.481006944443</v>
      </c>
    </row>
    <row r="1348" spans="1:20" ht="57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8223</v>
      </c>
      <c r="H1348" s="3" t="s">
        <v>8245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8273</v>
      </c>
      <c r="O1348" s="6">
        <f t="shared" si="128"/>
        <v>147.32653061224491</v>
      </c>
      <c r="P1348" s="11">
        <f t="shared" si="129"/>
        <v>48.449664429530202</v>
      </c>
      <c r="Q1348" s="3" t="str">
        <f t="shared" si="126"/>
        <v>publishing</v>
      </c>
      <c r="R1348" s="3" t="str">
        <f t="shared" si="127"/>
        <v>nonfiction</v>
      </c>
      <c r="S1348" s="13">
        <f t="shared" si="130"/>
        <v>41421.742488425924</v>
      </c>
      <c r="T1348" s="13">
        <f t="shared" si="131"/>
        <v>41451.742488425924</v>
      </c>
    </row>
    <row r="1349" spans="1:20" ht="76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8223</v>
      </c>
      <c r="H1349" s="3" t="s">
        <v>8245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8273</v>
      </c>
      <c r="O1349" s="6">
        <f t="shared" si="128"/>
        <v>102.2</v>
      </c>
      <c r="P1349" s="11">
        <f t="shared" si="129"/>
        <v>82.41935483870968</v>
      </c>
      <c r="Q1349" s="3" t="str">
        <f t="shared" si="126"/>
        <v>publishing</v>
      </c>
      <c r="R1349" s="3" t="str">
        <f t="shared" si="127"/>
        <v>nonfiction</v>
      </c>
      <c r="S1349" s="13">
        <f t="shared" si="130"/>
        <v>42040.304687499993</v>
      </c>
      <c r="T1349" s="13">
        <f t="shared" si="131"/>
        <v>42070.304687499993</v>
      </c>
    </row>
    <row r="1350" spans="1:20" ht="76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8223</v>
      </c>
      <c r="H1350" s="3" t="s">
        <v>8245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8273</v>
      </c>
      <c r="O1350" s="6">
        <f t="shared" si="128"/>
        <v>101.8723404255319</v>
      </c>
      <c r="P1350" s="11">
        <f t="shared" si="129"/>
        <v>230.19230769230768</v>
      </c>
      <c r="Q1350" s="3" t="str">
        <f t="shared" si="126"/>
        <v>publishing</v>
      </c>
      <c r="R1350" s="3" t="str">
        <f t="shared" si="127"/>
        <v>nonfiction</v>
      </c>
      <c r="S1350" s="13">
        <f t="shared" si="130"/>
        <v>41963.17283564814</v>
      </c>
      <c r="T1350" s="13">
        <f t="shared" si="131"/>
        <v>41991.17283564814</v>
      </c>
    </row>
    <row r="1351" spans="1:20" ht="76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8228</v>
      </c>
      <c r="H1351" s="3" t="s">
        <v>8250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8273</v>
      </c>
      <c r="O1351" s="6">
        <f t="shared" si="128"/>
        <v>204.2</v>
      </c>
      <c r="P1351" s="11">
        <f t="shared" si="129"/>
        <v>59.360465116279073</v>
      </c>
      <c r="Q1351" s="3" t="str">
        <f t="shared" si="126"/>
        <v>publishing</v>
      </c>
      <c r="R1351" s="3" t="str">
        <f t="shared" si="127"/>
        <v>nonfiction</v>
      </c>
      <c r="S1351" s="13">
        <f t="shared" si="130"/>
        <v>42316.999247685184</v>
      </c>
      <c r="T1351" s="13">
        <f t="shared" si="131"/>
        <v>42353.957638888889</v>
      </c>
    </row>
    <row r="1352" spans="1:20" ht="76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8223</v>
      </c>
      <c r="H1352" s="3" t="s">
        <v>8245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8273</v>
      </c>
      <c r="O1352" s="6">
        <f t="shared" si="128"/>
        <v>104.05</v>
      </c>
      <c r="P1352" s="11">
        <f t="shared" si="129"/>
        <v>66.698717948717942</v>
      </c>
      <c r="Q1352" s="3" t="str">
        <f t="shared" si="126"/>
        <v>publishing</v>
      </c>
      <c r="R1352" s="3" t="str">
        <f t="shared" si="127"/>
        <v>nonfiction</v>
      </c>
      <c r="S1352" s="13">
        <f t="shared" si="130"/>
        <v>42333.679791666662</v>
      </c>
      <c r="T1352" s="13">
        <f t="shared" si="131"/>
        <v>42363.679791666662</v>
      </c>
    </row>
    <row r="1353" spans="1:20" ht="57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8223</v>
      </c>
      <c r="H1353" s="3" t="s">
        <v>8245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8273</v>
      </c>
      <c r="O1353" s="6">
        <f t="shared" si="128"/>
        <v>101.265</v>
      </c>
      <c r="P1353" s="11">
        <f t="shared" si="129"/>
        <v>168.77500000000001</v>
      </c>
      <c r="Q1353" s="3" t="str">
        <f t="shared" si="126"/>
        <v>publishing</v>
      </c>
      <c r="R1353" s="3" t="str">
        <f t="shared" si="127"/>
        <v>nonfiction</v>
      </c>
      <c r="S1353" s="13">
        <f t="shared" si="130"/>
        <v>42382.406759259255</v>
      </c>
      <c r="T1353" s="13">
        <f t="shared" si="131"/>
        <v>42412.406759259255</v>
      </c>
    </row>
    <row r="1354" spans="1:20" ht="76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8223</v>
      </c>
      <c r="H1354" s="3" t="s">
        <v>8245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8273</v>
      </c>
      <c r="O1354" s="6">
        <f t="shared" si="128"/>
        <v>136.13999999999999</v>
      </c>
      <c r="P1354" s="11">
        <f t="shared" si="129"/>
        <v>59.973568281938327</v>
      </c>
      <c r="Q1354" s="3" t="str">
        <f t="shared" si="126"/>
        <v>publishing</v>
      </c>
      <c r="R1354" s="3" t="str">
        <f t="shared" si="127"/>
        <v>nonfiction</v>
      </c>
      <c r="S1354" s="13">
        <f t="shared" si="130"/>
        <v>42200.244976851849</v>
      </c>
      <c r="T1354" s="13">
        <f t="shared" si="131"/>
        <v>42251.832638888889</v>
      </c>
    </row>
    <row r="1355" spans="1:20" ht="57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8223</v>
      </c>
      <c r="H1355" s="3" t="s">
        <v>8245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8273</v>
      </c>
      <c r="O1355" s="6">
        <f t="shared" si="128"/>
        <v>133.6</v>
      </c>
      <c r="P1355" s="11">
        <f t="shared" si="129"/>
        <v>31.80952380952381</v>
      </c>
      <c r="Q1355" s="3" t="str">
        <f t="shared" ref="Q1355:Q1418" si="132">LEFT(N1355,FIND("/",N1355)-1)</f>
        <v>publishing</v>
      </c>
      <c r="R1355" s="3" t="str">
        <f t="shared" ref="R1355:R1418" si="133">RIGHT(N1355,LEN(N1355)-FIND("/",N1355))</f>
        <v>nonfiction</v>
      </c>
      <c r="S1355" s="13">
        <f t="shared" si="130"/>
        <v>41308.784583333334</v>
      </c>
      <c r="T1355" s="13">
        <f t="shared" si="131"/>
        <v>41343.666666666664</v>
      </c>
    </row>
    <row r="1356" spans="1:20" ht="76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8224</v>
      </c>
      <c r="H1356" s="3" t="s">
        <v>8246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8273</v>
      </c>
      <c r="O1356" s="6">
        <f t="shared" si="128"/>
        <v>130.25</v>
      </c>
      <c r="P1356" s="11">
        <f t="shared" si="129"/>
        <v>24.421875</v>
      </c>
      <c r="Q1356" s="3" t="str">
        <f t="shared" si="132"/>
        <v>publishing</v>
      </c>
      <c r="R1356" s="3" t="str">
        <f t="shared" si="133"/>
        <v>nonfiction</v>
      </c>
      <c r="S1356" s="13">
        <f t="shared" si="130"/>
        <v>42502.474293981482</v>
      </c>
      <c r="T1356" s="13">
        <f t="shared" si="131"/>
        <v>42532.474293981482</v>
      </c>
    </row>
    <row r="1357" spans="1:20" ht="76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8224</v>
      </c>
      <c r="H1357" s="3" t="s">
        <v>8246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8273</v>
      </c>
      <c r="O1357" s="6">
        <f t="shared" si="128"/>
        <v>122.67999999999999</v>
      </c>
      <c r="P1357" s="11">
        <f t="shared" si="129"/>
        <v>25.347107438016529</v>
      </c>
      <c r="Q1357" s="3" t="str">
        <f t="shared" si="132"/>
        <v>publishing</v>
      </c>
      <c r="R1357" s="3" t="str">
        <f t="shared" si="133"/>
        <v>nonfiction</v>
      </c>
      <c r="S1357" s="13">
        <f t="shared" si="130"/>
        <v>41212.921354166661</v>
      </c>
      <c r="T1357" s="13">
        <f t="shared" si="131"/>
        <v>41243.083333333328</v>
      </c>
    </row>
    <row r="1358" spans="1:20" ht="76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8223</v>
      </c>
      <c r="H1358" s="3" t="s">
        <v>8245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8273</v>
      </c>
      <c r="O1358" s="6">
        <f t="shared" si="128"/>
        <v>182.81058823529412</v>
      </c>
      <c r="P1358" s="11">
        <f t="shared" si="129"/>
        <v>71.443218390804603</v>
      </c>
      <c r="Q1358" s="3" t="str">
        <f t="shared" si="132"/>
        <v>publishing</v>
      </c>
      <c r="R1358" s="3" t="str">
        <f t="shared" si="133"/>
        <v>nonfiction</v>
      </c>
      <c r="S1358" s="13">
        <f t="shared" si="130"/>
        <v>41429.705555555556</v>
      </c>
      <c r="T1358" s="13">
        <f t="shared" si="131"/>
        <v>41459.705555555556</v>
      </c>
    </row>
    <row r="1359" spans="1:20" ht="57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8223</v>
      </c>
      <c r="H1359" s="3" t="s">
        <v>8245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8273</v>
      </c>
      <c r="O1359" s="6">
        <f t="shared" si="128"/>
        <v>125.29999999999998</v>
      </c>
      <c r="P1359" s="11">
        <f t="shared" si="129"/>
        <v>38.553846153846152</v>
      </c>
      <c r="Q1359" s="3" t="str">
        <f t="shared" si="132"/>
        <v>publishing</v>
      </c>
      <c r="R1359" s="3" t="str">
        <f t="shared" si="133"/>
        <v>nonfiction</v>
      </c>
      <c r="S1359" s="13">
        <f t="shared" si="130"/>
        <v>41304.628900462958</v>
      </c>
      <c r="T1359" s="13">
        <f t="shared" si="131"/>
        <v>41333.915972222218</v>
      </c>
    </row>
    <row r="1360" spans="1:20" ht="57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8223</v>
      </c>
      <c r="H1360" s="3" t="s">
        <v>8245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8273</v>
      </c>
      <c r="O1360" s="6">
        <f t="shared" si="128"/>
        <v>111.66666666666667</v>
      </c>
      <c r="P1360" s="11">
        <f t="shared" si="129"/>
        <v>68.367346938775512</v>
      </c>
      <c r="Q1360" s="3" t="str">
        <f t="shared" si="132"/>
        <v>publishing</v>
      </c>
      <c r="R1360" s="3" t="str">
        <f t="shared" si="133"/>
        <v>nonfiction</v>
      </c>
      <c r="S1360" s="13">
        <f t="shared" si="130"/>
        <v>40689.237534722219</v>
      </c>
      <c r="T1360" s="13">
        <f t="shared" si="131"/>
        <v>40719.237534722219</v>
      </c>
    </row>
    <row r="1361" spans="1:20" ht="76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8223</v>
      </c>
      <c r="H1361" s="3" t="s">
        <v>8245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8273</v>
      </c>
      <c r="O1361" s="6">
        <f t="shared" si="128"/>
        <v>115.75757575757575</v>
      </c>
      <c r="P1361" s="11">
        <f t="shared" si="129"/>
        <v>40.210526315789473</v>
      </c>
      <c r="Q1361" s="3" t="str">
        <f t="shared" si="132"/>
        <v>publishing</v>
      </c>
      <c r="R1361" s="3" t="str">
        <f t="shared" si="133"/>
        <v>nonfiction</v>
      </c>
      <c r="S1361" s="13">
        <f t="shared" si="130"/>
        <v>40668.481365740736</v>
      </c>
      <c r="T1361" s="13">
        <f t="shared" si="131"/>
        <v>40730.481365740736</v>
      </c>
    </row>
    <row r="1362" spans="1:20" ht="38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8223</v>
      </c>
      <c r="H1362" s="3" t="s">
        <v>8245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8273</v>
      </c>
      <c r="O1362" s="6">
        <f t="shared" si="128"/>
        <v>173.2</v>
      </c>
      <c r="P1362" s="11">
        <f t="shared" si="129"/>
        <v>32.074074074074076</v>
      </c>
      <c r="Q1362" s="3" t="str">
        <f t="shared" si="132"/>
        <v>publishing</v>
      </c>
      <c r="R1362" s="3" t="str">
        <f t="shared" si="133"/>
        <v>nonfiction</v>
      </c>
      <c r="S1362" s="13">
        <f t="shared" si="130"/>
        <v>41095.567361111105</v>
      </c>
      <c r="T1362" s="13">
        <f t="shared" si="131"/>
        <v>41123.567361111105</v>
      </c>
    </row>
    <row r="1363" spans="1:20" ht="57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8224</v>
      </c>
      <c r="H1363" s="3" t="s">
        <v>8246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8273</v>
      </c>
      <c r="O1363" s="6">
        <f t="shared" si="128"/>
        <v>125.98333333333333</v>
      </c>
      <c r="P1363" s="11">
        <f t="shared" si="129"/>
        <v>28.632575757575758</v>
      </c>
      <c r="Q1363" s="3" t="str">
        <f t="shared" si="132"/>
        <v>publishing</v>
      </c>
      <c r="R1363" s="3" t="str">
        <f t="shared" si="133"/>
        <v>nonfiction</v>
      </c>
      <c r="S1363" s="13">
        <f t="shared" si="130"/>
        <v>41781.383935185186</v>
      </c>
      <c r="T1363" s="13">
        <f t="shared" si="131"/>
        <v>41811.383935185186</v>
      </c>
    </row>
    <row r="1364" spans="1:20" ht="57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8223</v>
      </c>
      <c r="H1364" s="3" t="s">
        <v>8245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8273</v>
      </c>
      <c r="O1364" s="6">
        <f t="shared" si="128"/>
        <v>109.1</v>
      </c>
      <c r="P1364" s="11">
        <f t="shared" si="129"/>
        <v>43.64</v>
      </c>
      <c r="Q1364" s="3" t="str">
        <f t="shared" si="132"/>
        <v>publishing</v>
      </c>
      <c r="R1364" s="3" t="str">
        <f t="shared" si="133"/>
        <v>nonfiction</v>
      </c>
      <c r="S1364" s="13">
        <f t="shared" si="130"/>
        <v>41464.601053240738</v>
      </c>
      <c r="T1364" s="13">
        <f t="shared" si="131"/>
        <v>41524.601053240738</v>
      </c>
    </row>
    <row r="1365" spans="1:20" ht="76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8223</v>
      </c>
      <c r="H1365" s="3" t="s">
        <v>8245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8273</v>
      </c>
      <c r="O1365" s="6">
        <f t="shared" si="128"/>
        <v>100</v>
      </c>
      <c r="P1365" s="11">
        <f t="shared" si="129"/>
        <v>40</v>
      </c>
      <c r="Q1365" s="3" t="str">
        <f t="shared" si="132"/>
        <v>publishing</v>
      </c>
      <c r="R1365" s="3" t="str">
        <f t="shared" si="133"/>
        <v>nonfiction</v>
      </c>
      <c r="S1365" s="13">
        <f t="shared" si="130"/>
        <v>42396.510729166665</v>
      </c>
      <c r="T1365" s="13">
        <f t="shared" si="131"/>
        <v>42414.999305555553</v>
      </c>
    </row>
    <row r="1366" spans="1:20" ht="76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8231</v>
      </c>
      <c r="H1366" s="3" t="s">
        <v>8252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8275</v>
      </c>
      <c r="O1366" s="6">
        <f t="shared" si="128"/>
        <v>118.64285714285714</v>
      </c>
      <c r="P1366" s="11">
        <f t="shared" si="129"/>
        <v>346.04166666666669</v>
      </c>
      <c r="Q1366" s="3" t="str">
        <f t="shared" si="132"/>
        <v>music</v>
      </c>
      <c r="R1366" s="3" t="str">
        <f t="shared" si="133"/>
        <v>rock</v>
      </c>
      <c r="S1366" s="13">
        <f t="shared" si="130"/>
        <v>41951.362337962957</v>
      </c>
      <c r="T1366" s="13">
        <f t="shared" si="131"/>
        <v>42011.362337962964</v>
      </c>
    </row>
    <row r="1367" spans="1:20" ht="76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8223</v>
      </c>
      <c r="H1367" s="3" t="s">
        <v>8245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8275</v>
      </c>
      <c r="O1367" s="6">
        <f t="shared" si="128"/>
        <v>100.26666666666667</v>
      </c>
      <c r="P1367" s="11">
        <f t="shared" si="129"/>
        <v>81.739130434782609</v>
      </c>
      <c r="Q1367" s="3" t="str">
        <f t="shared" si="132"/>
        <v>music</v>
      </c>
      <c r="R1367" s="3" t="str">
        <f t="shared" si="133"/>
        <v>rock</v>
      </c>
      <c r="S1367" s="13">
        <f t="shared" si="130"/>
        <v>42049.399907407402</v>
      </c>
      <c r="T1367" s="13">
        <f t="shared" si="131"/>
        <v>42079.358240740738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8223</v>
      </c>
      <c r="H1368" s="3" t="s">
        <v>8245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8275</v>
      </c>
      <c r="O1368" s="6">
        <f t="shared" si="128"/>
        <v>126.48920000000001</v>
      </c>
      <c r="P1368" s="11">
        <f t="shared" si="129"/>
        <v>64.535306122448986</v>
      </c>
      <c r="Q1368" s="3" t="str">
        <f t="shared" si="132"/>
        <v>music</v>
      </c>
      <c r="R1368" s="3" t="str">
        <f t="shared" si="133"/>
        <v>rock</v>
      </c>
      <c r="S1368" s="13">
        <f t="shared" si="130"/>
        <v>41924.662766203699</v>
      </c>
      <c r="T1368" s="13">
        <f t="shared" si="131"/>
        <v>41969.704432870371</v>
      </c>
    </row>
    <row r="1369" spans="1:20" ht="76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8223</v>
      </c>
      <c r="H1369" s="3" t="s">
        <v>8245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8275</v>
      </c>
      <c r="O1369" s="6">
        <f t="shared" si="128"/>
        <v>114.26</v>
      </c>
      <c r="P1369" s="11">
        <f t="shared" si="129"/>
        <v>63.477777777777774</v>
      </c>
      <c r="Q1369" s="3" t="str">
        <f t="shared" si="132"/>
        <v>music</v>
      </c>
      <c r="R1369" s="3" t="str">
        <f t="shared" si="133"/>
        <v>rock</v>
      </c>
      <c r="S1369" s="13">
        <f t="shared" si="130"/>
        <v>42291.669560185182</v>
      </c>
      <c r="T1369" s="13">
        <f t="shared" si="131"/>
        <v>42321.711226851847</v>
      </c>
    </row>
    <row r="1370" spans="1:20" ht="57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8223</v>
      </c>
      <c r="H1370" s="3" t="s">
        <v>8245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8275</v>
      </c>
      <c r="O1370" s="6">
        <f t="shared" si="128"/>
        <v>110.7</v>
      </c>
      <c r="P1370" s="11">
        <f t="shared" si="129"/>
        <v>63.620689655172413</v>
      </c>
      <c r="Q1370" s="3" t="str">
        <f t="shared" si="132"/>
        <v>music</v>
      </c>
      <c r="R1370" s="3" t="str">
        <f t="shared" si="133"/>
        <v>rock</v>
      </c>
      <c r="S1370" s="13">
        <f t="shared" si="130"/>
        <v>42145.857569444437</v>
      </c>
      <c r="T1370" s="13">
        <f t="shared" si="131"/>
        <v>42169.857569444437</v>
      </c>
    </row>
    <row r="1371" spans="1:20" ht="76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8223</v>
      </c>
      <c r="H1371" s="3" t="s">
        <v>8245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8275</v>
      </c>
      <c r="O1371" s="6">
        <f t="shared" si="128"/>
        <v>105.34805315203954</v>
      </c>
      <c r="P1371" s="11">
        <f t="shared" si="129"/>
        <v>83.967068965517228</v>
      </c>
      <c r="Q1371" s="3" t="str">
        <f t="shared" si="132"/>
        <v>music</v>
      </c>
      <c r="R1371" s="3" t="str">
        <f t="shared" si="133"/>
        <v>rock</v>
      </c>
      <c r="S1371" s="13">
        <f t="shared" si="130"/>
        <v>41710.260949074072</v>
      </c>
      <c r="T1371" s="13">
        <f t="shared" si="131"/>
        <v>41740.260949074072</v>
      </c>
    </row>
    <row r="1372" spans="1:20" ht="38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8223</v>
      </c>
      <c r="H1372" s="3" t="s">
        <v>8245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8275</v>
      </c>
      <c r="O1372" s="6">
        <f t="shared" si="128"/>
        <v>103.66666666666666</v>
      </c>
      <c r="P1372" s="11">
        <f t="shared" si="129"/>
        <v>77.75</v>
      </c>
      <c r="Q1372" s="3" t="str">
        <f t="shared" si="132"/>
        <v>music</v>
      </c>
      <c r="R1372" s="3" t="str">
        <f t="shared" si="133"/>
        <v>rock</v>
      </c>
      <c r="S1372" s="13">
        <f t="shared" si="130"/>
        <v>41547.670023148145</v>
      </c>
      <c r="T1372" s="13">
        <f t="shared" si="131"/>
        <v>41562.670023148145</v>
      </c>
    </row>
    <row r="1373" spans="1:20" ht="76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8223</v>
      </c>
      <c r="H1373" s="3" t="s">
        <v>8245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8275</v>
      </c>
      <c r="O1373" s="6">
        <f t="shared" si="128"/>
        <v>107.08672667523933</v>
      </c>
      <c r="P1373" s="11">
        <f t="shared" si="129"/>
        <v>107.07142857142857</v>
      </c>
      <c r="Q1373" s="3" t="str">
        <f t="shared" si="132"/>
        <v>music</v>
      </c>
      <c r="R1373" s="3" t="str">
        <f t="shared" si="133"/>
        <v>rock</v>
      </c>
      <c r="S1373" s="13">
        <f t="shared" si="130"/>
        <v>42101.425254629627</v>
      </c>
      <c r="T1373" s="13">
        <f t="shared" si="131"/>
        <v>42131.425254629627</v>
      </c>
    </row>
    <row r="1374" spans="1:20" ht="38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8223</v>
      </c>
      <c r="H1374" s="3" t="s">
        <v>8245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8275</v>
      </c>
      <c r="O1374" s="6">
        <f t="shared" si="128"/>
        <v>124</v>
      </c>
      <c r="P1374" s="11">
        <f t="shared" si="129"/>
        <v>38.75</v>
      </c>
      <c r="Q1374" s="3" t="str">
        <f t="shared" si="132"/>
        <v>music</v>
      </c>
      <c r="R1374" s="3" t="str">
        <f t="shared" si="133"/>
        <v>rock</v>
      </c>
      <c r="S1374" s="13">
        <f t="shared" si="130"/>
        <v>41072.40662037037</v>
      </c>
      <c r="T1374" s="13">
        <f t="shared" si="131"/>
        <v>41102.40662037037</v>
      </c>
    </row>
    <row r="1375" spans="1:20" ht="57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8223</v>
      </c>
      <c r="H1375" s="3" t="s">
        <v>8245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8275</v>
      </c>
      <c r="O1375" s="6">
        <f t="shared" si="128"/>
        <v>105.01</v>
      </c>
      <c r="P1375" s="11">
        <f t="shared" si="129"/>
        <v>201.94230769230768</v>
      </c>
      <c r="Q1375" s="3" t="str">
        <f t="shared" si="132"/>
        <v>music</v>
      </c>
      <c r="R1375" s="3" t="str">
        <f t="shared" si="133"/>
        <v>rock</v>
      </c>
      <c r="S1375" s="13">
        <f t="shared" si="130"/>
        <v>42704.618437499994</v>
      </c>
      <c r="T1375" s="13">
        <f t="shared" si="131"/>
        <v>42734.618437499994</v>
      </c>
    </row>
    <row r="1376" spans="1:20" ht="76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8223</v>
      </c>
      <c r="H1376" s="3" t="s">
        <v>8245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8275</v>
      </c>
      <c r="O1376" s="6">
        <f t="shared" si="128"/>
        <v>189.46666666666667</v>
      </c>
      <c r="P1376" s="11">
        <f t="shared" si="129"/>
        <v>43.060606060606062</v>
      </c>
      <c r="Q1376" s="3" t="str">
        <f t="shared" si="132"/>
        <v>music</v>
      </c>
      <c r="R1376" s="3" t="str">
        <f t="shared" si="133"/>
        <v>rock</v>
      </c>
      <c r="S1376" s="13">
        <f t="shared" si="130"/>
        <v>42423.828564814808</v>
      </c>
      <c r="T1376" s="13">
        <f t="shared" si="131"/>
        <v>42453.786898148144</v>
      </c>
    </row>
    <row r="1377" spans="1:20" ht="76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8229</v>
      </c>
      <c r="H1377" s="3" t="s">
        <v>8248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8275</v>
      </c>
      <c r="O1377" s="6">
        <f t="shared" si="128"/>
        <v>171.32499999999999</v>
      </c>
      <c r="P1377" s="11">
        <f t="shared" si="129"/>
        <v>62.871559633027523</v>
      </c>
      <c r="Q1377" s="3" t="str">
        <f t="shared" si="132"/>
        <v>music</v>
      </c>
      <c r="R1377" s="3" t="str">
        <f t="shared" si="133"/>
        <v>rock</v>
      </c>
      <c r="S1377" s="13">
        <f t="shared" si="130"/>
        <v>42719.732858796291</v>
      </c>
      <c r="T1377" s="13">
        <f t="shared" si="131"/>
        <v>42749.732858796291</v>
      </c>
    </row>
    <row r="1378" spans="1:20" ht="57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8224</v>
      </c>
      <c r="H1378" s="3" t="s">
        <v>8246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8275</v>
      </c>
      <c r="O1378" s="6">
        <f t="shared" si="128"/>
        <v>252.48648648648651</v>
      </c>
      <c r="P1378" s="11">
        <f t="shared" si="129"/>
        <v>55.607142857142854</v>
      </c>
      <c r="Q1378" s="3" t="str">
        <f t="shared" si="132"/>
        <v>music</v>
      </c>
      <c r="R1378" s="3" t="str">
        <f t="shared" si="133"/>
        <v>rock</v>
      </c>
      <c r="S1378" s="13">
        <f t="shared" si="130"/>
        <v>42677.335717592585</v>
      </c>
      <c r="T1378" s="13">
        <f t="shared" si="131"/>
        <v>42707.377384259256</v>
      </c>
    </row>
    <row r="1379" spans="1:20" ht="76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8223</v>
      </c>
      <c r="H1379" s="3" t="s">
        <v>8245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8275</v>
      </c>
      <c r="O1379" s="6">
        <f t="shared" si="128"/>
        <v>116.15384615384616</v>
      </c>
      <c r="P1379" s="11">
        <f t="shared" si="129"/>
        <v>48.70967741935484</v>
      </c>
      <c r="Q1379" s="3" t="str">
        <f t="shared" si="132"/>
        <v>music</v>
      </c>
      <c r="R1379" s="3" t="str">
        <f t="shared" si="133"/>
        <v>rock</v>
      </c>
      <c r="S1379" s="13">
        <f t="shared" si="130"/>
        <v>42746.88622685185</v>
      </c>
      <c r="T1379" s="13">
        <f t="shared" si="131"/>
        <v>42768.84097222222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8224</v>
      </c>
      <c r="H1380" s="3" t="s">
        <v>8246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8275</v>
      </c>
      <c r="O1380" s="6">
        <f t="shared" si="128"/>
        <v>203.35000000000002</v>
      </c>
      <c r="P1380" s="11">
        <f t="shared" si="129"/>
        <v>30.578947368421051</v>
      </c>
      <c r="Q1380" s="3" t="str">
        <f t="shared" si="132"/>
        <v>music</v>
      </c>
      <c r="R1380" s="3" t="str">
        <f t="shared" si="133"/>
        <v>rock</v>
      </c>
      <c r="S1380" s="13">
        <f t="shared" si="130"/>
        <v>42568.426041666658</v>
      </c>
      <c r="T1380" s="13">
        <f t="shared" si="131"/>
        <v>42583.426041666658</v>
      </c>
    </row>
    <row r="1381" spans="1:20" ht="38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8223</v>
      </c>
      <c r="H1381" s="3" t="s">
        <v>8245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8275</v>
      </c>
      <c r="O1381" s="6">
        <f t="shared" si="128"/>
        <v>111.60000000000001</v>
      </c>
      <c r="P1381" s="11">
        <f t="shared" si="129"/>
        <v>73.907284768211923</v>
      </c>
      <c r="Q1381" s="3" t="str">
        <f t="shared" si="132"/>
        <v>music</v>
      </c>
      <c r="R1381" s="3" t="str">
        <f t="shared" si="133"/>
        <v>rock</v>
      </c>
      <c r="S1381" s="13">
        <f t="shared" si="130"/>
        <v>42130.15828703704</v>
      </c>
      <c r="T1381" s="13">
        <f t="shared" si="131"/>
        <v>42160.15828703704</v>
      </c>
    </row>
    <row r="1382" spans="1:20" ht="57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8223</v>
      </c>
      <c r="H1382" s="3" t="s">
        <v>8245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8275</v>
      </c>
      <c r="O1382" s="6">
        <f t="shared" si="128"/>
        <v>424</v>
      </c>
      <c r="P1382" s="11">
        <f t="shared" si="129"/>
        <v>21.2</v>
      </c>
      <c r="Q1382" s="3" t="str">
        <f t="shared" si="132"/>
        <v>music</v>
      </c>
      <c r="R1382" s="3" t="str">
        <f t="shared" si="133"/>
        <v>rock</v>
      </c>
      <c r="S1382" s="13">
        <f t="shared" si="130"/>
        <v>42141.429467592585</v>
      </c>
      <c r="T1382" s="13">
        <f t="shared" si="131"/>
        <v>42163.749999999993</v>
      </c>
    </row>
    <row r="1383" spans="1:20" ht="76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8223</v>
      </c>
      <c r="H1383" s="3" t="s">
        <v>8245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8275</v>
      </c>
      <c r="O1383" s="6">
        <f t="shared" si="128"/>
        <v>107.1</v>
      </c>
      <c r="P1383" s="11">
        <f t="shared" si="129"/>
        <v>73.356164383561648</v>
      </c>
      <c r="Q1383" s="3" t="str">
        <f t="shared" si="132"/>
        <v>music</v>
      </c>
      <c r="R1383" s="3" t="str">
        <f t="shared" si="133"/>
        <v>rock</v>
      </c>
      <c r="S1383" s="13">
        <f t="shared" si="130"/>
        <v>42702.881076388883</v>
      </c>
      <c r="T1383" s="13">
        <f t="shared" si="131"/>
        <v>42732.881076388883</v>
      </c>
    </row>
    <row r="1384" spans="1:20" ht="76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8223</v>
      </c>
      <c r="H1384" s="3" t="s">
        <v>8245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8275</v>
      </c>
      <c r="O1384" s="6">
        <f t="shared" si="128"/>
        <v>104.3625</v>
      </c>
      <c r="P1384" s="11">
        <f t="shared" si="129"/>
        <v>56.412162162162161</v>
      </c>
      <c r="Q1384" s="3" t="str">
        <f t="shared" si="132"/>
        <v>music</v>
      </c>
      <c r="R1384" s="3" t="str">
        <f t="shared" si="133"/>
        <v>rock</v>
      </c>
      <c r="S1384" s="13">
        <f t="shared" si="130"/>
        <v>41370.466851851852</v>
      </c>
      <c r="T1384" s="13">
        <f t="shared" si="131"/>
        <v>41400.466851851852</v>
      </c>
    </row>
    <row r="1385" spans="1:20" ht="76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8228</v>
      </c>
      <c r="H1385" s="3" t="s">
        <v>8250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8275</v>
      </c>
      <c r="O1385" s="6">
        <f t="shared" si="128"/>
        <v>212.40909090909091</v>
      </c>
      <c r="P1385" s="11">
        <f t="shared" si="129"/>
        <v>50.247311827956992</v>
      </c>
      <c r="Q1385" s="3" t="str">
        <f t="shared" si="132"/>
        <v>music</v>
      </c>
      <c r="R1385" s="3" t="str">
        <f t="shared" si="133"/>
        <v>rock</v>
      </c>
      <c r="S1385" s="13">
        <f t="shared" si="130"/>
        <v>42706.741643518515</v>
      </c>
      <c r="T1385" s="13">
        <f t="shared" si="131"/>
        <v>42726.741643518515</v>
      </c>
    </row>
    <row r="1386" spans="1:20" ht="57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8223</v>
      </c>
      <c r="H1386" s="3" t="s">
        <v>8245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8275</v>
      </c>
      <c r="O1386" s="6">
        <f t="shared" si="128"/>
        <v>124.08571428571429</v>
      </c>
      <c r="P1386" s="11">
        <f t="shared" si="129"/>
        <v>68.936507936507937</v>
      </c>
      <c r="Q1386" s="3" t="str">
        <f t="shared" si="132"/>
        <v>music</v>
      </c>
      <c r="R1386" s="3" t="str">
        <f t="shared" si="133"/>
        <v>rock</v>
      </c>
      <c r="S1386" s="13">
        <f t="shared" si="130"/>
        <v>42160.401874999996</v>
      </c>
      <c r="T1386" s="13">
        <f t="shared" si="131"/>
        <v>42190.401874999996</v>
      </c>
    </row>
    <row r="1387" spans="1:20" ht="57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8235</v>
      </c>
      <c r="H1387" s="3" t="s">
        <v>8248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8275</v>
      </c>
      <c r="O1387" s="6">
        <f t="shared" si="128"/>
        <v>110.406125</v>
      </c>
      <c r="P1387" s="11">
        <f t="shared" si="129"/>
        <v>65.914104477611943</v>
      </c>
      <c r="Q1387" s="3" t="str">
        <f t="shared" si="132"/>
        <v>music</v>
      </c>
      <c r="R1387" s="3" t="str">
        <f t="shared" si="133"/>
        <v>rock</v>
      </c>
      <c r="S1387" s="13">
        <f t="shared" si="130"/>
        <v>42433.355567129627</v>
      </c>
      <c r="T1387" s="13">
        <f t="shared" si="131"/>
        <v>42489.174305555549</v>
      </c>
    </row>
    <row r="1388" spans="1:20" ht="38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8223</v>
      </c>
      <c r="H1388" s="3" t="s">
        <v>8245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8275</v>
      </c>
      <c r="O1388" s="6">
        <f t="shared" si="128"/>
        <v>218.75</v>
      </c>
      <c r="P1388" s="11">
        <f t="shared" si="129"/>
        <v>62.5</v>
      </c>
      <c r="Q1388" s="3" t="str">
        <f t="shared" si="132"/>
        <v>music</v>
      </c>
      <c r="R1388" s="3" t="str">
        <f t="shared" si="133"/>
        <v>rock</v>
      </c>
      <c r="S1388" s="13">
        <f t="shared" si="130"/>
        <v>42184.313530092586</v>
      </c>
      <c r="T1388" s="13">
        <f t="shared" si="131"/>
        <v>42214.313530092586</v>
      </c>
    </row>
    <row r="1389" spans="1:20" ht="76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8223</v>
      </c>
      <c r="H1389" s="3" t="s">
        <v>8245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8275</v>
      </c>
      <c r="O1389" s="6">
        <f t="shared" si="128"/>
        <v>136.625</v>
      </c>
      <c r="P1389" s="11">
        <f t="shared" si="129"/>
        <v>70.064102564102569</v>
      </c>
      <c r="Q1389" s="3" t="str">
        <f t="shared" si="132"/>
        <v>music</v>
      </c>
      <c r="R1389" s="3" t="str">
        <f t="shared" si="133"/>
        <v>rock</v>
      </c>
      <c r="S1389" s="13">
        <f t="shared" si="130"/>
        <v>42126.587905092594</v>
      </c>
      <c r="T1389" s="13">
        <f t="shared" si="131"/>
        <v>42157.854166666664</v>
      </c>
    </row>
    <row r="1390" spans="1:20" ht="76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8223</v>
      </c>
      <c r="H1390" s="3" t="s">
        <v>8245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8275</v>
      </c>
      <c r="O1390" s="6">
        <f t="shared" si="128"/>
        <v>134.8074</v>
      </c>
      <c r="P1390" s="11">
        <f t="shared" si="129"/>
        <v>60.181874999999998</v>
      </c>
      <c r="Q1390" s="3" t="str">
        <f t="shared" si="132"/>
        <v>music</v>
      </c>
      <c r="R1390" s="3" t="str">
        <f t="shared" si="133"/>
        <v>rock</v>
      </c>
      <c r="S1390" s="13">
        <f t="shared" si="130"/>
        <v>42634.281446759262</v>
      </c>
      <c r="T1390" s="13">
        <f t="shared" si="131"/>
        <v>42660.343055555553</v>
      </c>
    </row>
    <row r="1391" spans="1:20" ht="57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8224</v>
      </c>
      <c r="H1391" s="3" t="s">
        <v>8246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8275</v>
      </c>
      <c r="O1391" s="6">
        <f t="shared" si="128"/>
        <v>145.4</v>
      </c>
      <c r="P1391" s="11">
        <f t="shared" si="129"/>
        <v>21.382352941176471</v>
      </c>
      <c r="Q1391" s="3" t="str">
        <f t="shared" si="132"/>
        <v>music</v>
      </c>
      <c r="R1391" s="3" t="str">
        <f t="shared" si="133"/>
        <v>rock</v>
      </c>
      <c r="S1391" s="13">
        <f t="shared" si="130"/>
        <v>42565.147650462961</v>
      </c>
      <c r="T1391" s="13">
        <f t="shared" si="131"/>
        <v>42595.147650462961</v>
      </c>
    </row>
    <row r="1392" spans="1:20" ht="57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8223</v>
      </c>
      <c r="H1392" s="3" t="s">
        <v>8245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8275</v>
      </c>
      <c r="O1392" s="6">
        <f t="shared" si="128"/>
        <v>109.10714285714285</v>
      </c>
      <c r="P1392" s="11">
        <f t="shared" si="129"/>
        <v>160.78947368421052</v>
      </c>
      <c r="Q1392" s="3" t="str">
        <f t="shared" si="132"/>
        <v>music</v>
      </c>
      <c r="R1392" s="3" t="str">
        <f t="shared" si="133"/>
        <v>rock</v>
      </c>
      <c r="S1392" s="13">
        <f t="shared" si="130"/>
        <v>42087.469976851848</v>
      </c>
      <c r="T1392" s="13">
        <f t="shared" si="131"/>
        <v>42121.383333333331</v>
      </c>
    </row>
    <row r="1393" spans="1:20" ht="57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8223</v>
      </c>
      <c r="H1393" s="3" t="s">
        <v>8245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8275</v>
      </c>
      <c r="O1393" s="6">
        <f t="shared" si="128"/>
        <v>110.2</v>
      </c>
      <c r="P1393" s="11">
        <f t="shared" si="129"/>
        <v>42.384615384615387</v>
      </c>
      <c r="Q1393" s="3" t="str">
        <f t="shared" si="132"/>
        <v>music</v>
      </c>
      <c r="R1393" s="3" t="str">
        <f t="shared" si="133"/>
        <v>rock</v>
      </c>
      <c r="S1393" s="13">
        <f t="shared" si="130"/>
        <v>42193.317337962959</v>
      </c>
      <c r="T1393" s="13">
        <f t="shared" si="131"/>
        <v>42237.874305555553</v>
      </c>
    </row>
    <row r="1394" spans="1:20" ht="57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8223</v>
      </c>
      <c r="H1394" s="3" t="s">
        <v>8245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8275</v>
      </c>
      <c r="O1394" s="6">
        <f t="shared" si="128"/>
        <v>113.64000000000001</v>
      </c>
      <c r="P1394" s="11">
        <f t="shared" si="129"/>
        <v>27.317307692307693</v>
      </c>
      <c r="Q1394" s="3" t="str">
        <f t="shared" si="132"/>
        <v>music</v>
      </c>
      <c r="R1394" s="3" t="str">
        <f t="shared" si="133"/>
        <v>rock</v>
      </c>
      <c r="S1394" s="13">
        <f t="shared" si="130"/>
        <v>42400.821597222217</v>
      </c>
      <c r="T1394" s="13">
        <f t="shared" si="131"/>
        <v>42431.821597222217</v>
      </c>
    </row>
    <row r="1395" spans="1:20" ht="38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8223</v>
      </c>
      <c r="H1395" s="3" t="s">
        <v>8245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8275</v>
      </c>
      <c r="O1395" s="6">
        <f t="shared" si="128"/>
        <v>102.35000000000001</v>
      </c>
      <c r="P1395" s="11">
        <f t="shared" si="129"/>
        <v>196.82692307692307</v>
      </c>
      <c r="Q1395" s="3" t="str">
        <f t="shared" si="132"/>
        <v>music</v>
      </c>
      <c r="R1395" s="3" t="str">
        <f t="shared" si="133"/>
        <v>rock</v>
      </c>
      <c r="S1395" s="13">
        <f t="shared" si="130"/>
        <v>42553.348645833328</v>
      </c>
      <c r="T1395" s="13">
        <f t="shared" si="131"/>
        <v>42583.348645833328</v>
      </c>
    </row>
    <row r="1396" spans="1:20" ht="76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8223</v>
      </c>
      <c r="H1396" s="3" t="s">
        <v>8245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8275</v>
      </c>
      <c r="O1396" s="6">
        <f t="shared" si="128"/>
        <v>122.13333333333334</v>
      </c>
      <c r="P1396" s="11">
        <f t="shared" si="129"/>
        <v>53.882352941176471</v>
      </c>
      <c r="Q1396" s="3" t="str">
        <f t="shared" si="132"/>
        <v>music</v>
      </c>
      <c r="R1396" s="3" t="str">
        <f t="shared" si="133"/>
        <v>rock</v>
      </c>
      <c r="S1396" s="13">
        <f t="shared" si="130"/>
        <v>42751.811643518515</v>
      </c>
      <c r="T1396" s="13">
        <f t="shared" si="131"/>
        <v>42794.791666666664</v>
      </c>
    </row>
    <row r="1397" spans="1:20" ht="38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8223</v>
      </c>
      <c r="H1397" s="3" t="s">
        <v>8245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8275</v>
      </c>
      <c r="O1397" s="6">
        <f t="shared" si="128"/>
        <v>111.88571428571427</v>
      </c>
      <c r="P1397" s="11">
        <f t="shared" si="129"/>
        <v>47.756097560975611</v>
      </c>
      <c r="Q1397" s="3" t="str">
        <f t="shared" si="132"/>
        <v>music</v>
      </c>
      <c r="R1397" s="3" t="str">
        <f t="shared" si="133"/>
        <v>rock</v>
      </c>
      <c r="S1397" s="13">
        <f t="shared" si="130"/>
        <v>42719.575011574074</v>
      </c>
      <c r="T1397" s="13">
        <f t="shared" si="131"/>
        <v>42749.575011574074</v>
      </c>
    </row>
    <row r="1398" spans="1:20" ht="76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8223</v>
      </c>
      <c r="H1398" s="3" t="s">
        <v>8245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8275</v>
      </c>
      <c r="O1398" s="6">
        <f t="shared" si="128"/>
        <v>107.3</v>
      </c>
      <c r="P1398" s="11">
        <f t="shared" si="129"/>
        <v>88.191780821917803</v>
      </c>
      <c r="Q1398" s="3" t="str">
        <f t="shared" si="132"/>
        <v>music</v>
      </c>
      <c r="R1398" s="3" t="str">
        <f t="shared" si="133"/>
        <v>rock</v>
      </c>
      <c r="S1398" s="13">
        <f t="shared" si="130"/>
        <v>42018.665300925924</v>
      </c>
      <c r="T1398" s="13">
        <f t="shared" si="131"/>
        <v>42048.665300925924</v>
      </c>
    </row>
    <row r="1399" spans="1:20" ht="76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8223</v>
      </c>
      <c r="H1399" s="3" t="s">
        <v>8245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8275</v>
      </c>
      <c r="O1399" s="6">
        <f t="shared" si="128"/>
        <v>113.85000000000001</v>
      </c>
      <c r="P1399" s="11">
        <f t="shared" si="129"/>
        <v>72.056962025316452</v>
      </c>
      <c r="Q1399" s="3" t="str">
        <f t="shared" si="132"/>
        <v>music</v>
      </c>
      <c r="R1399" s="3" t="str">
        <f t="shared" si="133"/>
        <v>rock</v>
      </c>
      <c r="S1399" s="13">
        <f t="shared" si="130"/>
        <v>42640.584606481476</v>
      </c>
      <c r="T1399" s="13">
        <f t="shared" si="131"/>
        <v>42670.554861111108</v>
      </c>
    </row>
    <row r="1400" spans="1:20" ht="76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8223</v>
      </c>
      <c r="H1400" s="3" t="s">
        <v>8245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8275</v>
      </c>
      <c r="O1400" s="6">
        <f t="shared" si="128"/>
        <v>109.68181818181819</v>
      </c>
      <c r="P1400" s="11">
        <f t="shared" si="129"/>
        <v>74.246153846153845</v>
      </c>
      <c r="Q1400" s="3" t="str">
        <f t="shared" si="132"/>
        <v>music</v>
      </c>
      <c r="R1400" s="3" t="str">
        <f t="shared" si="133"/>
        <v>rock</v>
      </c>
      <c r="S1400" s="13">
        <f t="shared" si="130"/>
        <v>42526.540902777771</v>
      </c>
      <c r="T1400" s="13">
        <f t="shared" si="131"/>
        <v>42556.540902777771</v>
      </c>
    </row>
    <row r="1401" spans="1:20" ht="76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8223</v>
      </c>
      <c r="H1401" s="3" t="s">
        <v>8245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8275</v>
      </c>
      <c r="O1401" s="6">
        <f t="shared" si="128"/>
        <v>126.14444444444443</v>
      </c>
      <c r="P1401" s="11">
        <f t="shared" si="129"/>
        <v>61.701086956521742</v>
      </c>
      <c r="Q1401" s="3" t="str">
        <f t="shared" si="132"/>
        <v>music</v>
      </c>
      <c r="R1401" s="3" t="str">
        <f t="shared" si="133"/>
        <v>rock</v>
      </c>
      <c r="S1401" s="13">
        <f t="shared" si="130"/>
        <v>41888.670983796292</v>
      </c>
      <c r="T1401" s="13">
        <f t="shared" si="131"/>
        <v>41918.670983796292</v>
      </c>
    </row>
    <row r="1402" spans="1:20" ht="76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8224</v>
      </c>
      <c r="H1402" s="3" t="s">
        <v>8246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8275</v>
      </c>
      <c r="O1402" s="6">
        <f t="shared" si="128"/>
        <v>167.42857142857144</v>
      </c>
      <c r="P1402" s="11">
        <f t="shared" si="129"/>
        <v>17.235294117647058</v>
      </c>
      <c r="Q1402" s="3" t="str">
        <f t="shared" si="132"/>
        <v>music</v>
      </c>
      <c r="R1402" s="3" t="str">
        <f t="shared" si="133"/>
        <v>rock</v>
      </c>
      <c r="S1402" s="13">
        <f t="shared" si="130"/>
        <v>42498.007789351854</v>
      </c>
      <c r="T1402" s="13">
        <f t="shared" si="131"/>
        <v>42532.895833333336</v>
      </c>
    </row>
    <row r="1403" spans="1:20" ht="76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8223</v>
      </c>
      <c r="H1403" s="3" t="s">
        <v>8245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8275</v>
      </c>
      <c r="O1403" s="6">
        <f t="shared" si="128"/>
        <v>496.52000000000004</v>
      </c>
      <c r="P1403" s="11">
        <f t="shared" si="129"/>
        <v>51.720833333333331</v>
      </c>
      <c r="Q1403" s="3" t="str">
        <f t="shared" si="132"/>
        <v>music</v>
      </c>
      <c r="R1403" s="3" t="str">
        <f t="shared" si="133"/>
        <v>rock</v>
      </c>
      <c r="S1403" s="13">
        <f t="shared" si="130"/>
        <v>41399.662893518514</v>
      </c>
      <c r="T1403" s="13">
        <f t="shared" si="131"/>
        <v>41420.662893518514</v>
      </c>
    </row>
    <row r="1404" spans="1:20" ht="76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8224</v>
      </c>
      <c r="H1404" s="3" t="s">
        <v>8246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8275</v>
      </c>
      <c r="O1404" s="6">
        <f t="shared" si="128"/>
        <v>109.16</v>
      </c>
      <c r="P1404" s="11">
        <f t="shared" si="129"/>
        <v>24.150442477876105</v>
      </c>
      <c r="Q1404" s="3" t="str">
        <f t="shared" si="132"/>
        <v>music</v>
      </c>
      <c r="R1404" s="3" t="str">
        <f t="shared" si="133"/>
        <v>rock</v>
      </c>
      <c r="S1404" s="13">
        <f t="shared" si="130"/>
        <v>42064.720034722217</v>
      </c>
      <c r="T1404" s="13">
        <f t="shared" si="131"/>
        <v>42124.67836805556</v>
      </c>
    </row>
    <row r="1405" spans="1:20" ht="76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8223</v>
      </c>
      <c r="H1405" s="3" t="s">
        <v>8245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8275</v>
      </c>
      <c r="O1405" s="6">
        <f t="shared" si="128"/>
        <v>102.57499999999999</v>
      </c>
      <c r="P1405" s="11">
        <f t="shared" si="129"/>
        <v>62.166666666666664</v>
      </c>
      <c r="Q1405" s="3" t="str">
        <f t="shared" si="132"/>
        <v>music</v>
      </c>
      <c r="R1405" s="3" t="str">
        <f t="shared" si="133"/>
        <v>rock</v>
      </c>
      <c r="S1405" s="13">
        <f t="shared" si="130"/>
        <v>41450.729571759257</v>
      </c>
      <c r="T1405" s="13">
        <f t="shared" si="131"/>
        <v>41480.729571759257</v>
      </c>
    </row>
    <row r="1406" spans="1:20" ht="76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8220</v>
      </c>
      <c r="G1406" s="3" t="s">
        <v>8224</v>
      </c>
      <c r="H1406" s="3" t="s">
        <v>8246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8286</v>
      </c>
      <c r="O1406" s="6">
        <f t="shared" si="128"/>
        <v>1.6620689655172414</v>
      </c>
      <c r="P1406" s="11">
        <f t="shared" si="129"/>
        <v>48.2</v>
      </c>
      <c r="Q1406" s="3" t="str">
        <f t="shared" si="132"/>
        <v>publishing</v>
      </c>
      <c r="R1406" s="3" t="str">
        <f t="shared" si="133"/>
        <v>translations</v>
      </c>
      <c r="S1406" s="13">
        <f t="shared" si="130"/>
        <v>42032.17690972222</v>
      </c>
      <c r="T1406" s="13">
        <f t="shared" si="131"/>
        <v>42057.17690972222</v>
      </c>
    </row>
    <row r="1407" spans="1:20" ht="38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8220</v>
      </c>
      <c r="G1407" s="3" t="s">
        <v>8223</v>
      </c>
      <c r="H1407" s="3" t="s">
        <v>8245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8286</v>
      </c>
      <c r="O1407" s="6">
        <f t="shared" si="128"/>
        <v>0.42</v>
      </c>
      <c r="P1407" s="11">
        <f t="shared" si="129"/>
        <v>6.1764705882352944</v>
      </c>
      <c r="Q1407" s="3" t="str">
        <f t="shared" si="132"/>
        <v>publishing</v>
      </c>
      <c r="R1407" s="3" t="str">
        <f t="shared" si="133"/>
        <v>translations</v>
      </c>
      <c r="S1407" s="13">
        <f t="shared" si="130"/>
        <v>41941.347233796296</v>
      </c>
      <c r="T1407" s="13">
        <f t="shared" si="131"/>
        <v>41971.38890046296</v>
      </c>
    </row>
    <row r="1408" spans="1:20" ht="38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8220</v>
      </c>
      <c r="G1408" s="3" t="s">
        <v>8236</v>
      </c>
      <c r="H1408" s="3" t="s">
        <v>8248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8286</v>
      </c>
      <c r="O1408" s="6">
        <f t="shared" si="128"/>
        <v>0.125</v>
      </c>
      <c r="P1408" s="11">
        <f t="shared" si="129"/>
        <v>5</v>
      </c>
      <c r="Q1408" s="3" t="str">
        <f t="shared" si="132"/>
        <v>publishing</v>
      </c>
      <c r="R1408" s="3" t="str">
        <f t="shared" si="133"/>
        <v>translations</v>
      </c>
      <c r="S1408" s="13">
        <f t="shared" si="130"/>
        <v>42297.099618055552</v>
      </c>
      <c r="T1408" s="13">
        <f t="shared" si="131"/>
        <v>42350.083333333336</v>
      </c>
    </row>
    <row r="1409" spans="1:20" ht="76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8220</v>
      </c>
      <c r="G1409" s="3" t="s">
        <v>8223</v>
      </c>
      <c r="H1409" s="3" t="s">
        <v>8245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8286</v>
      </c>
      <c r="O1409" s="6">
        <f t="shared" si="128"/>
        <v>0.5</v>
      </c>
      <c r="P1409" s="11">
        <f t="shared" si="129"/>
        <v>7.5</v>
      </c>
      <c r="Q1409" s="3" t="str">
        <f t="shared" si="132"/>
        <v>publishing</v>
      </c>
      <c r="R1409" s="3" t="str">
        <f t="shared" si="133"/>
        <v>translations</v>
      </c>
      <c r="S1409" s="13">
        <f t="shared" si="130"/>
        <v>41838.20344907407</v>
      </c>
      <c r="T1409" s="13">
        <f t="shared" si="131"/>
        <v>41863.20344907407</v>
      </c>
    </row>
    <row r="1410" spans="1:20" ht="76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8220</v>
      </c>
      <c r="G1410" s="3" t="s">
        <v>8224</v>
      </c>
      <c r="H1410" s="3" t="s">
        <v>8246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8286</v>
      </c>
      <c r="O1410" s="6">
        <f t="shared" si="128"/>
        <v>7.1999999999999993</v>
      </c>
      <c r="P1410" s="11">
        <f t="shared" si="129"/>
        <v>12</v>
      </c>
      <c r="Q1410" s="3" t="str">
        <f t="shared" si="132"/>
        <v>publishing</v>
      </c>
      <c r="R1410" s="3" t="str">
        <f t="shared" si="133"/>
        <v>translations</v>
      </c>
      <c r="S1410" s="13">
        <f t="shared" si="130"/>
        <v>42291.538842592585</v>
      </c>
      <c r="T1410" s="13">
        <f t="shared" si="131"/>
        <v>42321.580509259256</v>
      </c>
    </row>
    <row r="1411" spans="1:20" ht="57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8220</v>
      </c>
      <c r="G1411" s="3" t="s">
        <v>8223</v>
      </c>
      <c r="H1411" s="3" t="s">
        <v>8245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8286</v>
      </c>
      <c r="O1411" s="6">
        <f t="shared" ref="O1411:O1474" si="134">100*(E1411/D1411)</f>
        <v>0</v>
      </c>
      <c r="P1411" s="11" t="e">
        <f t="shared" ref="P1411:P1474" si="135">E1411/L1411</f>
        <v>#DIV/0!</v>
      </c>
      <c r="Q1411" s="3" t="str">
        <f t="shared" si="132"/>
        <v>publishing</v>
      </c>
      <c r="R1411" s="3" t="str">
        <f t="shared" si="133"/>
        <v>translations</v>
      </c>
      <c r="S1411" s="13">
        <f t="shared" ref="S1411:S1474" si="136">(((J1411/60)/60)/24)+DATE(1970,1,1)+(-8/24)</f>
        <v>41944.800173611111</v>
      </c>
      <c r="T1411" s="13">
        <f t="shared" ref="T1411:T1474" si="137">(((I1411/60)/60)/24)+DATE(1970,1,1)+(-8/24)</f>
        <v>42004.841840277775</v>
      </c>
    </row>
    <row r="1412" spans="1:20" ht="76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8220</v>
      </c>
      <c r="G1412" s="3" t="s">
        <v>8236</v>
      </c>
      <c r="H1412" s="3" t="s">
        <v>8248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8286</v>
      </c>
      <c r="O1412" s="6">
        <f t="shared" si="134"/>
        <v>1.6666666666666666E-2</v>
      </c>
      <c r="P1412" s="11">
        <f t="shared" si="135"/>
        <v>1</v>
      </c>
      <c r="Q1412" s="3" t="str">
        <f t="shared" si="132"/>
        <v>publishing</v>
      </c>
      <c r="R1412" s="3" t="str">
        <f t="shared" si="133"/>
        <v>translations</v>
      </c>
      <c r="S1412" s="13">
        <f t="shared" si="136"/>
        <v>42478.985185185178</v>
      </c>
      <c r="T1412" s="13">
        <f t="shared" si="137"/>
        <v>42523.985185185178</v>
      </c>
    </row>
    <row r="1413" spans="1:20" ht="76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8220</v>
      </c>
      <c r="G1413" s="3" t="s">
        <v>8224</v>
      </c>
      <c r="H1413" s="3" t="s">
        <v>8246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8286</v>
      </c>
      <c r="O1413" s="6">
        <f t="shared" si="134"/>
        <v>0.23333333333333336</v>
      </c>
      <c r="P1413" s="11">
        <f t="shared" si="135"/>
        <v>2.3333333333333335</v>
      </c>
      <c r="Q1413" s="3" t="str">
        <f t="shared" si="132"/>
        <v>publishing</v>
      </c>
      <c r="R1413" s="3" t="str">
        <f t="shared" si="133"/>
        <v>translations</v>
      </c>
      <c r="S1413" s="13">
        <f t="shared" si="136"/>
        <v>42012.725694444445</v>
      </c>
      <c r="T1413" s="13">
        <f t="shared" si="137"/>
        <v>42040.725694444445</v>
      </c>
    </row>
    <row r="1414" spans="1:20" ht="57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8220</v>
      </c>
      <c r="G1414" s="3" t="s">
        <v>8223</v>
      </c>
      <c r="H1414" s="3" t="s">
        <v>8245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8286</v>
      </c>
      <c r="O1414" s="6">
        <f t="shared" si="134"/>
        <v>4.5714285714285712</v>
      </c>
      <c r="P1414" s="11">
        <f t="shared" si="135"/>
        <v>24.615384615384617</v>
      </c>
      <c r="Q1414" s="3" t="str">
        <f t="shared" si="132"/>
        <v>publishing</v>
      </c>
      <c r="R1414" s="3" t="str">
        <f t="shared" si="133"/>
        <v>translations</v>
      </c>
      <c r="S1414" s="13">
        <f t="shared" si="136"/>
        <v>41946.730312499996</v>
      </c>
      <c r="T1414" s="13">
        <f t="shared" si="137"/>
        <v>41976.730312499996</v>
      </c>
    </row>
    <row r="1415" spans="1:20" ht="76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8220</v>
      </c>
      <c r="G1415" s="3" t="s">
        <v>8236</v>
      </c>
      <c r="H1415" s="3" t="s">
        <v>8248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8286</v>
      </c>
      <c r="O1415" s="6">
        <f t="shared" si="134"/>
        <v>5</v>
      </c>
      <c r="P1415" s="11">
        <f t="shared" si="135"/>
        <v>100</v>
      </c>
      <c r="Q1415" s="3" t="str">
        <f t="shared" si="132"/>
        <v>publishing</v>
      </c>
      <c r="R1415" s="3" t="str">
        <f t="shared" si="133"/>
        <v>translations</v>
      </c>
      <c r="S1415" s="13">
        <f t="shared" si="136"/>
        <v>42360.103819444441</v>
      </c>
      <c r="T1415" s="13">
        <f t="shared" si="137"/>
        <v>42420.103819444441</v>
      </c>
    </row>
    <row r="1416" spans="1:20" ht="76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8220</v>
      </c>
      <c r="G1416" s="3" t="s">
        <v>8223</v>
      </c>
      <c r="H1416" s="3" t="s">
        <v>8245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8286</v>
      </c>
      <c r="O1416" s="6">
        <f t="shared" si="134"/>
        <v>0.2</v>
      </c>
      <c r="P1416" s="11">
        <f t="shared" si="135"/>
        <v>1</v>
      </c>
      <c r="Q1416" s="3" t="str">
        <f t="shared" si="132"/>
        <v>publishing</v>
      </c>
      <c r="R1416" s="3" t="str">
        <f t="shared" si="133"/>
        <v>translations</v>
      </c>
      <c r="S1416" s="13">
        <f t="shared" si="136"/>
        <v>42707.919756944444</v>
      </c>
      <c r="T1416" s="13">
        <f t="shared" si="137"/>
        <v>42737.919756944444</v>
      </c>
    </row>
    <row r="1417" spans="1:20" ht="76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8220</v>
      </c>
      <c r="G1417" s="3" t="s">
        <v>8223</v>
      </c>
      <c r="H1417" s="3" t="s">
        <v>8245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8286</v>
      </c>
      <c r="O1417" s="6">
        <f t="shared" si="134"/>
        <v>18.181818181818183</v>
      </c>
      <c r="P1417" s="11">
        <f t="shared" si="135"/>
        <v>88.888888888888886</v>
      </c>
      <c r="Q1417" s="3" t="str">
        <f t="shared" si="132"/>
        <v>publishing</v>
      </c>
      <c r="R1417" s="3" t="str">
        <f t="shared" si="133"/>
        <v>translations</v>
      </c>
      <c r="S1417" s="13">
        <f t="shared" si="136"/>
        <v>42192.342488425922</v>
      </c>
      <c r="T1417" s="13">
        <f t="shared" si="137"/>
        <v>42232.342488425922</v>
      </c>
    </row>
    <row r="1418" spans="1:20" ht="76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8220</v>
      </c>
      <c r="G1418" s="3" t="s">
        <v>8223</v>
      </c>
      <c r="H1418" s="3" t="s">
        <v>8245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8286</v>
      </c>
      <c r="O1418" s="6">
        <f t="shared" si="134"/>
        <v>0</v>
      </c>
      <c r="P1418" s="11" t="e">
        <f t="shared" si="135"/>
        <v>#DIV/0!</v>
      </c>
      <c r="Q1418" s="3" t="str">
        <f t="shared" si="132"/>
        <v>publishing</v>
      </c>
      <c r="R1418" s="3" t="str">
        <f t="shared" si="133"/>
        <v>translations</v>
      </c>
      <c r="S1418" s="13">
        <f t="shared" si="136"/>
        <v>42299.592812499999</v>
      </c>
      <c r="T1418" s="13">
        <f t="shared" si="137"/>
        <v>42329.634479166663</v>
      </c>
    </row>
    <row r="1419" spans="1:20" ht="76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8220</v>
      </c>
      <c r="G1419" s="3" t="s">
        <v>8223</v>
      </c>
      <c r="H1419" s="3" t="s">
        <v>8245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8286</v>
      </c>
      <c r="O1419" s="6">
        <f t="shared" si="134"/>
        <v>1.2222222222222223</v>
      </c>
      <c r="P1419" s="11">
        <f t="shared" si="135"/>
        <v>27.5</v>
      </c>
      <c r="Q1419" s="3" t="str">
        <f t="shared" ref="Q1419:Q1482" si="138">LEFT(N1419,FIND("/",N1419)-1)</f>
        <v>publishing</v>
      </c>
      <c r="R1419" s="3" t="str">
        <f t="shared" ref="R1419:R1482" si="139">RIGHT(N1419,LEN(N1419)-FIND("/",N1419))</f>
        <v>translations</v>
      </c>
      <c r="S1419" s="13">
        <f t="shared" si="136"/>
        <v>42231.816828703704</v>
      </c>
      <c r="T1419" s="13">
        <f t="shared" si="137"/>
        <v>42262.132638888892</v>
      </c>
    </row>
    <row r="1420" spans="1:20" ht="76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8220</v>
      </c>
      <c r="G1420" s="3" t="s">
        <v>8226</v>
      </c>
      <c r="H1420" s="3" t="s">
        <v>8248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8286</v>
      </c>
      <c r="O1420" s="6">
        <f t="shared" si="134"/>
        <v>0.2</v>
      </c>
      <c r="P1420" s="11">
        <f t="shared" si="135"/>
        <v>6</v>
      </c>
      <c r="Q1420" s="3" t="str">
        <f t="shared" si="138"/>
        <v>publishing</v>
      </c>
      <c r="R1420" s="3" t="str">
        <f t="shared" si="139"/>
        <v>translations</v>
      </c>
      <c r="S1420" s="13">
        <f t="shared" si="136"/>
        <v>42395.123078703698</v>
      </c>
      <c r="T1420" s="13">
        <f t="shared" si="137"/>
        <v>42425.123078703698</v>
      </c>
    </row>
    <row r="1421" spans="1:20" ht="76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8220</v>
      </c>
      <c r="G1421" s="3" t="s">
        <v>8223</v>
      </c>
      <c r="H1421" s="3" t="s">
        <v>8245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8286</v>
      </c>
      <c r="O1421" s="6">
        <f t="shared" si="134"/>
        <v>7.0634920634920633</v>
      </c>
      <c r="P1421" s="11">
        <f t="shared" si="135"/>
        <v>44.5</v>
      </c>
      <c r="Q1421" s="3" t="str">
        <f t="shared" si="138"/>
        <v>publishing</v>
      </c>
      <c r="R1421" s="3" t="str">
        <f t="shared" si="139"/>
        <v>translations</v>
      </c>
      <c r="S1421" s="13">
        <f t="shared" si="136"/>
        <v>42622.12290509259</v>
      </c>
      <c r="T1421" s="13">
        <f t="shared" si="137"/>
        <v>42652.12290509259</v>
      </c>
    </row>
    <row r="1422" spans="1:20" ht="38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8220</v>
      </c>
      <c r="G1422" s="3" t="s">
        <v>8223</v>
      </c>
      <c r="H1422" s="3" t="s">
        <v>8245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8286</v>
      </c>
      <c r="O1422" s="6">
        <f t="shared" si="134"/>
        <v>2.7272727272727271</v>
      </c>
      <c r="P1422" s="11">
        <f t="shared" si="135"/>
        <v>1</v>
      </c>
      <c r="Q1422" s="3" t="str">
        <f t="shared" si="138"/>
        <v>publishing</v>
      </c>
      <c r="R1422" s="3" t="str">
        <f t="shared" si="139"/>
        <v>translations</v>
      </c>
      <c r="S1422" s="13">
        <f t="shared" si="136"/>
        <v>42524.334328703706</v>
      </c>
      <c r="T1422" s="13">
        <f t="shared" si="137"/>
        <v>42549.334328703706</v>
      </c>
    </row>
    <row r="1423" spans="1:20" ht="76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8220</v>
      </c>
      <c r="G1423" s="3" t="s">
        <v>8234</v>
      </c>
      <c r="H1423" s="3" t="s">
        <v>8254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8286</v>
      </c>
      <c r="O1423" s="6">
        <f t="shared" si="134"/>
        <v>0.1</v>
      </c>
      <c r="P1423" s="11">
        <f t="shared" si="135"/>
        <v>100</v>
      </c>
      <c r="Q1423" s="3" t="str">
        <f t="shared" si="138"/>
        <v>publishing</v>
      </c>
      <c r="R1423" s="3" t="str">
        <f t="shared" si="139"/>
        <v>translations</v>
      </c>
      <c r="S1423" s="13">
        <f t="shared" si="136"/>
        <v>42013.582280092589</v>
      </c>
      <c r="T1423" s="13">
        <f t="shared" si="137"/>
        <v>42043.582280092589</v>
      </c>
    </row>
    <row r="1424" spans="1:20" ht="76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8220</v>
      </c>
      <c r="G1424" s="3" t="s">
        <v>8227</v>
      </c>
      <c r="H1424" s="3" t="s">
        <v>8249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8286</v>
      </c>
      <c r="O1424" s="6">
        <f t="shared" si="134"/>
        <v>0.104</v>
      </c>
      <c r="P1424" s="11">
        <f t="shared" si="135"/>
        <v>13</v>
      </c>
      <c r="Q1424" s="3" t="str">
        <f t="shared" si="138"/>
        <v>publishing</v>
      </c>
      <c r="R1424" s="3" t="str">
        <f t="shared" si="139"/>
        <v>translations</v>
      </c>
      <c r="S1424" s="13">
        <f t="shared" si="136"/>
        <v>42603.906296296293</v>
      </c>
      <c r="T1424" s="13">
        <f t="shared" si="137"/>
        <v>42633.906296296293</v>
      </c>
    </row>
    <row r="1425" spans="1:20" ht="76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8220</v>
      </c>
      <c r="G1425" s="3" t="s">
        <v>8225</v>
      </c>
      <c r="H1425" s="3" t="s">
        <v>8247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8286</v>
      </c>
      <c r="O1425" s="6">
        <f t="shared" si="134"/>
        <v>0.33333333333333337</v>
      </c>
      <c r="P1425" s="11">
        <f t="shared" si="135"/>
        <v>100</v>
      </c>
      <c r="Q1425" s="3" t="str">
        <f t="shared" si="138"/>
        <v>publishing</v>
      </c>
      <c r="R1425" s="3" t="str">
        <f t="shared" si="139"/>
        <v>translations</v>
      </c>
      <c r="S1425" s="13">
        <f t="shared" si="136"/>
        <v>42340.026979166665</v>
      </c>
      <c r="T1425" s="13">
        <f t="shared" si="137"/>
        <v>42370.026979166665</v>
      </c>
    </row>
    <row r="1426" spans="1:20" ht="76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8220</v>
      </c>
      <c r="G1426" s="3" t="s">
        <v>8223</v>
      </c>
      <c r="H1426" s="3" t="s">
        <v>8245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8286</v>
      </c>
      <c r="O1426" s="6">
        <f t="shared" si="134"/>
        <v>20.36</v>
      </c>
      <c r="P1426" s="11">
        <f t="shared" si="135"/>
        <v>109.07142857142857</v>
      </c>
      <c r="Q1426" s="3" t="str">
        <f t="shared" si="138"/>
        <v>publishing</v>
      </c>
      <c r="R1426" s="3" t="str">
        <f t="shared" si="139"/>
        <v>translations</v>
      </c>
      <c r="S1426" s="13">
        <f t="shared" si="136"/>
        <v>42676.384282407402</v>
      </c>
      <c r="T1426" s="13">
        <f t="shared" si="137"/>
        <v>42689.425949074073</v>
      </c>
    </row>
    <row r="1427" spans="1:20" ht="76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8220</v>
      </c>
      <c r="G1427" s="3" t="s">
        <v>8223</v>
      </c>
      <c r="H1427" s="3" t="s">
        <v>8245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8286</v>
      </c>
      <c r="O1427" s="6">
        <f t="shared" si="134"/>
        <v>0</v>
      </c>
      <c r="P1427" s="11" t="e">
        <f t="shared" si="135"/>
        <v>#DIV/0!</v>
      </c>
      <c r="Q1427" s="3" t="str">
        <f t="shared" si="138"/>
        <v>publishing</v>
      </c>
      <c r="R1427" s="3" t="str">
        <f t="shared" si="139"/>
        <v>translations</v>
      </c>
      <c r="S1427" s="13">
        <f t="shared" si="136"/>
        <v>42092.798136574071</v>
      </c>
      <c r="T1427" s="13">
        <f t="shared" si="137"/>
        <v>42122.798136574071</v>
      </c>
    </row>
    <row r="1428" spans="1:20" ht="76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8220</v>
      </c>
      <c r="G1428" s="3" t="s">
        <v>8235</v>
      </c>
      <c r="H1428" s="3" t="s">
        <v>8248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8286</v>
      </c>
      <c r="O1428" s="6">
        <f t="shared" si="134"/>
        <v>0</v>
      </c>
      <c r="P1428" s="11" t="e">
        <f t="shared" si="135"/>
        <v>#DIV/0!</v>
      </c>
      <c r="Q1428" s="3" t="str">
        <f t="shared" si="138"/>
        <v>publishing</v>
      </c>
      <c r="R1428" s="3" t="str">
        <f t="shared" si="139"/>
        <v>translations</v>
      </c>
      <c r="S1428" s="13">
        <f t="shared" si="136"/>
        <v>42180.056944444441</v>
      </c>
      <c r="T1428" s="13">
        <f t="shared" si="137"/>
        <v>42240.056944444441</v>
      </c>
    </row>
    <row r="1429" spans="1:20" ht="76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8220</v>
      </c>
      <c r="G1429" s="3" t="s">
        <v>8235</v>
      </c>
      <c r="H1429" s="3" t="s">
        <v>8248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8286</v>
      </c>
      <c r="O1429" s="6">
        <f t="shared" si="134"/>
        <v>8.3800000000000008</v>
      </c>
      <c r="P1429" s="11">
        <f t="shared" si="135"/>
        <v>104.75</v>
      </c>
      <c r="Q1429" s="3" t="str">
        <f t="shared" si="138"/>
        <v>publishing</v>
      </c>
      <c r="R1429" s="3" t="str">
        <f t="shared" si="139"/>
        <v>translations</v>
      </c>
      <c r="S1429" s="13">
        <f t="shared" si="136"/>
        <v>42601.518344907403</v>
      </c>
      <c r="T1429" s="13">
        <f t="shared" si="137"/>
        <v>42631.518344907403</v>
      </c>
    </row>
    <row r="1430" spans="1:20" ht="76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8220</v>
      </c>
      <c r="G1430" s="3" t="s">
        <v>8226</v>
      </c>
      <c r="H1430" s="3" t="s">
        <v>8248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8286</v>
      </c>
      <c r="O1430" s="6">
        <f t="shared" si="134"/>
        <v>4.5</v>
      </c>
      <c r="P1430" s="11">
        <f t="shared" si="135"/>
        <v>15</v>
      </c>
      <c r="Q1430" s="3" t="str">
        <f t="shared" si="138"/>
        <v>publishing</v>
      </c>
      <c r="R1430" s="3" t="str">
        <f t="shared" si="139"/>
        <v>translations</v>
      </c>
      <c r="S1430" s="13">
        <f t="shared" si="136"/>
        <v>42432.046493055554</v>
      </c>
      <c r="T1430" s="13">
        <f t="shared" si="137"/>
        <v>42462.004826388882</v>
      </c>
    </row>
    <row r="1431" spans="1:20" ht="57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8220</v>
      </c>
      <c r="G1431" s="3" t="s">
        <v>8223</v>
      </c>
      <c r="H1431" s="3" t="s">
        <v>8245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8286</v>
      </c>
      <c r="O1431" s="6">
        <f t="shared" si="134"/>
        <v>0</v>
      </c>
      <c r="P1431" s="11" t="e">
        <f t="shared" si="135"/>
        <v>#DIV/0!</v>
      </c>
      <c r="Q1431" s="3" t="str">
        <f t="shared" si="138"/>
        <v>publishing</v>
      </c>
      <c r="R1431" s="3" t="str">
        <f t="shared" si="139"/>
        <v>translations</v>
      </c>
      <c r="S1431" s="13">
        <f t="shared" si="136"/>
        <v>42073.727337962955</v>
      </c>
      <c r="T1431" s="13">
        <f t="shared" si="137"/>
        <v>42103.727337962955</v>
      </c>
    </row>
    <row r="1432" spans="1:20" ht="57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8220</v>
      </c>
      <c r="G1432" s="3" t="s">
        <v>8223</v>
      </c>
      <c r="H1432" s="3" t="s">
        <v>8245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8286</v>
      </c>
      <c r="O1432" s="6">
        <f t="shared" si="134"/>
        <v>8.06</v>
      </c>
      <c r="P1432" s="11">
        <f t="shared" si="135"/>
        <v>80.599999999999994</v>
      </c>
      <c r="Q1432" s="3" t="str">
        <f t="shared" si="138"/>
        <v>publishing</v>
      </c>
      <c r="R1432" s="3" t="str">
        <f t="shared" si="139"/>
        <v>translations</v>
      </c>
      <c r="S1432" s="13">
        <f t="shared" si="136"/>
        <v>41961.480185185181</v>
      </c>
      <c r="T1432" s="13">
        <f t="shared" si="137"/>
        <v>41992.480185185181</v>
      </c>
    </row>
    <row r="1433" spans="1:20" ht="76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8220</v>
      </c>
      <c r="G1433" s="3" t="s">
        <v>8223</v>
      </c>
      <c r="H1433" s="3" t="s">
        <v>8245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8286</v>
      </c>
      <c r="O1433" s="6">
        <f t="shared" si="134"/>
        <v>31.94705882352941</v>
      </c>
      <c r="P1433" s="11">
        <f t="shared" si="135"/>
        <v>115.55319148936171</v>
      </c>
      <c r="Q1433" s="3" t="str">
        <f t="shared" si="138"/>
        <v>publishing</v>
      </c>
      <c r="R1433" s="3" t="str">
        <f t="shared" si="139"/>
        <v>translations</v>
      </c>
      <c r="S1433" s="13">
        <f t="shared" si="136"/>
        <v>42303.877499999995</v>
      </c>
      <c r="T1433" s="13">
        <f t="shared" si="137"/>
        <v>42333.919166666667</v>
      </c>
    </row>
    <row r="1434" spans="1:20" ht="76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8220</v>
      </c>
      <c r="G1434" s="3" t="s">
        <v>8223</v>
      </c>
      <c r="H1434" s="3" t="s">
        <v>8245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8286</v>
      </c>
      <c r="O1434" s="6">
        <f t="shared" si="134"/>
        <v>0</v>
      </c>
      <c r="P1434" s="11" t="e">
        <f t="shared" si="135"/>
        <v>#DIV/0!</v>
      </c>
      <c r="Q1434" s="3" t="str">
        <f t="shared" si="138"/>
        <v>publishing</v>
      </c>
      <c r="R1434" s="3" t="str">
        <f t="shared" si="139"/>
        <v>translations</v>
      </c>
      <c r="S1434" s="13">
        <f t="shared" si="136"/>
        <v>42175.447083333333</v>
      </c>
      <c r="T1434" s="13">
        <f t="shared" si="137"/>
        <v>42205.447083333333</v>
      </c>
    </row>
    <row r="1435" spans="1:20" ht="76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8220</v>
      </c>
      <c r="G1435" s="3" t="s">
        <v>8236</v>
      </c>
      <c r="H1435" s="3" t="s">
        <v>8248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8286</v>
      </c>
      <c r="O1435" s="6">
        <f t="shared" si="134"/>
        <v>6.708333333333333</v>
      </c>
      <c r="P1435" s="11">
        <f t="shared" si="135"/>
        <v>80.5</v>
      </c>
      <c r="Q1435" s="3" t="str">
        <f t="shared" si="138"/>
        <v>publishing</v>
      </c>
      <c r="R1435" s="3" t="str">
        <f t="shared" si="139"/>
        <v>translations</v>
      </c>
      <c r="S1435" s="13">
        <f t="shared" si="136"/>
        <v>42673.292534722219</v>
      </c>
      <c r="T1435" s="13">
        <f t="shared" si="137"/>
        <v>42714.124999999993</v>
      </c>
    </row>
    <row r="1436" spans="1:20" ht="57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8220</v>
      </c>
      <c r="G1436" s="3" t="s">
        <v>8231</v>
      </c>
      <c r="H1436" s="3" t="s">
        <v>8252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8286</v>
      </c>
      <c r="O1436" s="6">
        <f t="shared" si="134"/>
        <v>9.9878048780487809</v>
      </c>
      <c r="P1436" s="11">
        <f t="shared" si="135"/>
        <v>744.5454545454545</v>
      </c>
      <c r="Q1436" s="3" t="str">
        <f t="shared" si="138"/>
        <v>publishing</v>
      </c>
      <c r="R1436" s="3" t="str">
        <f t="shared" si="139"/>
        <v>translations</v>
      </c>
      <c r="S1436" s="13">
        <f t="shared" si="136"/>
        <v>42142.433773148143</v>
      </c>
      <c r="T1436" s="13">
        <f t="shared" si="137"/>
        <v>42163.291666666664</v>
      </c>
    </row>
    <row r="1437" spans="1:20" ht="57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8220</v>
      </c>
      <c r="G1437" s="3" t="s">
        <v>8236</v>
      </c>
      <c r="H1437" s="3" t="s">
        <v>8248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8286</v>
      </c>
      <c r="O1437" s="6">
        <f t="shared" si="134"/>
        <v>0.1</v>
      </c>
      <c r="P1437" s="11">
        <f t="shared" si="135"/>
        <v>7.5</v>
      </c>
      <c r="Q1437" s="3" t="str">
        <f t="shared" si="138"/>
        <v>publishing</v>
      </c>
      <c r="R1437" s="3" t="str">
        <f t="shared" si="139"/>
        <v>translations</v>
      </c>
      <c r="S1437" s="13">
        <f t="shared" si="136"/>
        <v>42258.44699074074</v>
      </c>
      <c r="T1437" s="13">
        <f t="shared" si="137"/>
        <v>42288.44699074074</v>
      </c>
    </row>
    <row r="1438" spans="1:20" ht="76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8220</v>
      </c>
      <c r="G1438" s="3" t="s">
        <v>8235</v>
      </c>
      <c r="H1438" s="3" t="s">
        <v>8248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8286</v>
      </c>
      <c r="O1438" s="6">
        <f t="shared" si="134"/>
        <v>0.77</v>
      </c>
      <c r="P1438" s="11">
        <f t="shared" si="135"/>
        <v>38.5</v>
      </c>
      <c r="Q1438" s="3" t="str">
        <f t="shared" si="138"/>
        <v>publishing</v>
      </c>
      <c r="R1438" s="3" t="str">
        <f t="shared" si="139"/>
        <v>translations</v>
      </c>
      <c r="S1438" s="13">
        <f t="shared" si="136"/>
        <v>42391.016863425924</v>
      </c>
      <c r="T1438" s="13">
        <f t="shared" si="137"/>
        <v>42421.016863425924</v>
      </c>
    </row>
    <row r="1439" spans="1:20" ht="76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8220</v>
      </c>
      <c r="G1439" s="3" t="s">
        <v>8223</v>
      </c>
      <c r="H1439" s="3" t="s">
        <v>8245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8286</v>
      </c>
      <c r="O1439" s="6">
        <f t="shared" si="134"/>
        <v>26.900000000000002</v>
      </c>
      <c r="P1439" s="11">
        <f t="shared" si="135"/>
        <v>36.68181818181818</v>
      </c>
      <c r="Q1439" s="3" t="str">
        <f t="shared" si="138"/>
        <v>publishing</v>
      </c>
      <c r="R1439" s="3" t="str">
        <f t="shared" si="139"/>
        <v>translations</v>
      </c>
      <c r="S1439" s="13">
        <f t="shared" si="136"/>
        <v>41796.19836805555</v>
      </c>
      <c r="T1439" s="13">
        <f t="shared" si="137"/>
        <v>41832.874305555553</v>
      </c>
    </row>
    <row r="1440" spans="1:20" ht="76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8220</v>
      </c>
      <c r="G1440" s="3" t="s">
        <v>8231</v>
      </c>
      <c r="H1440" s="3" t="s">
        <v>8252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8286</v>
      </c>
      <c r="O1440" s="6">
        <f t="shared" si="134"/>
        <v>3</v>
      </c>
      <c r="P1440" s="11">
        <f t="shared" si="135"/>
        <v>75</v>
      </c>
      <c r="Q1440" s="3" t="str">
        <f t="shared" si="138"/>
        <v>publishing</v>
      </c>
      <c r="R1440" s="3" t="str">
        <f t="shared" si="139"/>
        <v>translations</v>
      </c>
      <c r="S1440" s="13">
        <f t="shared" si="136"/>
        <v>42457.538182870368</v>
      </c>
      <c r="T1440" s="13">
        <f t="shared" si="137"/>
        <v>42487.246527777774</v>
      </c>
    </row>
    <row r="1441" spans="1:20" ht="76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8220</v>
      </c>
      <c r="G1441" s="3" t="s">
        <v>8228</v>
      </c>
      <c r="H1441" s="3" t="s">
        <v>8250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8286</v>
      </c>
      <c r="O1441" s="6">
        <f t="shared" si="134"/>
        <v>6.6055045871559637</v>
      </c>
      <c r="P1441" s="11">
        <f t="shared" si="135"/>
        <v>30</v>
      </c>
      <c r="Q1441" s="3" t="str">
        <f t="shared" si="138"/>
        <v>publishing</v>
      </c>
      <c r="R1441" s="3" t="str">
        <f t="shared" si="139"/>
        <v>translations</v>
      </c>
      <c r="S1441" s="13">
        <f t="shared" si="136"/>
        <v>42040.496539351843</v>
      </c>
      <c r="T1441" s="13">
        <f t="shared" si="137"/>
        <v>42070.496539351843</v>
      </c>
    </row>
    <row r="1442" spans="1:20" ht="76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8220</v>
      </c>
      <c r="G1442" s="3" t="s">
        <v>8236</v>
      </c>
      <c r="H1442" s="3" t="s">
        <v>8248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8286</v>
      </c>
      <c r="O1442" s="6">
        <f t="shared" si="134"/>
        <v>7.6923076923076927E-3</v>
      </c>
      <c r="P1442" s="11">
        <f t="shared" si="135"/>
        <v>1</v>
      </c>
      <c r="Q1442" s="3" t="str">
        <f t="shared" si="138"/>
        <v>publishing</v>
      </c>
      <c r="R1442" s="3" t="str">
        <f t="shared" si="139"/>
        <v>translations</v>
      </c>
      <c r="S1442" s="13">
        <f t="shared" si="136"/>
        <v>42486.415081018517</v>
      </c>
      <c r="T1442" s="13">
        <f t="shared" si="137"/>
        <v>42516.415081018517</v>
      </c>
    </row>
    <row r="1443" spans="1:20" ht="76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8220</v>
      </c>
      <c r="G1443" s="3" t="s">
        <v>8224</v>
      </c>
      <c r="H1443" s="3" t="s">
        <v>8246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8286</v>
      </c>
      <c r="O1443" s="6">
        <f t="shared" si="134"/>
        <v>1.1222222222222222</v>
      </c>
      <c r="P1443" s="11">
        <f t="shared" si="135"/>
        <v>673.33333333333337</v>
      </c>
      <c r="Q1443" s="3" t="str">
        <f t="shared" si="138"/>
        <v>publishing</v>
      </c>
      <c r="R1443" s="3" t="str">
        <f t="shared" si="139"/>
        <v>translations</v>
      </c>
      <c r="S1443" s="13">
        <f t="shared" si="136"/>
        <v>42198.432511574072</v>
      </c>
      <c r="T1443" s="13">
        <f t="shared" si="137"/>
        <v>42258.432511574072</v>
      </c>
    </row>
    <row r="1444" spans="1:20" ht="76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8220</v>
      </c>
      <c r="G1444" s="3" t="s">
        <v>8223</v>
      </c>
      <c r="H1444" s="3" t="s">
        <v>8245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8286</v>
      </c>
      <c r="O1444" s="6">
        <f t="shared" si="134"/>
        <v>0</v>
      </c>
      <c r="P1444" s="11" t="e">
        <f t="shared" si="135"/>
        <v>#DIV/0!</v>
      </c>
      <c r="Q1444" s="3" t="str">
        <f t="shared" si="138"/>
        <v>publishing</v>
      </c>
      <c r="R1444" s="3" t="str">
        <f t="shared" si="139"/>
        <v>translations</v>
      </c>
      <c r="S1444" s="13">
        <f t="shared" si="136"/>
        <v>42485.312013888884</v>
      </c>
      <c r="T1444" s="13">
        <f t="shared" si="137"/>
        <v>42515.312013888884</v>
      </c>
    </row>
    <row r="1445" spans="1:20" ht="76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8220</v>
      </c>
      <c r="G1445" s="3" t="s">
        <v>8229</v>
      </c>
      <c r="H1445" s="3" t="s">
        <v>8248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8286</v>
      </c>
      <c r="O1445" s="6">
        <f t="shared" si="134"/>
        <v>0</v>
      </c>
      <c r="P1445" s="11" t="e">
        <f t="shared" si="135"/>
        <v>#DIV/0!</v>
      </c>
      <c r="Q1445" s="3" t="str">
        <f t="shared" si="138"/>
        <v>publishing</v>
      </c>
      <c r="R1445" s="3" t="str">
        <f t="shared" si="139"/>
        <v>translations</v>
      </c>
      <c r="S1445" s="13">
        <f t="shared" si="136"/>
        <v>42707.59269675926</v>
      </c>
      <c r="T1445" s="13">
        <f t="shared" si="137"/>
        <v>42737.59269675926</v>
      </c>
    </row>
    <row r="1446" spans="1:20" ht="57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8220</v>
      </c>
      <c r="G1446" s="3" t="s">
        <v>8235</v>
      </c>
      <c r="H1446" s="3" t="s">
        <v>8248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8286</v>
      </c>
      <c r="O1446" s="6">
        <f t="shared" si="134"/>
        <v>0</v>
      </c>
      <c r="P1446" s="11" t="e">
        <f t="shared" si="135"/>
        <v>#DIV/0!</v>
      </c>
      <c r="Q1446" s="3" t="str">
        <f t="shared" si="138"/>
        <v>publishing</v>
      </c>
      <c r="R1446" s="3" t="str">
        <f t="shared" si="139"/>
        <v>translations</v>
      </c>
      <c r="S1446" s="13">
        <f t="shared" si="136"/>
        <v>42199.540069444447</v>
      </c>
      <c r="T1446" s="13">
        <f t="shared" si="137"/>
        <v>42259.540069444447</v>
      </c>
    </row>
    <row r="1447" spans="1:20" ht="76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8220</v>
      </c>
      <c r="G1447" s="3" t="s">
        <v>8235</v>
      </c>
      <c r="H1447" s="3" t="s">
        <v>8248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8286</v>
      </c>
      <c r="O1447" s="6">
        <f t="shared" si="134"/>
        <v>0</v>
      </c>
      <c r="P1447" s="11" t="e">
        <f t="shared" si="135"/>
        <v>#DIV/0!</v>
      </c>
      <c r="Q1447" s="3" t="str">
        <f t="shared" si="138"/>
        <v>publishing</v>
      </c>
      <c r="R1447" s="3" t="str">
        <f t="shared" si="139"/>
        <v>translations</v>
      </c>
      <c r="S1447" s="13">
        <f t="shared" si="136"/>
        <v>42139.208969907406</v>
      </c>
      <c r="T1447" s="13">
        <f t="shared" si="137"/>
        <v>42169.208969907406</v>
      </c>
    </row>
    <row r="1448" spans="1:20" ht="76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8220</v>
      </c>
      <c r="G1448" s="3" t="s">
        <v>8236</v>
      </c>
      <c r="H1448" s="3" t="s">
        <v>8248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8286</v>
      </c>
      <c r="O1448" s="6">
        <f t="shared" si="134"/>
        <v>0</v>
      </c>
      <c r="P1448" s="11" t="e">
        <f t="shared" si="135"/>
        <v>#DIV/0!</v>
      </c>
      <c r="Q1448" s="3" t="str">
        <f t="shared" si="138"/>
        <v>publishing</v>
      </c>
      <c r="R1448" s="3" t="str">
        <f t="shared" si="139"/>
        <v>translations</v>
      </c>
      <c r="S1448" s="13">
        <f t="shared" si="136"/>
        <v>42461.114328703705</v>
      </c>
      <c r="T1448" s="13">
        <f t="shared" si="137"/>
        <v>42481.114328703705</v>
      </c>
    </row>
    <row r="1449" spans="1:20" ht="38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8220</v>
      </c>
      <c r="G1449" s="3" t="s">
        <v>8223</v>
      </c>
      <c r="H1449" s="3" t="s">
        <v>8245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8286</v>
      </c>
      <c r="O1449" s="6">
        <f t="shared" si="134"/>
        <v>1.4999999999999999E-2</v>
      </c>
      <c r="P1449" s="11">
        <f t="shared" si="135"/>
        <v>25</v>
      </c>
      <c r="Q1449" s="3" t="str">
        <f t="shared" si="138"/>
        <v>publishing</v>
      </c>
      <c r="R1449" s="3" t="str">
        <f t="shared" si="139"/>
        <v>translations</v>
      </c>
      <c r="S1449" s="13">
        <f t="shared" si="136"/>
        <v>42529.39738425926</v>
      </c>
      <c r="T1449" s="13">
        <f t="shared" si="137"/>
        <v>42559.39738425926</v>
      </c>
    </row>
    <row r="1450" spans="1:20" ht="76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8220</v>
      </c>
      <c r="G1450" s="3" t="s">
        <v>8225</v>
      </c>
      <c r="H1450" s="3" t="s">
        <v>8247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8286</v>
      </c>
      <c r="O1450" s="6">
        <f t="shared" si="134"/>
        <v>0</v>
      </c>
      <c r="P1450" s="11" t="e">
        <f t="shared" si="135"/>
        <v>#DIV/0!</v>
      </c>
      <c r="Q1450" s="3" t="str">
        <f t="shared" si="138"/>
        <v>publishing</v>
      </c>
      <c r="R1450" s="3" t="str">
        <f t="shared" si="139"/>
        <v>translations</v>
      </c>
      <c r="S1450" s="13">
        <f t="shared" si="136"/>
        <v>42115.603217592587</v>
      </c>
      <c r="T1450" s="13">
        <f t="shared" si="137"/>
        <v>42145.892361111109</v>
      </c>
    </row>
    <row r="1451" spans="1:20" ht="76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8220</v>
      </c>
      <c r="G1451" s="3" t="s">
        <v>8223</v>
      </c>
      <c r="H1451" s="3" t="s">
        <v>8245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8286</v>
      </c>
      <c r="O1451" s="6">
        <f t="shared" si="134"/>
        <v>0</v>
      </c>
      <c r="P1451" s="11" t="e">
        <f t="shared" si="135"/>
        <v>#DIV/0!</v>
      </c>
      <c r="Q1451" s="3" t="str">
        <f t="shared" si="138"/>
        <v>publishing</v>
      </c>
      <c r="R1451" s="3" t="str">
        <f t="shared" si="139"/>
        <v>translations</v>
      </c>
      <c r="S1451" s="13">
        <f t="shared" si="136"/>
        <v>42086.478067129625</v>
      </c>
      <c r="T1451" s="13">
        <f t="shared" si="137"/>
        <v>42134.478067129625</v>
      </c>
    </row>
    <row r="1452" spans="1:20" ht="76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8220</v>
      </c>
      <c r="G1452" s="3" t="s">
        <v>8223</v>
      </c>
      <c r="H1452" s="3" t="s">
        <v>8245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8286</v>
      </c>
      <c r="O1452" s="6">
        <f t="shared" si="134"/>
        <v>1E-3</v>
      </c>
      <c r="P1452" s="11">
        <f t="shared" si="135"/>
        <v>1</v>
      </c>
      <c r="Q1452" s="3" t="str">
        <f t="shared" si="138"/>
        <v>publishing</v>
      </c>
      <c r="R1452" s="3" t="str">
        <f t="shared" si="139"/>
        <v>translations</v>
      </c>
      <c r="S1452" s="13">
        <f t="shared" si="136"/>
        <v>42389.837928240733</v>
      </c>
      <c r="T1452" s="13">
        <f t="shared" si="137"/>
        <v>42419.837928240733</v>
      </c>
    </row>
    <row r="1453" spans="1:20" ht="57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8305</v>
      </c>
      <c r="G1453" s="3" t="s">
        <v>8223</v>
      </c>
      <c r="H1453" s="3" t="s">
        <v>8245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8286</v>
      </c>
      <c r="O1453" s="6">
        <f t="shared" si="134"/>
        <v>1.0554089709762533E-2</v>
      </c>
      <c r="P1453" s="11">
        <f t="shared" si="135"/>
        <v>1</v>
      </c>
      <c r="Q1453" s="3" t="str">
        <f t="shared" si="138"/>
        <v>publishing</v>
      </c>
      <c r="R1453" s="3" t="str">
        <f t="shared" si="139"/>
        <v>translations</v>
      </c>
      <c r="S1453" s="13">
        <f t="shared" si="136"/>
        <v>41931.62568287037</v>
      </c>
      <c r="T1453" s="13">
        <f t="shared" si="137"/>
        <v>41961.667349537034</v>
      </c>
    </row>
    <row r="1454" spans="1:20" ht="57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8305</v>
      </c>
      <c r="G1454" s="3" t="s">
        <v>8223</v>
      </c>
      <c r="H1454" s="3" t="s">
        <v>8245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8286</v>
      </c>
      <c r="O1454" s="6">
        <f t="shared" si="134"/>
        <v>0</v>
      </c>
      <c r="P1454" s="11" t="e">
        <f t="shared" si="135"/>
        <v>#DIV/0!</v>
      </c>
      <c r="Q1454" s="3" t="str">
        <f t="shared" si="138"/>
        <v>publishing</v>
      </c>
      <c r="R1454" s="3" t="str">
        <f t="shared" si="139"/>
        <v>translations</v>
      </c>
      <c r="S1454" s="13">
        <f t="shared" si="136"/>
        <v>41818.369942129626</v>
      </c>
      <c r="T1454" s="13">
        <f t="shared" si="137"/>
        <v>41848.369942129626</v>
      </c>
    </row>
    <row r="1455" spans="1:20" ht="76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8305</v>
      </c>
      <c r="G1455" s="3" t="s">
        <v>8229</v>
      </c>
      <c r="H1455" s="3" t="s">
        <v>8248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8286</v>
      </c>
      <c r="O1455" s="6">
        <f t="shared" si="134"/>
        <v>0</v>
      </c>
      <c r="P1455" s="11" t="e">
        <f t="shared" si="135"/>
        <v>#DIV/0!</v>
      </c>
      <c r="Q1455" s="3" t="str">
        <f t="shared" si="138"/>
        <v>publishing</v>
      </c>
      <c r="R1455" s="3" t="str">
        <f t="shared" si="139"/>
        <v>translations</v>
      </c>
      <c r="S1455" s="13">
        <f t="shared" si="136"/>
        <v>42795.362812499996</v>
      </c>
      <c r="T1455" s="13">
        <f t="shared" si="137"/>
        <v>42840.321145833332</v>
      </c>
    </row>
    <row r="1456" spans="1:20" ht="76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8305</v>
      </c>
      <c r="G1456" s="3" t="s">
        <v>8226</v>
      </c>
      <c r="H1456" s="3" t="s">
        <v>8248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8286</v>
      </c>
      <c r="O1456" s="6">
        <f t="shared" si="134"/>
        <v>0.85714285714285721</v>
      </c>
      <c r="P1456" s="11">
        <f t="shared" si="135"/>
        <v>15</v>
      </c>
      <c r="Q1456" s="3" t="str">
        <f t="shared" si="138"/>
        <v>publishing</v>
      </c>
      <c r="R1456" s="3" t="str">
        <f t="shared" si="139"/>
        <v>translations</v>
      </c>
      <c r="S1456" s="13">
        <f t="shared" si="136"/>
        <v>42463.533333333333</v>
      </c>
      <c r="T1456" s="13">
        <f t="shared" si="137"/>
        <v>42484.582638888889</v>
      </c>
    </row>
    <row r="1457" spans="1:20" ht="76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8305</v>
      </c>
      <c r="G1457" s="3" t="s">
        <v>8223</v>
      </c>
      <c r="H1457" s="3" t="s">
        <v>8245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8286</v>
      </c>
      <c r="O1457" s="6">
        <f t="shared" si="134"/>
        <v>10.5</v>
      </c>
      <c r="P1457" s="11">
        <f t="shared" si="135"/>
        <v>225</v>
      </c>
      <c r="Q1457" s="3" t="str">
        <f t="shared" si="138"/>
        <v>publishing</v>
      </c>
      <c r="R1457" s="3" t="str">
        <f t="shared" si="139"/>
        <v>translations</v>
      </c>
      <c r="S1457" s="13">
        <f t="shared" si="136"/>
        <v>41832.33935185185</v>
      </c>
      <c r="T1457" s="13">
        <f t="shared" si="137"/>
        <v>41887.235416666663</v>
      </c>
    </row>
    <row r="1458" spans="1:20" ht="38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8305</v>
      </c>
      <c r="G1458" s="3" t="s">
        <v>8236</v>
      </c>
      <c r="H1458" s="3" t="s">
        <v>8248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8286</v>
      </c>
      <c r="O1458" s="6">
        <f t="shared" si="134"/>
        <v>2.9000000000000004</v>
      </c>
      <c r="P1458" s="11">
        <f t="shared" si="135"/>
        <v>48.333333333333336</v>
      </c>
      <c r="Q1458" s="3" t="str">
        <f t="shared" si="138"/>
        <v>publishing</v>
      </c>
      <c r="R1458" s="3" t="str">
        <f t="shared" si="139"/>
        <v>translations</v>
      </c>
      <c r="S1458" s="13">
        <f t="shared" si="136"/>
        <v>42708.335243055553</v>
      </c>
      <c r="T1458" s="13">
        <f t="shared" si="137"/>
        <v>42738.335243055553</v>
      </c>
    </row>
    <row r="1459" spans="1:20" ht="38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8305</v>
      </c>
      <c r="G1459" s="3" t="s">
        <v>8223</v>
      </c>
      <c r="H1459" s="3" t="s">
        <v>8245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8286</v>
      </c>
      <c r="O1459" s="6">
        <f t="shared" si="134"/>
        <v>0</v>
      </c>
      <c r="P1459" s="11" t="e">
        <f t="shared" si="135"/>
        <v>#DIV/0!</v>
      </c>
      <c r="Q1459" s="3" t="str">
        <f t="shared" si="138"/>
        <v>publishing</v>
      </c>
      <c r="R1459" s="3" t="str">
        <f t="shared" si="139"/>
        <v>translations</v>
      </c>
      <c r="S1459" s="13">
        <f t="shared" si="136"/>
        <v>42289.563009259255</v>
      </c>
      <c r="T1459" s="13">
        <f t="shared" si="137"/>
        <v>42319.604675925926</v>
      </c>
    </row>
    <row r="1460" spans="1:20" ht="76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8305</v>
      </c>
      <c r="G1460" s="3" t="s">
        <v>8223</v>
      </c>
      <c r="H1460" s="3" t="s">
        <v>8245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8286</v>
      </c>
      <c r="O1460" s="6">
        <f t="shared" si="134"/>
        <v>0</v>
      </c>
      <c r="P1460" s="11" t="e">
        <f t="shared" si="135"/>
        <v>#DIV/0!</v>
      </c>
      <c r="Q1460" s="3" t="str">
        <f t="shared" si="138"/>
        <v>publishing</v>
      </c>
      <c r="R1460" s="3" t="str">
        <f t="shared" si="139"/>
        <v>translations</v>
      </c>
      <c r="S1460" s="13">
        <f t="shared" si="136"/>
        <v>41831.37222222222</v>
      </c>
      <c r="T1460" s="13">
        <f t="shared" si="137"/>
        <v>41861.833333333328</v>
      </c>
    </row>
    <row r="1461" spans="1:20" ht="76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8305</v>
      </c>
      <c r="G1461" s="3" t="s">
        <v>8231</v>
      </c>
      <c r="H1461" s="3" t="s">
        <v>8252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8286</v>
      </c>
      <c r="O1461" s="6">
        <f t="shared" si="134"/>
        <v>0</v>
      </c>
      <c r="P1461" s="11" t="e">
        <f t="shared" si="135"/>
        <v>#DIV/0!</v>
      </c>
      <c r="Q1461" s="3" t="str">
        <f t="shared" si="138"/>
        <v>publishing</v>
      </c>
      <c r="R1461" s="3" t="str">
        <f t="shared" si="139"/>
        <v>translations</v>
      </c>
      <c r="S1461" s="13">
        <f t="shared" si="136"/>
        <v>42311.871481481481</v>
      </c>
      <c r="T1461" s="13">
        <f t="shared" si="137"/>
        <v>42340.392361111109</v>
      </c>
    </row>
    <row r="1462" spans="1:20" ht="57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8305</v>
      </c>
      <c r="G1462" s="3" t="s">
        <v>8223</v>
      </c>
      <c r="H1462" s="3" t="s">
        <v>8245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8286</v>
      </c>
      <c r="O1462" s="6">
        <f t="shared" si="134"/>
        <v>0</v>
      </c>
      <c r="P1462" s="11" t="e">
        <f t="shared" si="135"/>
        <v>#DIV/0!</v>
      </c>
      <c r="Q1462" s="3" t="str">
        <f t="shared" si="138"/>
        <v>publishing</v>
      </c>
      <c r="R1462" s="3" t="str">
        <f t="shared" si="139"/>
        <v>translations</v>
      </c>
      <c r="S1462" s="13">
        <f t="shared" si="136"/>
        <v>41915.563634259255</v>
      </c>
      <c r="T1462" s="13">
        <f t="shared" si="137"/>
        <v>41973.656249999993</v>
      </c>
    </row>
    <row r="1463" spans="1:20" ht="38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8223</v>
      </c>
      <c r="H1463" s="3" t="s">
        <v>8245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8287</v>
      </c>
      <c r="O1463" s="6">
        <f t="shared" si="134"/>
        <v>101.24459999999999</v>
      </c>
      <c r="P1463" s="11">
        <f t="shared" si="135"/>
        <v>44.66673529411765</v>
      </c>
      <c r="Q1463" s="3" t="str">
        <f t="shared" si="138"/>
        <v>publishing</v>
      </c>
      <c r="R1463" s="3" t="str">
        <f t="shared" si="139"/>
        <v>radio &amp; podcasts</v>
      </c>
      <c r="S1463" s="13">
        <f t="shared" si="136"/>
        <v>41899.311967592592</v>
      </c>
      <c r="T1463" s="13">
        <f t="shared" si="137"/>
        <v>41932.666666666664</v>
      </c>
    </row>
    <row r="1464" spans="1:20" ht="57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8223</v>
      </c>
      <c r="H1464" s="3" t="s">
        <v>8245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8287</v>
      </c>
      <c r="O1464" s="6">
        <f t="shared" si="134"/>
        <v>108.5175</v>
      </c>
      <c r="P1464" s="11">
        <f t="shared" si="135"/>
        <v>28.937999999999999</v>
      </c>
      <c r="Q1464" s="3" t="str">
        <f t="shared" si="138"/>
        <v>publishing</v>
      </c>
      <c r="R1464" s="3" t="str">
        <f t="shared" si="139"/>
        <v>radio &amp; podcasts</v>
      </c>
      <c r="S1464" s="13">
        <f t="shared" si="136"/>
        <v>41344.329525462963</v>
      </c>
      <c r="T1464" s="13">
        <f t="shared" si="137"/>
        <v>41374.329525462963</v>
      </c>
    </row>
    <row r="1465" spans="1:20" ht="76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8223</v>
      </c>
      <c r="H1465" s="3" t="s">
        <v>8245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8287</v>
      </c>
      <c r="O1465" s="6">
        <f t="shared" si="134"/>
        <v>147.66666666666666</v>
      </c>
      <c r="P1465" s="11">
        <f t="shared" si="135"/>
        <v>35.44</v>
      </c>
      <c r="Q1465" s="3" t="str">
        <f t="shared" si="138"/>
        <v>publishing</v>
      </c>
      <c r="R1465" s="3" t="str">
        <f t="shared" si="139"/>
        <v>radio &amp; podcasts</v>
      </c>
      <c r="S1465" s="13">
        <f t="shared" si="136"/>
        <v>41326.577986111108</v>
      </c>
      <c r="T1465" s="13">
        <f t="shared" si="137"/>
        <v>41371.536319444444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8223</v>
      </c>
      <c r="H1466" s="3" t="s">
        <v>8245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8287</v>
      </c>
      <c r="O1466" s="6">
        <f t="shared" si="134"/>
        <v>163.19999999999999</v>
      </c>
      <c r="P1466" s="11">
        <f t="shared" si="135"/>
        <v>34.871794871794869</v>
      </c>
      <c r="Q1466" s="3" t="str">
        <f t="shared" si="138"/>
        <v>publishing</v>
      </c>
      <c r="R1466" s="3" t="str">
        <f t="shared" si="139"/>
        <v>radio &amp; podcasts</v>
      </c>
      <c r="S1466" s="13">
        <f t="shared" si="136"/>
        <v>41291.328217592592</v>
      </c>
      <c r="T1466" s="13">
        <f t="shared" si="137"/>
        <v>41321.328217592592</v>
      </c>
    </row>
    <row r="1467" spans="1:20" ht="76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8223</v>
      </c>
      <c r="H1467" s="3" t="s">
        <v>8245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8287</v>
      </c>
      <c r="O1467" s="6">
        <f t="shared" si="134"/>
        <v>456.41449999999998</v>
      </c>
      <c r="P1467" s="11">
        <f t="shared" si="135"/>
        <v>52.622732513451197</v>
      </c>
      <c r="Q1467" s="3" t="str">
        <f t="shared" si="138"/>
        <v>publishing</v>
      </c>
      <c r="R1467" s="3" t="str">
        <f t="shared" si="139"/>
        <v>radio &amp; podcasts</v>
      </c>
      <c r="S1467" s="13">
        <f t="shared" si="136"/>
        <v>40959.401064814811</v>
      </c>
      <c r="T1467" s="13">
        <f t="shared" si="137"/>
        <v>40989.791666666664</v>
      </c>
    </row>
    <row r="1468" spans="1:20" ht="76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8223</v>
      </c>
      <c r="H1468" s="3" t="s">
        <v>8245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8287</v>
      </c>
      <c r="O1468" s="6">
        <f t="shared" si="134"/>
        <v>107.87731249999999</v>
      </c>
      <c r="P1468" s="11">
        <f t="shared" si="135"/>
        <v>69.598266129032254</v>
      </c>
      <c r="Q1468" s="3" t="str">
        <f t="shared" si="138"/>
        <v>publishing</v>
      </c>
      <c r="R1468" s="3" t="str">
        <f t="shared" si="139"/>
        <v>radio &amp; podcasts</v>
      </c>
      <c r="S1468" s="13">
        <f t="shared" si="136"/>
        <v>42339.838726851849</v>
      </c>
      <c r="T1468" s="13">
        <f t="shared" si="137"/>
        <v>42380.874999999993</v>
      </c>
    </row>
    <row r="1469" spans="1:20" ht="38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8223</v>
      </c>
      <c r="H1469" s="3" t="s">
        <v>8245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8287</v>
      </c>
      <c r="O1469" s="6">
        <f t="shared" si="134"/>
        <v>115.08</v>
      </c>
      <c r="P1469" s="11">
        <f t="shared" si="135"/>
        <v>76.72</v>
      </c>
      <c r="Q1469" s="3" t="str">
        <f t="shared" si="138"/>
        <v>publishing</v>
      </c>
      <c r="R1469" s="3" t="str">
        <f t="shared" si="139"/>
        <v>radio &amp; podcasts</v>
      </c>
      <c r="S1469" s="13">
        <f t="shared" si="136"/>
        <v>40933.468576388885</v>
      </c>
      <c r="T1469" s="13">
        <f t="shared" si="137"/>
        <v>40993.42690972222</v>
      </c>
    </row>
    <row r="1470" spans="1:20" ht="76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8223</v>
      </c>
      <c r="H1470" s="3" t="s">
        <v>8245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8287</v>
      </c>
      <c r="O1470" s="6">
        <f t="shared" si="134"/>
        <v>102.36842105263158</v>
      </c>
      <c r="P1470" s="11">
        <f t="shared" si="135"/>
        <v>33.191126279863482</v>
      </c>
      <c r="Q1470" s="3" t="str">
        <f t="shared" si="138"/>
        <v>publishing</v>
      </c>
      <c r="R1470" s="3" t="str">
        <f t="shared" si="139"/>
        <v>radio &amp; podcasts</v>
      </c>
      <c r="S1470" s="13">
        <f t="shared" si="136"/>
        <v>40645.681122685186</v>
      </c>
      <c r="T1470" s="13">
        <f t="shared" si="137"/>
        <v>40705.681122685186</v>
      </c>
    </row>
    <row r="1471" spans="1:20" ht="57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8223</v>
      </c>
      <c r="H1471" s="3" t="s">
        <v>8245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8287</v>
      </c>
      <c r="O1471" s="6">
        <f t="shared" si="134"/>
        <v>108.42485875706214</v>
      </c>
      <c r="P1471" s="11">
        <f t="shared" si="135"/>
        <v>149.46417445482865</v>
      </c>
      <c r="Q1471" s="3" t="str">
        <f t="shared" si="138"/>
        <v>publishing</v>
      </c>
      <c r="R1471" s="3" t="str">
        <f t="shared" si="139"/>
        <v>radio &amp; podcasts</v>
      </c>
      <c r="S1471" s="13">
        <f t="shared" si="136"/>
        <v>41290.265150462961</v>
      </c>
      <c r="T1471" s="13">
        <f t="shared" si="137"/>
        <v>41320.265150462961</v>
      </c>
    </row>
    <row r="1472" spans="1:20" ht="76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8223</v>
      </c>
      <c r="H1472" s="3" t="s">
        <v>8245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8287</v>
      </c>
      <c r="O1472" s="6">
        <f t="shared" si="134"/>
        <v>125.13333333333334</v>
      </c>
      <c r="P1472" s="11">
        <f t="shared" si="135"/>
        <v>23.172839506172838</v>
      </c>
      <c r="Q1472" s="3" t="str">
        <f t="shared" si="138"/>
        <v>publishing</v>
      </c>
      <c r="R1472" s="3" t="str">
        <f t="shared" si="139"/>
        <v>radio &amp; podcasts</v>
      </c>
      <c r="S1472" s="13">
        <f t="shared" si="136"/>
        <v>41250.493784722217</v>
      </c>
      <c r="T1472" s="13">
        <f t="shared" si="137"/>
        <v>41271.493784722217</v>
      </c>
    </row>
    <row r="1473" spans="1:20" ht="76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8223</v>
      </c>
      <c r="H1473" s="3" t="s">
        <v>8245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8287</v>
      </c>
      <c r="O1473" s="6">
        <f t="shared" si="134"/>
        <v>103.840625</v>
      </c>
      <c r="P1473" s="11">
        <f t="shared" si="135"/>
        <v>96.877551020408163</v>
      </c>
      <c r="Q1473" s="3" t="str">
        <f t="shared" si="138"/>
        <v>publishing</v>
      </c>
      <c r="R1473" s="3" t="str">
        <f t="shared" si="139"/>
        <v>radio &amp; podcasts</v>
      </c>
      <c r="S1473" s="13">
        <f t="shared" si="136"/>
        <v>42073.624236111107</v>
      </c>
      <c r="T1473" s="13">
        <f t="shared" si="137"/>
        <v>42103.624236111107</v>
      </c>
    </row>
    <row r="1474" spans="1:20" ht="76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8223</v>
      </c>
      <c r="H1474" s="3" t="s">
        <v>8245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8287</v>
      </c>
      <c r="O1474" s="6">
        <f t="shared" si="134"/>
        <v>138.70400000000001</v>
      </c>
      <c r="P1474" s="11">
        <f t="shared" si="135"/>
        <v>103.20238095238095</v>
      </c>
      <c r="Q1474" s="3" t="str">
        <f t="shared" si="138"/>
        <v>publishing</v>
      </c>
      <c r="R1474" s="3" t="str">
        <f t="shared" si="139"/>
        <v>radio &amp; podcasts</v>
      </c>
      <c r="S1474" s="13">
        <f t="shared" si="136"/>
        <v>41533.20952546296</v>
      </c>
      <c r="T1474" s="13">
        <f t="shared" si="137"/>
        <v>41563.20952546296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8223</v>
      </c>
      <c r="H1475" s="3" t="s">
        <v>8245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8287</v>
      </c>
      <c r="O1475" s="6">
        <f t="shared" ref="O1475:O1538" si="140">100*(E1475/D1475)</f>
        <v>120.51600000000001</v>
      </c>
      <c r="P1475" s="11">
        <f t="shared" ref="P1475:P1538" si="141">E1475/L1475</f>
        <v>38.462553191489363</v>
      </c>
      <c r="Q1475" s="3" t="str">
        <f t="shared" si="138"/>
        <v>publishing</v>
      </c>
      <c r="R1475" s="3" t="str">
        <f t="shared" si="139"/>
        <v>radio &amp; podcasts</v>
      </c>
      <c r="S1475" s="13">
        <f t="shared" ref="S1475:S1538" si="142">(((J1475/60)/60)/24)+DATE(1970,1,1)+(-8/24)</f>
        <v>40939.646284722221</v>
      </c>
      <c r="T1475" s="13">
        <f t="shared" ref="T1475:T1538" si="143">(((I1475/60)/60)/24)+DATE(1970,1,1)+(-8/24)</f>
        <v>40969.646284722221</v>
      </c>
    </row>
    <row r="1476" spans="1:20" ht="76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8223</v>
      </c>
      <c r="H1476" s="3" t="s">
        <v>8245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8287</v>
      </c>
      <c r="O1476" s="6">
        <f t="shared" si="140"/>
        <v>112.26666666666667</v>
      </c>
      <c r="P1476" s="11">
        <f t="shared" si="141"/>
        <v>44.315789473684212</v>
      </c>
      <c r="Q1476" s="3" t="str">
        <f t="shared" si="138"/>
        <v>publishing</v>
      </c>
      <c r="R1476" s="3" t="str">
        <f t="shared" si="139"/>
        <v>radio &amp; podcasts</v>
      </c>
      <c r="S1476" s="13">
        <f t="shared" si="142"/>
        <v>41500.394583333327</v>
      </c>
      <c r="T1476" s="13">
        <f t="shared" si="143"/>
        <v>41530.394583333327</v>
      </c>
    </row>
    <row r="1477" spans="1:20" ht="76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8223</v>
      </c>
      <c r="H1477" s="3" t="s">
        <v>8245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8287</v>
      </c>
      <c r="O1477" s="6">
        <f t="shared" si="140"/>
        <v>188.66966666666667</v>
      </c>
      <c r="P1477" s="11">
        <f t="shared" si="141"/>
        <v>64.173356009070289</v>
      </c>
      <c r="Q1477" s="3" t="str">
        <f t="shared" si="138"/>
        <v>publishing</v>
      </c>
      <c r="R1477" s="3" t="str">
        <f t="shared" si="139"/>
        <v>radio &amp; podcasts</v>
      </c>
      <c r="S1477" s="13">
        <f t="shared" si="142"/>
        <v>41960.389618055553</v>
      </c>
      <c r="T1477" s="13">
        <f t="shared" si="143"/>
        <v>41992.874305555553</v>
      </c>
    </row>
    <row r="1478" spans="1:20" ht="57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8223</v>
      </c>
      <c r="H1478" s="3" t="s">
        <v>8245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8287</v>
      </c>
      <c r="O1478" s="6">
        <f t="shared" si="140"/>
        <v>661.55466666666666</v>
      </c>
      <c r="P1478" s="11">
        <f t="shared" si="141"/>
        <v>43.333275109170302</v>
      </c>
      <c r="Q1478" s="3" t="str">
        <f t="shared" si="138"/>
        <v>publishing</v>
      </c>
      <c r="R1478" s="3" t="str">
        <f t="shared" si="139"/>
        <v>radio &amp; podcasts</v>
      </c>
      <c r="S1478" s="13">
        <f t="shared" si="142"/>
        <v>40765.708587962959</v>
      </c>
      <c r="T1478" s="13">
        <f t="shared" si="143"/>
        <v>40795.708587962959</v>
      </c>
    </row>
    <row r="1479" spans="1:20" ht="76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8223</v>
      </c>
      <c r="H1479" s="3" t="s">
        <v>8245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8287</v>
      </c>
      <c r="O1479" s="6">
        <f t="shared" si="140"/>
        <v>111.31</v>
      </c>
      <c r="P1479" s="11">
        <f t="shared" si="141"/>
        <v>90.495934959349597</v>
      </c>
      <c r="Q1479" s="3" t="str">
        <f t="shared" si="138"/>
        <v>publishing</v>
      </c>
      <c r="R1479" s="3" t="str">
        <f t="shared" si="139"/>
        <v>radio &amp; podcasts</v>
      </c>
      <c r="S1479" s="13">
        <f t="shared" si="142"/>
        <v>40840.282453703701</v>
      </c>
      <c r="T1479" s="13">
        <f t="shared" si="143"/>
        <v>40899.791666666664</v>
      </c>
    </row>
    <row r="1480" spans="1:20" ht="76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8223</v>
      </c>
      <c r="H1480" s="3" t="s">
        <v>8245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8287</v>
      </c>
      <c r="O1480" s="6">
        <f t="shared" si="140"/>
        <v>1181.6142199999999</v>
      </c>
      <c r="P1480" s="11">
        <f t="shared" si="141"/>
        <v>29.187190495010373</v>
      </c>
      <c r="Q1480" s="3" t="str">
        <f t="shared" si="138"/>
        <v>publishing</v>
      </c>
      <c r="R1480" s="3" t="str">
        <f t="shared" si="139"/>
        <v>radio &amp; podcasts</v>
      </c>
      <c r="S1480" s="13">
        <f t="shared" si="142"/>
        <v>41394.538344907407</v>
      </c>
      <c r="T1480" s="13">
        <f t="shared" si="143"/>
        <v>41408.538344907407</v>
      </c>
    </row>
    <row r="1481" spans="1:20" ht="76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8223</v>
      </c>
      <c r="H1481" s="3" t="s">
        <v>8245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8287</v>
      </c>
      <c r="O1481" s="6">
        <f t="shared" si="140"/>
        <v>137.375</v>
      </c>
      <c r="P1481" s="11">
        <f t="shared" si="141"/>
        <v>30.95774647887324</v>
      </c>
      <c r="Q1481" s="3" t="str">
        <f t="shared" si="138"/>
        <v>publishing</v>
      </c>
      <c r="R1481" s="3" t="str">
        <f t="shared" si="139"/>
        <v>radio &amp; podcasts</v>
      </c>
      <c r="S1481" s="13">
        <f t="shared" si="142"/>
        <v>41754.411909722221</v>
      </c>
      <c r="T1481" s="13">
        <f t="shared" si="143"/>
        <v>41768.832638888889</v>
      </c>
    </row>
    <row r="1482" spans="1:20" ht="76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8223</v>
      </c>
      <c r="H1482" s="3" t="s">
        <v>8245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8287</v>
      </c>
      <c r="O1482" s="6">
        <f t="shared" si="140"/>
        <v>117.04040000000001</v>
      </c>
      <c r="P1482" s="11">
        <f t="shared" si="141"/>
        <v>92.157795275590544</v>
      </c>
      <c r="Q1482" s="3" t="str">
        <f t="shared" si="138"/>
        <v>publishing</v>
      </c>
      <c r="R1482" s="3" t="str">
        <f t="shared" si="139"/>
        <v>radio &amp; podcasts</v>
      </c>
      <c r="S1482" s="13">
        <f t="shared" si="142"/>
        <v>41464.600682870368</v>
      </c>
      <c r="T1482" s="13">
        <f t="shared" si="143"/>
        <v>41481.375</v>
      </c>
    </row>
    <row r="1483" spans="1:20" ht="76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8220</v>
      </c>
      <c r="G1483" s="3" t="s">
        <v>8228</v>
      </c>
      <c r="H1483" s="3" t="s">
        <v>8250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8274</v>
      </c>
      <c r="O1483" s="6">
        <f t="shared" si="140"/>
        <v>2.1</v>
      </c>
      <c r="P1483" s="11">
        <f t="shared" si="141"/>
        <v>17.5</v>
      </c>
      <c r="Q1483" s="3" t="str">
        <f t="shared" ref="Q1483:Q1546" si="144">LEFT(N1483,FIND("/",N1483)-1)</f>
        <v>publishing</v>
      </c>
      <c r="R1483" s="3" t="str">
        <f t="shared" ref="R1483:R1546" si="145">RIGHT(N1483,LEN(N1483)-FIND("/",N1483))</f>
        <v>fiction</v>
      </c>
      <c r="S1483" s="13">
        <f t="shared" si="142"/>
        <v>41550.589641203704</v>
      </c>
      <c r="T1483" s="13">
        <f t="shared" si="143"/>
        <v>41580.589641203704</v>
      </c>
    </row>
    <row r="1484" spans="1:20" ht="76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8220</v>
      </c>
      <c r="G1484" s="3" t="s">
        <v>8223</v>
      </c>
      <c r="H1484" s="3" t="s">
        <v>8245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8274</v>
      </c>
      <c r="O1484" s="6">
        <f t="shared" si="140"/>
        <v>0.1</v>
      </c>
      <c r="P1484" s="11">
        <f t="shared" si="141"/>
        <v>5</v>
      </c>
      <c r="Q1484" s="3" t="str">
        <f t="shared" si="144"/>
        <v>publishing</v>
      </c>
      <c r="R1484" s="3" t="str">
        <f t="shared" si="145"/>
        <v>fiction</v>
      </c>
      <c r="S1484" s="13">
        <f t="shared" si="142"/>
        <v>41136.524722222224</v>
      </c>
      <c r="T1484" s="13">
        <f t="shared" si="143"/>
        <v>41158.993749999994</v>
      </c>
    </row>
    <row r="1485" spans="1:20" ht="76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8220</v>
      </c>
      <c r="G1485" s="3" t="s">
        <v>8223</v>
      </c>
      <c r="H1485" s="3" t="s">
        <v>8245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8274</v>
      </c>
      <c r="O1485" s="6">
        <f t="shared" si="140"/>
        <v>0.7142857142857143</v>
      </c>
      <c r="P1485" s="11">
        <f t="shared" si="141"/>
        <v>25</v>
      </c>
      <c r="Q1485" s="3" t="str">
        <f t="shared" si="144"/>
        <v>publishing</v>
      </c>
      <c r="R1485" s="3" t="str">
        <f t="shared" si="145"/>
        <v>fiction</v>
      </c>
      <c r="S1485" s="13">
        <f t="shared" si="142"/>
        <v>42547.859664351847</v>
      </c>
      <c r="T1485" s="13">
        <f t="shared" si="143"/>
        <v>42572.859664351847</v>
      </c>
    </row>
    <row r="1486" spans="1:20" ht="38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8220</v>
      </c>
      <c r="G1486" s="3" t="s">
        <v>8223</v>
      </c>
      <c r="H1486" s="3" t="s">
        <v>8245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8274</v>
      </c>
      <c r="O1486" s="6">
        <f t="shared" si="140"/>
        <v>0</v>
      </c>
      <c r="P1486" s="11" t="e">
        <f t="shared" si="141"/>
        <v>#DIV/0!</v>
      </c>
      <c r="Q1486" s="3" t="str">
        <f t="shared" si="144"/>
        <v>publishing</v>
      </c>
      <c r="R1486" s="3" t="str">
        <f t="shared" si="145"/>
        <v>fiction</v>
      </c>
      <c r="S1486" s="13">
        <f t="shared" si="142"/>
        <v>41052.867627314808</v>
      </c>
      <c r="T1486" s="13">
        <f t="shared" si="143"/>
        <v>41111.285416666666</v>
      </c>
    </row>
    <row r="1487" spans="1:20" ht="76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8220</v>
      </c>
      <c r="G1487" s="3" t="s">
        <v>8223</v>
      </c>
      <c r="H1487" s="3" t="s">
        <v>8245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8274</v>
      </c>
      <c r="O1487" s="6">
        <f t="shared" si="140"/>
        <v>2.2388059701492535</v>
      </c>
      <c r="P1487" s="11">
        <f t="shared" si="141"/>
        <v>50</v>
      </c>
      <c r="Q1487" s="3" t="str">
        <f t="shared" si="144"/>
        <v>publishing</v>
      </c>
      <c r="R1487" s="3" t="str">
        <f t="shared" si="145"/>
        <v>fiction</v>
      </c>
      <c r="S1487" s="13">
        <f t="shared" si="142"/>
        <v>42130.462650462963</v>
      </c>
      <c r="T1487" s="13">
        <f t="shared" si="143"/>
        <v>42175.462650462963</v>
      </c>
    </row>
    <row r="1488" spans="1:20" ht="76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8220</v>
      </c>
      <c r="G1488" s="3" t="s">
        <v>8223</v>
      </c>
      <c r="H1488" s="3" t="s">
        <v>8245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8274</v>
      </c>
      <c r="O1488" s="6">
        <f t="shared" si="140"/>
        <v>0.24</v>
      </c>
      <c r="P1488" s="11">
        <f t="shared" si="141"/>
        <v>16</v>
      </c>
      <c r="Q1488" s="3" t="str">
        <f t="shared" si="144"/>
        <v>publishing</v>
      </c>
      <c r="R1488" s="3" t="str">
        <f t="shared" si="145"/>
        <v>fiction</v>
      </c>
      <c r="S1488" s="13">
        <f t="shared" si="142"/>
        <v>42031.835196759253</v>
      </c>
      <c r="T1488" s="13">
        <f t="shared" si="143"/>
        <v>42061.835196759253</v>
      </c>
    </row>
    <row r="1489" spans="1:20" ht="76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8220</v>
      </c>
      <c r="G1489" s="3" t="s">
        <v>8223</v>
      </c>
      <c r="H1489" s="3" t="s">
        <v>8245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8274</v>
      </c>
      <c r="O1489" s="6">
        <f t="shared" si="140"/>
        <v>0</v>
      </c>
      <c r="P1489" s="11" t="e">
        <f t="shared" si="141"/>
        <v>#DIV/0!</v>
      </c>
      <c r="Q1489" s="3" t="str">
        <f t="shared" si="144"/>
        <v>publishing</v>
      </c>
      <c r="R1489" s="3" t="str">
        <f t="shared" si="145"/>
        <v>fiction</v>
      </c>
      <c r="S1489" s="13">
        <f t="shared" si="142"/>
        <v>42554.584155092591</v>
      </c>
      <c r="T1489" s="13">
        <f t="shared" si="143"/>
        <v>42584.584155092591</v>
      </c>
    </row>
    <row r="1490" spans="1:20" ht="57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8220</v>
      </c>
      <c r="G1490" s="3" t="s">
        <v>8225</v>
      </c>
      <c r="H1490" s="3" t="s">
        <v>8247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8274</v>
      </c>
      <c r="O1490" s="6">
        <f t="shared" si="140"/>
        <v>2.4</v>
      </c>
      <c r="P1490" s="11">
        <f t="shared" si="141"/>
        <v>60</v>
      </c>
      <c r="Q1490" s="3" t="str">
        <f t="shared" si="144"/>
        <v>publishing</v>
      </c>
      <c r="R1490" s="3" t="str">
        <f t="shared" si="145"/>
        <v>fiction</v>
      </c>
      <c r="S1490" s="13">
        <f t="shared" si="142"/>
        <v>41614.229861111111</v>
      </c>
      <c r="T1490" s="13">
        <f t="shared" si="143"/>
        <v>41644.229861111111</v>
      </c>
    </row>
    <row r="1491" spans="1:20" ht="76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8220</v>
      </c>
      <c r="G1491" s="3" t="s">
        <v>8223</v>
      </c>
      <c r="H1491" s="3" t="s">
        <v>8245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8274</v>
      </c>
      <c r="O1491" s="6">
        <f t="shared" si="140"/>
        <v>0</v>
      </c>
      <c r="P1491" s="11" t="e">
        <f t="shared" si="141"/>
        <v>#DIV/0!</v>
      </c>
      <c r="Q1491" s="3" t="str">
        <f t="shared" si="144"/>
        <v>publishing</v>
      </c>
      <c r="R1491" s="3" t="str">
        <f t="shared" si="145"/>
        <v>fiction</v>
      </c>
      <c r="S1491" s="13">
        <f t="shared" si="142"/>
        <v>41198.278379629628</v>
      </c>
      <c r="T1491" s="13">
        <f t="shared" si="143"/>
        <v>41228.320046296292</v>
      </c>
    </row>
    <row r="1492" spans="1:20" ht="76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8220</v>
      </c>
      <c r="G1492" s="3" t="s">
        <v>8223</v>
      </c>
      <c r="H1492" s="3" t="s">
        <v>8245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8274</v>
      </c>
      <c r="O1492" s="6">
        <f t="shared" si="140"/>
        <v>30.862068965517242</v>
      </c>
      <c r="P1492" s="11">
        <f t="shared" si="141"/>
        <v>47.10526315789474</v>
      </c>
      <c r="Q1492" s="3" t="str">
        <f t="shared" si="144"/>
        <v>publishing</v>
      </c>
      <c r="R1492" s="3" t="str">
        <f t="shared" si="145"/>
        <v>fiction</v>
      </c>
      <c r="S1492" s="13">
        <f t="shared" si="142"/>
        <v>41520.227708333332</v>
      </c>
      <c r="T1492" s="13">
        <f t="shared" si="143"/>
        <v>41549.227708333332</v>
      </c>
    </row>
    <row r="1493" spans="1:20" ht="57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8220</v>
      </c>
      <c r="G1493" s="3" t="s">
        <v>8223</v>
      </c>
      <c r="H1493" s="3" t="s">
        <v>8245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8274</v>
      </c>
      <c r="O1493" s="6">
        <f t="shared" si="140"/>
        <v>8.3333333333333321</v>
      </c>
      <c r="P1493" s="11">
        <f t="shared" si="141"/>
        <v>100</v>
      </c>
      <c r="Q1493" s="3" t="str">
        <f t="shared" si="144"/>
        <v>publishing</v>
      </c>
      <c r="R1493" s="3" t="str">
        <f t="shared" si="145"/>
        <v>fiction</v>
      </c>
      <c r="S1493" s="13">
        <f t="shared" si="142"/>
        <v>41991.380127314813</v>
      </c>
      <c r="T1493" s="13">
        <f t="shared" si="143"/>
        <v>42050.318055555552</v>
      </c>
    </row>
    <row r="1494" spans="1:20" ht="76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8220</v>
      </c>
      <c r="G1494" s="3" t="s">
        <v>8223</v>
      </c>
      <c r="H1494" s="3" t="s">
        <v>8245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8274</v>
      </c>
      <c r="O1494" s="6">
        <f t="shared" si="140"/>
        <v>0.75</v>
      </c>
      <c r="P1494" s="11">
        <f t="shared" si="141"/>
        <v>15</v>
      </c>
      <c r="Q1494" s="3" t="str">
        <f t="shared" si="144"/>
        <v>publishing</v>
      </c>
      <c r="R1494" s="3" t="str">
        <f t="shared" si="145"/>
        <v>fiction</v>
      </c>
      <c r="S1494" s="13">
        <f t="shared" si="142"/>
        <v>40682.551458333335</v>
      </c>
      <c r="T1494" s="13">
        <f t="shared" si="143"/>
        <v>40712.551458333335</v>
      </c>
    </row>
    <row r="1495" spans="1:20" ht="76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8220</v>
      </c>
      <c r="G1495" s="3" t="s">
        <v>8223</v>
      </c>
      <c r="H1495" s="3" t="s">
        <v>8245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8274</v>
      </c>
      <c r="O1495" s="6">
        <f t="shared" si="140"/>
        <v>0</v>
      </c>
      <c r="P1495" s="11" t="e">
        <f t="shared" si="141"/>
        <v>#DIV/0!</v>
      </c>
      <c r="Q1495" s="3" t="str">
        <f t="shared" si="144"/>
        <v>publishing</v>
      </c>
      <c r="R1495" s="3" t="str">
        <f t="shared" si="145"/>
        <v>fiction</v>
      </c>
      <c r="S1495" s="13">
        <f t="shared" si="142"/>
        <v>41411.533275462964</v>
      </c>
      <c r="T1495" s="13">
        <f t="shared" si="143"/>
        <v>41441.533275462964</v>
      </c>
    </row>
    <row r="1496" spans="1:20" ht="76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8220</v>
      </c>
      <c r="G1496" s="3" t="s">
        <v>8223</v>
      </c>
      <c r="H1496" s="3" t="s">
        <v>8245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8274</v>
      </c>
      <c r="O1496" s="6">
        <f t="shared" si="140"/>
        <v>8.9</v>
      </c>
      <c r="P1496" s="11">
        <f t="shared" si="141"/>
        <v>40.454545454545453</v>
      </c>
      <c r="Q1496" s="3" t="str">
        <f t="shared" si="144"/>
        <v>publishing</v>
      </c>
      <c r="R1496" s="3" t="str">
        <f t="shared" si="145"/>
        <v>fiction</v>
      </c>
      <c r="S1496" s="13">
        <f t="shared" si="142"/>
        <v>42067.389039351845</v>
      </c>
      <c r="T1496" s="13">
        <f t="shared" si="143"/>
        <v>42097.318055555552</v>
      </c>
    </row>
    <row r="1497" spans="1:20" ht="38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8220</v>
      </c>
      <c r="G1497" s="3" t="s">
        <v>8223</v>
      </c>
      <c r="H1497" s="3" t="s">
        <v>8245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8274</v>
      </c>
      <c r="O1497" s="6">
        <f t="shared" si="140"/>
        <v>0</v>
      </c>
      <c r="P1497" s="11" t="e">
        <f t="shared" si="141"/>
        <v>#DIV/0!</v>
      </c>
      <c r="Q1497" s="3" t="str">
        <f t="shared" si="144"/>
        <v>publishing</v>
      </c>
      <c r="R1497" s="3" t="str">
        <f t="shared" si="145"/>
        <v>fiction</v>
      </c>
      <c r="S1497" s="13">
        <f t="shared" si="142"/>
        <v>40752.456377314811</v>
      </c>
      <c r="T1497" s="13">
        <f t="shared" si="143"/>
        <v>40782.456377314811</v>
      </c>
    </row>
    <row r="1498" spans="1:20" ht="57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8220</v>
      </c>
      <c r="G1498" s="3" t="s">
        <v>8223</v>
      </c>
      <c r="H1498" s="3" t="s">
        <v>8245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8274</v>
      </c>
      <c r="O1498" s="6">
        <f t="shared" si="140"/>
        <v>0</v>
      </c>
      <c r="P1498" s="11" t="e">
        <f t="shared" si="141"/>
        <v>#DIV/0!</v>
      </c>
      <c r="Q1498" s="3" t="str">
        <f t="shared" si="144"/>
        <v>publishing</v>
      </c>
      <c r="R1498" s="3" t="str">
        <f t="shared" si="145"/>
        <v>fiction</v>
      </c>
      <c r="S1498" s="13">
        <f t="shared" si="142"/>
        <v>41838.141886574071</v>
      </c>
      <c r="T1498" s="13">
        <f t="shared" si="143"/>
        <v>41898.141886574071</v>
      </c>
    </row>
    <row r="1499" spans="1:20" ht="76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8220</v>
      </c>
      <c r="G1499" s="3" t="s">
        <v>8223</v>
      </c>
      <c r="H1499" s="3" t="s">
        <v>8245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8274</v>
      </c>
      <c r="O1499" s="6">
        <f t="shared" si="140"/>
        <v>6.6666666666666671E-3</v>
      </c>
      <c r="P1499" s="11">
        <f t="shared" si="141"/>
        <v>1</v>
      </c>
      <c r="Q1499" s="3" t="str">
        <f t="shared" si="144"/>
        <v>publishing</v>
      </c>
      <c r="R1499" s="3" t="str">
        <f t="shared" si="145"/>
        <v>fiction</v>
      </c>
      <c r="S1499" s="13">
        <f t="shared" si="142"/>
        <v>41444.309282407405</v>
      </c>
      <c r="T1499" s="13">
        <f t="shared" si="143"/>
        <v>41486.488194444442</v>
      </c>
    </row>
    <row r="1500" spans="1:20" ht="76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8220</v>
      </c>
      <c r="G1500" s="3" t="s">
        <v>8223</v>
      </c>
      <c r="H1500" s="3" t="s">
        <v>8245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8274</v>
      </c>
      <c r="O1500" s="6">
        <f t="shared" si="140"/>
        <v>1.9</v>
      </c>
      <c r="P1500" s="11">
        <f t="shared" si="141"/>
        <v>19</v>
      </c>
      <c r="Q1500" s="3" t="str">
        <f t="shared" si="144"/>
        <v>publishing</v>
      </c>
      <c r="R1500" s="3" t="str">
        <f t="shared" si="145"/>
        <v>fiction</v>
      </c>
      <c r="S1500" s="13">
        <f t="shared" si="142"/>
        <v>41840.650208333333</v>
      </c>
      <c r="T1500" s="13">
        <f t="shared" si="143"/>
        <v>41885.650208333333</v>
      </c>
    </row>
    <row r="1501" spans="1:20" ht="76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8220</v>
      </c>
      <c r="G1501" s="3" t="s">
        <v>8223</v>
      </c>
      <c r="H1501" s="3" t="s">
        <v>8245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8274</v>
      </c>
      <c r="O1501" s="6">
        <f t="shared" si="140"/>
        <v>0.25</v>
      </c>
      <c r="P1501" s="11">
        <f t="shared" si="141"/>
        <v>5</v>
      </c>
      <c r="Q1501" s="3" t="str">
        <f t="shared" si="144"/>
        <v>publishing</v>
      </c>
      <c r="R1501" s="3" t="str">
        <f t="shared" si="145"/>
        <v>fiction</v>
      </c>
      <c r="S1501" s="13">
        <f t="shared" si="142"/>
        <v>42526.673993055556</v>
      </c>
      <c r="T1501" s="13">
        <f t="shared" si="143"/>
        <v>42586.673993055556</v>
      </c>
    </row>
    <row r="1502" spans="1:20" ht="76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8220</v>
      </c>
      <c r="G1502" s="3" t="s">
        <v>8223</v>
      </c>
      <c r="H1502" s="3" t="s">
        <v>8245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8274</v>
      </c>
      <c r="O1502" s="6">
        <f t="shared" si="140"/>
        <v>25.035714285714285</v>
      </c>
      <c r="P1502" s="11">
        <f t="shared" si="141"/>
        <v>46.733333333333334</v>
      </c>
      <c r="Q1502" s="3" t="str">
        <f t="shared" si="144"/>
        <v>publishing</v>
      </c>
      <c r="R1502" s="3" t="str">
        <f t="shared" si="145"/>
        <v>fiction</v>
      </c>
      <c r="S1502" s="13">
        <f t="shared" si="142"/>
        <v>41365.57126157407</v>
      </c>
      <c r="T1502" s="13">
        <f t="shared" si="143"/>
        <v>41395.57126157407</v>
      </c>
    </row>
    <row r="1503" spans="1:20" ht="57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8228</v>
      </c>
      <c r="H1503" s="3" t="s">
        <v>8250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8284</v>
      </c>
      <c r="O1503" s="6">
        <f t="shared" si="140"/>
        <v>166.33076923076925</v>
      </c>
      <c r="P1503" s="11">
        <f t="shared" si="141"/>
        <v>97.731073446327684</v>
      </c>
      <c r="Q1503" s="3" t="str">
        <f t="shared" si="144"/>
        <v>photography</v>
      </c>
      <c r="R1503" s="3" t="str">
        <f t="shared" si="145"/>
        <v>photobooks</v>
      </c>
      <c r="S1503" s="13">
        <f t="shared" si="142"/>
        <v>42163.2502662037</v>
      </c>
      <c r="T1503" s="13">
        <f t="shared" si="143"/>
        <v>42193.2502662037</v>
      </c>
    </row>
    <row r="1504" spans="1:20" ht="76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8224</v>
      </c>
      <c r="H1504" s="3" t="s">
        <v>8246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8284</v>
      </c>
      <c r="O1504" s="6">
        <f t="shared" si="140"/>
        <v>101.44545454545455</v>
      </c>
      <c r="P1504" s="11">
        <f t="shared" si="141"/>
        <v>67.835866261398181</v>
      </c>
      <c r="Q1504" s="3" t="str">
        <f t="shared" si="144"/>
        <v>photography</v>
      </c>
      <c r="R1504" s="3" t="str">
        <f t="shared" si="145"/>
        <v>photobooks</v>
      </c>
      <c r="S1504" s="13">
        <f t="shared" si="142"/>
        <v>42426.20925925926</v>
      </c>
      <c r="T1504" s="13">
        <f t="shared" si="143"/>
        <v>42454.583333333336</v>
      </c>
    </row>
    <row r="1505" spans="1:20" ht="76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8241</v>
      </c>
      <c r="H1505" s="3" t="s">
        <v>8248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8284</v>
      </c>
      <c r="O1505" s="6">
        <f t="shared" si="140"/>
        <v>107.89146666666667</v>
      </c>
      <c r="P1505" s="11">
        <f t="shared" si="141"/>
        <v>56.98492957746479</v>
      </c>
      <c r="Q1505" s="3" t="str">
        <f t="shared" si="144"/>
        <v>photography</v>
      </c>
      <c r="R1505" s="3" t="str">
        <f t="shared" si="145"/>
        <v>photobooks</v>
      </c>
      <c r="S1505" s="13">
        <f t="shared" si="142"/>
        <v>42606.01390046296</v>
      </c>
      <c r="T1505" s="13">
        <f t="shared" si="143"/>
        <v>42666.01390046296</v>
      </c>
    </row>
    <row r="1506" spans="1:20" ht="57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8224</v>
      </c>
      <c r="H1506" s="3" t="s">
        <v>8246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8284</v>
      </c>
      <c r="O1506" s="6">
        <f t="shared" si="140"/>
        <v>277.93846153846158</v>
      </c>
      <c r="P1506" s="11">
        <f t="shared" si="141"/>
        <v>67.159851301115239</v>
      </c>
      <c r="Q1506" s="3" t="str">
        <f t="shared" si="144"/>
        <v>photography</v>
      </c>
      <c r="R1506" s="3" t="str">
        <f t="shared" si="145"/>
        <v>photobooks</v>
      </c>
      <c r="S1506" s="13">
        <f t="shared" si="142"/>
        <v>41772.32435185185</v>
      </c>
      <c r="T1506" s="13">
        <f t="shared" si="143"/>
        <v>41800.022916666661</v>
      </c>
    </row>
    <row r="1507" spans="1:20" ht="76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8235</v>
      </c>
      <c r="H1507" s="3" t="s">
        <v>8248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8284</v>
      </c>
      <c r="O1507" s="6">
        <f t="shared" si="140"/>
        <v>103.58125</v>
      </c>
      <c r="P1507" s="11">
        <f t="shared" si="141"/>
        <v>48.037681159420288</v>
      </c>
      <c r="Q1507" s="3" t="str">
        <f t="shared" si="144"/>
        <v>photography</v>
      </c>
      <c r="R1507" s="3" t="str">
        <f t="shared" si="145"/>
        <v>photobooks</v>
      </c>
      <c r="S1507" s="13">
        <f t="shared" si="142"/>
        <v>42414.109988425924</v>
      </c>
      <c r="T1507" s="13">
        <f t="shared" si="143"/>
        <v>42451.500694444439</v>
      </c>
    </row>
    <row r="1508" spans="1:20" ht="57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8224</v>
      </c>
      <c r="H1508" s="3" t="s">
        <v>8246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8284</v>
      </c>
      <c r="O1508" s="6">
        <f t="shared" si="140"/>
        <v>111.4</v>
      </c>
      <c r="P1508" s="11">
        <f t="shared" si="141"/>
        <v>38.860465116279073</v>
      </c>
      <c r="Q1508" s="3" t="str">
        <f t="shared" si="144"/>
        <v>photography</v>
      </c>
      <c r="R1508" s="3" t="str">
        <f t="shared" si="145"/>
        <v>photobooks</v>
      </c>
      <c r="S1508" s="13">
        <f t="shared" si="142"/>
        <v>41814.452592592592</v>
      </c>
      <c r="T1508" s="13">
        <f t="shared" si="143"/>
        <v>41844.452592592592</v>
      </c>
    </row>
    <row r="1509" spans="1:20" ht="76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8223</v>
      </c>
      <c r="H1509" s="3" t="s">
        <v>8245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8284</v>
      </c>
      <c r="O1509" s="6">
        <f t="shared" si="140"/>
        <v>215</v>
      </c>
      <c r="P1509" s="11">
        <f t="shared" si="141"/>
        <v>78.181818181818187</v>
      </c>
      <c r="Q1509" s="3" t="str">
        <f t="shared" si="144"/>
        <v>photography</v>
      </c>
      <c r="R1509" s="3" t="str">
        <f t="shared" si="145"/>
        <v>photobooks</v>
      </c>
      <c r="S1509" s="13">
        <f t="shared" si="142"/>
        <v>40254.117002314815</v>
      </c>
      <c r="T1509" s="13">
        <f t="shared" si="143"/>
        <v>40313.006944444445</v>
      </c>
    </row>
    <row r="1510" spans="1:20" ht="76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8223</v>
      </c>
      <c r="H1510" s="3" t="s">
        <v>8245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8284</v>
      </c>
      <c r="O1510" s="6">
        <f t="shared" si="140"/>
        <v>110.76216216216217</v>
      </c>
      <c r="P1510" s="11">
        <f t="shared" si="141"/>
        <v>97.113744075829388</v>
      </c>
      <c r="Q1510" s="3" t="str">
        <f t="shared" si="144"/>
        <v>photography</v>
      </c>
      <c r="R1510" s="3" t="str">
        <f t="shared" si="145"/>
        <v>photobooks</v>
      </c>
      <c r="S1510" s="13">
        <f t="shared" si="142"/>
        <v>41786.281030092592</v>
      </c>
      <c r="T1510" s="13">
        <f t="shared" si="143"/>
        <v>41817.281030092592</v>
      </c>
    </row>
    <row r="1511" spans="1:20" ht="76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8235</v>
      </c>
      <c r="H1511" s="3" t="s">
        <v>8248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8284</v>
      </c>
      <c r="O1511" s="6">
        <f t="shared" si="140"/>
        <v>123.64125714285714</v>
      </c>
      <c r="P1511" s="11">
        <f t="shared" si="141"/>
        <v>110.39397959183674</v>
      </c>
      <c r="Q1511" s="3" t="str">
        <f t="shared" si="144"/>
        <v>photography</v>
      </c>
      <c r="R1511" s="3" t="str">
        <f t="shared" si="145"/>
        <v>photobooks</v>
      </c>
      <c r="S1511" s="13">
        <f t="shared" si="142"/>
        <v>42751.200057870366</v>
      </c>
      <c r="T1511" s="13">
        <f t="shared" si="143"/>
        <v>42780.624305555553</v>
      </c>
    </row>
    <row r="1512" spans="1:20" ht="76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8224</v>
      </c>
      <c r="H1512" s="3" t="s">
        <v>8246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8284</v>
      </c>
      <c r="O1512" s="6">
        <f t="shared" si="140"/>
        <v>101.03500000000001</v>
      </c>
      <c r="P1512" s="11">
        <f t="shared" si="141"/>
        <v>39.91506172839506</v>
      </c>
      <c r="Q1512" s="3" t="str">
        <f t="shared" si="144"/>
        <v>photography</v>
      </c>
      <c r="R1512" s="3" t="str">
        <f t="shared" si="145"/>
        <v>photobooks</v>
      </c>
      <c r="S1512" s="13">
        <f t="shared" si="142"/>
        <v>41809.051828703698</v>
      </c>
      <c r="T1512" s="13">
        <f t="shared" si="143"/>
        <v>41839.051828703698</v>
      </c>
    </row>
    <row r="1513" spans="1:20" ht="76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8223</v>
      </c>
      <c r="H1513" s="3" t="s">
        <v>8245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8284</v>
      </c>
      <c r="O1513" s="6">
        <f t="shared" si="140"/>
        <v>111.79285714285714</v>
      </c>
      <c r="P1513" s="11">
        <f t="shared" si="141"/>
        <v>75.975728155339809</v>
      </c>
      <c r="Q1513" s="3" t="str">
        <f t="shared" si="144"/>
        <v>photography</v>
      </c>
      <c r="R1513" s="3" t="str">
        <f t="shared" si="145"/>
        <v>photobooks</v>
      </c>
      <c r="S1513" s="13">
        <f t="shared" si="142"/>
        <v>42296.250046296293</v>
      </c>
      <c r="T1513" s="13">
        <f t="shared" si="143"/>
        <v>42326.291712962957</v>
      </c>
    </row>
    <row r="1514" spans="1:20" ht="76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8223</v>
      </c>
      <c r="H1514" s="3" t="s">
        <v>8245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8284</v>
      </c>
      <c r="O1514" s="6">
        <f t="shared" si="140"/>
        <v>558.7714285714286</v>
      </c>
      <c r="P1514" s="11">
        <f t="shared" si="141"/>
        <v>58.379104477611939</v>
      </c>
      <c r="Q1514" s="3" t="str">
        <f t="shared" si="144"/>
        <v>photography</v>
      </c>
      <c r="R1514" s="3" t="str">
        <f t="shared" si="145"/>
        <v>photobooks</v>
      </c>
      <c r="S1514" s="13">
        <f t="shared" si="142"/>
        <v>42741.351145833331</v>
      </c>
      <c r="T1514" s="13">
        <f t="shared" si="143"/>
        <v>42771.351145833331</v>
      </c>
    </row>
    <row r="1515" spans="1:20" ht="57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8224</v>
      </c>
      <c r="H1515" s="3" t="s">
        <v>8246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8284</v>
      </c>
      <c r="O1515" s="6">
        <f t="shared" si="140"/>
        <v>150.01875000000001</v>
      </c>
      <c r="P1515" s="11">
        <f t="shared" si="141"/>
        <v>55.82093023255814</v>
      </c>
      <c r="Q1515" s="3" t="str">
        <f t="shared" si="144"/>
        <v>photography</v>
      </c>
      <c r="R1515" s="3" t="str">
        <f t="shared" si="145"/>
        <v>photobooks</v>
      </c>
      <c r="S1515" s="13">
        <f t="shared" si="142"/>
        <v>41806.30400462963</v>
      </c>
      <c r="T1515" s="13">
        <f t="shared" si="143"/>
        <v>41836.30400462963</v>
      </c>
    </row>
    <row r="1516" spans="1:20" ht="76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8223</v>
      </c>
      <c r="H1516" s="3" t="s">
        <v>8245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8284</v>
      </c>
      <c r="O1516" s="6">
        <f t="shared" si="140"/>
        <v>106.476</v>
      </c>
      <c r="P1516" s="11">
        <f t="shared" si="141"/>
        <v>151.24431818181819</v>
      </c>
      <c r="Q1516" s="3" t="str">
        <f t="shared" si="144"/>
        <v>photography</v>
      </c>
      <c r="R1516" s="3" t="str">
        <f t="shared" si="145"/>
        <v>photobooks</v>
      </c>
      <c r="S1516" s="13">
        <f t="shared" si="142"/>
        <v>42234.264351851853</v>
      </c>
      <c r="T1516" s="13">
        <f t="shared" si="143"/>
        <v>42274.264351851853</v>
      </c>
    </row>
    <row r="1517" spans="1:20" ht="76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8233</v>
      </c>
      <c r="H1517" s="3" t="s">
        <v>8253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8284</v>
      </c>
      <c r="O1517" s="6">
        <f t="shared" si="140"/>
        <v>157.18899999999999</v>
      </c>
      <c r="P1517" s="11">
        <f t="shared" si="141"/>
        <v>849.67027027027029</v>
      </c>
      <c r="Q1517" s="3" t="str">
        <f t="shared" si="144"/>
        <v>photography</v>
      </c>
      <c r="R1517" s="3" t="str">
        <f t="shared" si="145"/>
        <v>photobooks</v>
      </c>
      <c r="S1517" s="13">
        <f t="shared" si="142"/>
        <v>42414.92010416666</v>
      </c>
      <c r="T1517" s="13">
        <f t="shared" si="143"/>
        <v>42444.878437499996</v>
      </c>
    </row>
    <row r="1518" spans="1:20" ht="76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8223</v>
      </c>
      <c r="H1518" s="3" t="s">
        <v>8245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8284</v>
      </c>
      <c r="O1518" s="6">
        <f t="shared" si="140"/>
        <v>108.65882352941176</v>
      </c>
      <c r="P1518" s="11">
        <f t="shared" si="141"/>
        <v>159.24137931034483</v>
      </c>
      <c r="Q1518" s="3" t="str">
        <f t="shared" si="144"/>
        <v>photography</v>
      </c>
      <c r="R1518" s="3" t="str">
        <f t="shared" si="145"/>
        <v>photobooks</v>
      </c>
      <c r="S1518" s="13">
        <f t="shared" si="142"/>
        <v>42619.133009259262</v>
      </c>
      <c r="T1518" s="13">
        <f t="shared" si="143"/>
        <v>42649.249999999993</v>
      </c>
    </row>
    <row r="1519" spans="1:20" ht="76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8223</v>
      </c>
      <c r="H1519" s="3" t="s">
        <v>8245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8284</v>
      </c>
      <c r="O1519" s="6">
        <f t="shared" si="140"/>
        <v>161.97999999999999</v>
      </c>
      <c r="P1519" s="11">
        <f t="shared" si="141"/>
        <v>39.507317073170732</v>
      </c>
      <c r="Q1519" s="3" t="str">
        <f t="shared" si="144"/>
        <v>photography</v>
      </c>
      <c r="R1519" s="3" t="str">
        <f t="shared" si="145"/>
        <v>photobooks</v>
      </c>
      <c r="S1519" s="13">
        <f t="shared" si="142"/>
        <v>41948.233252314814</v>
      </c>
      <c r="T1519" s="13">
        <f t="shared" si="143"/>
        <v>41978.916666666664</v>
      </c>
    </row>
    <row r="1520" spans="1:20" ht="38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8223</v>
      </c>
      <c r="H1520" s="3" t="s">
        <v>8245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8284</v>
      </c>
      <c r="O1520" s="6">
        <f t="shared" si="140"/>
        <v>205.36666666666665</v>
      </c>
      <c r="P1520" s="11">
        <f t="shared" si="141"/>
        <v>130.52966101694915</v>
      </c>
      <c r="Q1520" s="3" t="str">
        <f t="shared" si="144"/>
        <v>photography</v>
      </c>
      <c r="R1520" s="3" t="str">
        <f t="shared" si="145"/>
        <v>photobooks</v>
      </c>
      <c r="S1520" s="13">
        <f t="shared" si="142"/>
        <v>41760.486712962964</v>
      </c>
      <c r="T1520" s="13">
        <f t="shared" si="143"/>
        <v>41790.486712962964</v>
      </c>
    </row>
    <row r="1521" spans="1:20" ht="76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8223</v>
      </c>
      <c r="H1521" s="3" t="s">
        <v>8245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8284</v>
      </c>
      <c r="O1521" s="6">
        <f t="shared" si="140"/>
        <v>103.36388888888889</v>
      </c>
      <c r="P1521" s="11">
        <f t="shared" si="141"/>
        <v>64.156896551724131</v>
      </c>
      <c r="Q1521" s="3" t="str">
        <f t="shared" si="144"/>
        <v>photography</v>
      </c>
      <c r="R1521" s="3" t="str">
        <f t="shared" si="145"/>
        <v>photobooks</v>
      </c>
      <c r="S1521" s="13">
        <f t="shared" si="142"/>
        <v>41782.408368055556</v>
      </c>
      <c r="T1521" s="13">
        <f t="shared" si="143"/>
        <v>41810.582638888889</v>
      </c>
    </row>
    <row r="1522" spans="1:20" ht="57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8223</v>
      </c>
      <c r="H1522" s="3" t="s">
        <v>8245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8284</v>
      </c>
      <c r="O1522" s="6">
        <f t="shared" si="140"/>
        <v>103.47222222222223</v>
      </c>
      <c r="P1522" s="11">
        <f t="shared" si="141"/>
        <v>111.52694610778443</v>
      </c>
      <c r="Q1522" s="3" t="str">
        <f t="shared" si="144"/>
        <v>photography</v>
      </c>
      <c r="R1522" s="3" t="str">
        <f t="shared" si="145"/>
        <v>photobooks</v>
      </c>
      <c r="S1522" s="13">
        <f t="shared" si="142"/>
        <v>41955.524456018517</v>
      </c>
      <c r="T1522" s="13">
        <f t="shared" si="143"/>
        <v>41991.833333333336</v>
      </c>
    </row>
    <row r="1523" spans="1:20" ht="57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8223</v>
      </c>
      <c r="H1523" s="3" t="s">
        <v>8245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8284</v>
      </c>
      <c r="O1523" s="6">
        <f t="shared" si="140"/>
        <v>106.81333333333333</v>
      </c>
      <c r="P1523" s="11">
        <f t="shared" si="141"/>
        <v>170.44680851063831</v>
      </c>
      <c r="Q1523" s="3" t="str">
        <f t="shared" si="144"/>
        <v>photography</v>
      </c>
      <c r="R1523" s="3" t="str">
        <f t="shared" si="145"/>
        <v>photobooks</v>
      </c>
      <c r="S1523" s="13">
        <f t="shared" si="142"/>
        <v>42492.834386574068</v>
      </c>
      <c r="T1523" s="13">
        <f t="shared" si="143"/>
        <v>42527.834386574068</v>
      </c>
    </row>
    <row r="1524" spans="1:20" ht="76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8223</v>
      </c>
      <c r="H1524" s="3" t="s">
        <v>8245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8284</v>
      </c>
      <c r="O1524" s="6">
        <f t="shared" si="140"/>
        <v>138.96574712643678</v>
      </c>
      <c r="P1524" s="11">
        <f t="shared" si="141"/>
        <v>133.7391592920354</v>
      </c>
      <c r="Q1524" s="3" t="str">
        <f t="shared" si="144"/>
        <v>photography</v>
      </c>
      <c r="R1524" s="3" t="str">
        <f t="shared" si="145"/>
        <v>photobooks</v>
      </c>
      <c r="S1524" s="13">
        <f t="shared" si="142"/>
        <v>41899.496979166666</v>
      </c>
      <c r="T1524" s="13">
        <f t="shared" si="143"/>
        <v>41929.496979166666</v>
      </c>
    </row>
    <row r="1525" spans="1:20" ht="76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8223</v>
      </c>
      <c r="H1525" s="3" t="s">
        <v>8245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8284</v>
      </c>
      <c r="O1525" s="6">
        <f t="shared" si="140"/>
        <v>124.84324324324325</v>
      </c>
      <c r="P1525" s="11">
        <f t="shared" si="141"/>
        <v>95.834024896265561</v>
      </c>
      <c r="Q1525" s="3" t="str">
        <f t="shared" si="144"/>
        <v>photography</v>
      </c>
      <c r="R1525" s="3" t="str">
        <f t="shared" si="145"/>
        <v>photobooks</v>
      </c>
      <c r="S1525" s="13">
        <f t="shared" si="142"/>
        <v>41964.418009259258</v>
      </c>
      <c r="T1525" s="13">
        <f t="shared" si="143"/>
        <v>41995.666666666664</v>
      </c>
    </row>
    <row r="1526" spans="1:20" ht="57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8234</v>
      </c>
      <c r="H1526" s="3" t="s">
        <v>8254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8284</v>
      </c>
      <c r="O1526" s="6">
        <f t="shared" si="140"/>
        <v>206.99999999999997</v>
      </c>
      <c r="P1526" s="11">
        <f t="shared" si="141"/>
        <v>221.78571428571428</v>
      </c>
      <c r="Q1526" s="3" t="str">
        <f t="shared" si="144"/>
        <v>photography</v>
      </c>
      <c r="R1526" s="3" t="str">
        <f t="shared" si="145"/>
        <v>photobooks</v>
      </c>
      <c r="S1526" s="13">
        <f t="shared" si="142"/>
        <v>42756.167708333327</v>
      </c>
      <c r="T1526" s="13">
        <f t="shared" si="143"/>
        <v>42786.167708333327</v>
      </c>
    </row>
    <row r="1527" spans="1:20" ht="76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8223</v>
      </c>
      <c r="H1527" s="3" t="s">
        <v>8245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8284</v>
      </c>
      <c r="O1527" s="6">
        <f t="shared" si="140"/>
        <v>174.00576923076923</v>
      </c>
      <c r="P1527" s="11">
        <f t="shared" si="141"/>
        <v>32.315357142857138</v>
      </c>
      <c r="Q1527" s="3" t="str">
        <f t="shared" si="144"/>
        <v>photography</v>
      </c>
      <c r="R1527" s="3" t="str">
        <f t="shared" si="145"/>
        <v>photobooks</v>
      </c>
      <c r="S1527" s="13">
        <f t="shared" si="142"/>
        <v>42570.369652777772</v>
      </c>
      <c r="T1527" s="13">
        <f t="shared" si="143"/>
        <v>42600.369652777772</v>
      </c>
    </row>
    <row r="1528" spans="1:20" ht="76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8223</v>
      </c>
      <c r="H1528" s="3" t="s">
        <v>8245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8284</v>
      </c>
      <c r="O1528" s="6">
        <f t="shared" si="140"/>
        <v>120.32608695652173</v>
      </c>
      <c r="P1528" s="11">
        <f t="shared" si="141"/>
        <v>98.839285714285708</v>
      </c>
      <c r="Q1528" s="3" t="str">
        <f t="shared" si="144"/>
        <v>photography</v>
      </c>
      <c r="R1528" s="3" t="str">
        <f t="shared" si="145"/>
        <v>photobooks</v>
      </c>
      <c r="S1528" s="13">
        <f t="shared" si="142"/>
        <v>42338.942673611113</v>
      </c>
      <c r="T1528" s="13">
        <f t="shared" si="143"/>
        <v>42387.942673611113</v>
      </c>
    </row>
    <row r="1529" spans="1:20" ht="57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8223</v>
      </c>
      <c r="H1529" s="3" t="s">
        <v>8245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8284</v>
      </c>
      <c r="O1529" s="6">
        <f t="shared" si="140"/>
        <v>110.44428571428573</v>
      </c>
      <c r="P1529" s="11">
        <f t="shared" si="141"/>
        <v>55.222142857142863</v>
      </c>
      <c r="Q1529" s="3" t="str">
        <f t="shared" si="144"/>
        <v>photography</v>
      </c>
      <c r="R1529" s="3" t="str">
        <f t="shared" si="145"/>
        <v>photobooks</v>
      </c>
      <c r="S1529" s="13">
        <f t="shared" si="142"/>
        <v>42780.267199074071</v>
      </c>
      <c r="T1529" s="13">
        <f t="shared" si="143"/>
        <v>42808.225532407399</v>
      </c>
    </row>
    <row r="1530" spans="1:20" ht="57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8223</v>
      </c>
      <c r="H1530" s="3" t="s">
        <v>8245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8284</v>
      </c>
      <c r="O1530" s="6">
        <f t="shared" si="140"/>
        <v>281.56666666666666</v>
      </c>
      <c r="P1530" s="11">
        <f t="shared" si="141"/>
        <v>52.793750000000003</v>
      </c>
      <c r="Q1530" s="3" t="str">
        <f t="shared" si="144"/>
        <v>photography</v>
      </c>
      <c r="R1530" s="3" t="str">
        <f t="shared" si="145"/>
        <v>photobooks</v>
      </c>
      <c r="S1530" s="13">
        <f t="shared" si="142"/>
        <v>42736.399560185186</v>
      </c>
      <c r="T1530" s="13">
        <f t="shared" si="143"/>
        <v>42766.666666666664</v>
      </c>
    </row>
    <row r="1531" spans="1:20" ht="57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8223</v>
      </c>
      <c r="H1531" s="3" t="s">
        <v>8245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8284</v>
      </c>
      <c r="O1531" s="6">
        <f t="shared" si="140"/>
        <v>100.67894736842105</v>
      </c>
      <c r="P1531" s="11">
        <f t="shared" si="141"/>
        <v>135.66666666666666</v>
      </c>
      <c r="Q1531" s="3" t="str">
        <f t="shared" si="144"/>
        <v>photography</v>
      </c>
      <c r="R1531" s="3" t="str">
        <f t="shared" si="145"/>
        <v>photobooks</v>
      </c>
      <c r="S1531" s="13">
        <f t="shared" si="142"/>
        <v>42052.295370370368</v>
      </c>
      <c r="T1531" s="13">
        <f t="shared" si="143"/>
        <v>42082.253703703704</v>
      </c>
    </row>
    <row r="1532" spans="1:20" ht="76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8223</v>
      </c>
      <c r="H1532" s="3" t="s">
        <v>8245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8284</v>
      </c>
      <c r="O1532" s="6">
        <f t="shared" si="140"/>
        <v>134.82571428571427</v>
      </c>
      <c r="P1532" s="11">
        <f t="shared" si="141"/>
        <v>53.991990846681922</v>
      </c>
      <c r="Q1532" s="3" t="str">
        <f t="shared" si="144"/>
        <v>photography</v>
      </c>
      <c r="R1532" s="3" t="str">
        <f t="shared" si="145"/>
        <v>photobooks</v>
      </c>
      <c r="S1532" s="13">
        <f t="shared" si="142"/>
        <v>42275.433969907412</v>
      </c>
      <c r="T1532" s="13">
        <f t="shared" si="143"/>
        <v>42300.433969907412</v>
      </c>
    </row>
    <row r="1533" spans="1:20" ht="76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8223</v>
      </c>
      <c r="H1533" s="3" t="s">
        <v>8245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8284</v>
      </c>
      <c r="O1533" s="6">
        <f t="shared" si="140"/>
        <v>175.95744680851064</v>
      </c>
      <c r="P1533" s="11">
        <f t="shared" si="141"/>
        <v>56.643835616438359</v>
      </c>
      <c r="Q1533" s="3" t="str">
        <f t="shared" si="144"/>
        <v>photography</v>
      </c>
      <c r="R1533" s="3" t="str">
        <f t="shared" si="145"/>
        <v>photobooks</v>
      </c>
      <c r="S1533" s="13">
        <f t="shared" si="142"/>
        <v>41941.469050925924</v>
      </c>
      <c r="T1533" s="13">
        <f t="shared" si="143"/>
        <v>41973.791666666664</v>
      </c>
    </row>
    <row r="1534" spans="1:20" ht="76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8225</v>
      </c>
      <c r="H1534" s="3" t="s">
        <v>8247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8284</v>
      </c>
      <c r="O1534" s="6">
        <f t="shared" si="140"/>
        <v>484.02000000000004</v>
      </c>
      <c r="P1534" s="11">
        <f t="shared" si="141"/>
        <v>82.316326530612244</v>
      </c>
      <c r="Q1534" s="3" t="str">
        <f t="shared" si="144"/>
        <v>photography</v>
      </c>
      <c r="R1534" s="3" t="str">
        <f t="shared" si="145"/>
        <v>photobooks</v>
      </c>
      <c r="S1534" s="13">
        <f t="shared" si="142"/>
        <v>42391.141956018517</v>
      </c>
      <c r="T1534" s="13">
        <f t="shared" si="143"/>
        <v>42415.291666666664</v>
      </c>
    </row>
    <row r="1535" spans="1:20" ht="57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8223</v>
      </c>
      <c r="H1535" s="3" t="s">
        <v>8245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8284</v>
      </c>
      <c r="O1535" s="6">
        <f t="shared" si="140"/>
        <v>145.14000000000001</v>
      </c>
      <c r="P1535" s="11">
        <f t="shared" si="141"/>
        <v>88.26081081081081</v>
      </c>
      <c r="Q1535" s="3" t="str">
        <f t="shared" si="144"/>
        <v>photography</v>
      </c>
      <c r="R1535" s="3" t="str">
        <f t="shared" si="145"/>
        <v>photobooks</v>
      </c>
      <c r="S1535" s="13">
        <f t="shared" si="142"/>
        <v>42442.668715277774</v>
      </c>
      <c r="T1535" s="13">
        <f t="shared" si="143"/>
        <v>42491.832638888889</v>
      </c>
    </row>
    <row r="1536" spans="1:20" ht="76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8223</v>
      </c>
      <c r="H1536" s="3" t="s">
        <v>8245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8284</v>
      </c>
      <c r="O1536" s="6">
        <f t="shared" si="140"/>
        <v>417.73333333333335</v>
      </c>
      <c r="P1536" s="11">
        <f t="shared" si="141"/>
        <v>84.905149051490511</v>
      </c>
      <c r="Q1536" s="3" t="str">
        <f t="shared" si="144"/>
        <v>photography</v>
      </c>
      <c r="R1536" s="3" t="str">
        <f t="shared" si="145"/>
        <v>photobooks</v>
      </c>
      <c r="S1536" s="13">
        <f t="shared" si="142"/>
        <v>42221.340995370374</v>
      </c>
      <c r="T1536" s="13">
        <f t="shared" si="143"/>
        <v>42251.340995370374</v>
      </c>
    </row>
    <row r="1537" spans="1:20" ht="76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8223</v>
      </c>
      <c r="H1537" s="3" t="s">
        <v>8245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8284</v>
      </c>
      <c r="O1537" s="6">
        <f t="shared" si="140"/>
        <v>132.42499999999998</v>
      </c>
      <c r="P1537" s="11">
        <f t="shared" si="141"/>
        <v>48.154545454545456</v>
      </c>
      <c r="Q1537" s="3" t="str">
        <f t="shared" si="144"/>
        <v>photography</v>
      </c>
      <c r="R1537" s="3" t="str">
        <f t="shared" si="145"/>
        <v>photobooks</v>
      </c>
      <c r="S1537" s="13">
        <f t="shared" si="142"/>
        <v>42484.495729166665</v>
      </c>
      <c r="T1537" s="13">
        <f t="shared" si="143"/>
        <v>42513.583333333336</v>
      </c>
    </row>
    <row r="1538" spans="1:20" ht="76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8223</v>
      </c>
      <c r="H1538" s="3" t="s">
        <v>8245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8284</v>
      </c>
      <c r="O1538" s="6">
        <f t="shared" si="140"/>
        <v>250.30841666666666</v>
      </c>
      <c r="P1538" s="11">
        <f t="shared" si="141"/>
        <v>66.015406593406595</v>
      </c>
      <c r="Q1538" s="3" t="str">
        <f t="shared" si="144"/>
        <v>photography</v>
      </c>
      <c r="R1538" s="3" t="str">
        <f t="shared" si="145"/>
        <v>photobooks</v>
      </c>
      <c r="S1538" s="13">
        <f t="shared" si="142"/>
        <v>42213.468865740739</v>
      </c>
      <c r="T1538" s="13">
        <f t="shared" si="143"/>
        <v>42243.468865740739</v>
      </c>
    </row>
    <row r="1539" spans="1:20" ht="57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8235</v>
      </c>
      <c r="H1539" s="3" t="s">
        <v>8248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8284</v>
      </c>
      <c r="O1539" s="6">
        <f t="shared" ref="O1539:O1602" si="146">100*(E1539/D1539)</f>
        <v>179.9</v>
      </c>
      <c r="P1539" s="11">
        <f t="shared" ref="P1539:P1602" si="147">E1539/L1539</f>
        <v>96.375</v>
      </c>
      <c r="Q1539" s="3" t="str">
        <f t="shared" si="144"/>
        <v>photography</v>
      </c>
      <c r="R1539" s="3" t="str">
        <f t="shared" si="145"/>
        <v>photobooks</v>
      </c>
      <c r="S1539" s="13">
        <f t="shared" ref="S1539:S1602" si="148">(((J1539/60)/60)/24)+DATE(1970,1,1)+(-8/24)</f>
        <v>42551.981793981475</v>
      </c>
      <c r="T1539" s="13">
        <f t="shared" ref="T1539:T1602" si="149">(((I1539/60)/60)/24)+DATE(1970,1,1)+(-8/24)</f>
        <v>42588.416666666664</v>
      </c>
    </row>
    <row r="1540" spans="1:20" ht="76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8223</v>
      </c>
      <c r="H1540" s="3" t="s">
        <v>8245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8284</v>
      </c>
      <c r="O1540" s="6">
        <f t="shared" si="146"/>
        <v>102.62857142857142</v>
      </c>
      <c r="P1540" s="11">
        <f t="shared" si="147"/>
        <v>156.17391304347825</v>
      </c>
      <c r="Q1540" s="3" t="str">
        <f t="shared" si="144"/>
        <v>photography</v>
      </c>
      <c r="R1540" s="3" t="str">
        <f t="shared" si="145"/>
        <v>photobooks</v>
      </c>
      <c r="S1540" s="13">
        <f t="shared" si="148"/>
        <v>41981.44872685185</v>
      </c>
      <c r="T1540" s="13">
        <f t="shared" si="149"/>
        <v>42026.44872685185</v>
      </c>
    </row>
    <row r="1541" spans="1:20" ht="76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8223</v>
      </c>
      <c r="H1541" s="3" t="s">
        <v>8245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8284</v>
      </c>
      <c r="O1541" s="6">
        <f t="shared" si="146"/>
        <v>135.98609999999999</v>
      </c>
      <c r="P1541" s="11">
        <f t="shared" si="147"/>
        <v>95.764859154929582</v>
      </c>
      <c r="Q1541" s="3" t="str">
        <f t="shared" si="144"/>
        <v>photography</v>
      </c>
      <c r="R1541" s="3" t="str">
        <f t="shared" si="145"/>
        <v>photobooks</v>
      </c>
      <c r="S1541" s="13">
        <f t="shared" si="148"/>
        <v>42705.585868055547</v>
      </c>
      <c r="T1541" s="13">
        <f t="shared" si="149"/>
        <v>42738.585868055547</v>
      </c>
    </row>
    <row r="1542" spans="1:20" ht="76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8223</v>
      </c>
      <c r="H1542" s="3" t="s">
        <v>8245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8284</v>
      </c>
      <c r="O1542" s="6">
        <f t="shared" si="146"/>
        <v>117.86666666666667</v>
      </c>
      <c r="P1542" s="11">
        <f t="shared" si="147"/>
        <v>180.40816326530611</v>
      </c>
      <c r="Q1542" s="3" t="str">
        <f t="shared" si="144"/>
        <v>photography</v>
      </c>
      <c r="R1542" s="3" t="str">
        <f t="shared" si="145"/>
        <v>photobooks</v>
      </c>
      <c r="S1542" s="13">
        <f t="shared" si="148"/>
        <v>41938.673796296294</v>
      </c>
      <c r="T1542" s="13">
        <f t="shared" si="149"/>
        <v>41968.718749999993</v>
      </c>
    </row>
    <row r="1543" spans="1:20" ht="57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8220</v>
      </c>
      <c r="G1543" s="3" t="s">
        <v>8223</v>
      </c>
      <c r="H1543" s="3" t="s">
        <v>8245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8288</v>
      </c>
      <c r="O1543" s="6">
        <f t="shared" si="146"/>
        <v>3.3333333333333333E-2</v>
      </c>
      <c r="P1543" s="11">
        <f t="shared" si="147"/>
        <v>3</v>
      </c>
      <c r="Q1543" s="3" t="str">
        <f t="shared" si="144"/>
        <v>photography</v>
      </c>
      <c r="R1543" s="3" t="str">
        <f t="shared" si="145"/>
        <v>nature</v>
      </c>
      <c r="S1543" s="13">
        <f t="shared" si="148"/>
        <v>41974.378912037035</v>
      </c>
      <c r="T1543" s="13">
        <f t="shared" si="149"/>
        <v>42004.378912037035</v>
      </c>
    </row>
    <row r="1544" spans="1:20" ht="76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8220</v>
      </c>
      <c r="G1544" s="3" t="s">
        <v>8228</v>
      </c>
      <c r="H1544" s="3" t="s">
        <v>8250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8288</v>
      </c>
      <c r="O1544" s="6">
        <f t="shared" si="146"/>
        <v>4</v>
      </c>
      <c r="P1544" s="11">
        <f t="shared" si="147"/>
        <v>20</v>
      </c>
      <c r="Q1544" s="3" t="str">
        <f t="shared" si="144"/>
        <v>photography</v>
      </c>
      <c r="R1544" s="3" t="str">
        <f t="shared" si="145"/>
        <v>nature</v>
      </c>
      <c r="S1544" s="13">
        <f t="shared" si="148"/>
        <v>42170.663194444445</v>
      </c>
      <c r="T1544" s="13">
        <f t="shared" si="149"/>
        <v>42185.663194444445</v>
      </c>
    </row>
    <row r="1545" spans="1:20" ht="76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8220</v>
      </c>
      <c r="G1545" s="3" t="s">
        <v>8223</v>
      </c>
      <c r="H1545" s="3" t="s">
        <v>8245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8288</v>
      </c>
      <c r="O1545" s="6">
        <f t="shared" si="146"/>
        <v>0.44444444444444442</v>
      </c>
      <c r="P1545" s="11">
        <f t="shared" si="147"/>
        <v>10</v>
      </c>
      <c r="Q1545" s="3" t="str">
        <f t="shared" si="144"/>
        <v>photography</v>
      </c>
      <c r="R1545" s="3" t="str">
        <f t="shared" si="145"/>
        <v>nature</v>
      </c>
      <c r="S1545" s="13">
        <f t="shared" si="148"/>
        <v>41935.176319444443</v>
      </c>
      <c r="T1545" s="13">
        <f t="shared" si="149"/>
        <v>41965.217986111107</v>
      </c>
    </row>
    <row r="1546" spans="1:20" ht="76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8220</v>
      </c>
      <c r="G1546" s="3" t="s">
        <v>8223</v>
      </c>
      <c r="H1546" s="3" t="s">
        <v>8245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8288</v>
      </c>
      <c r="O1546" s="6">
        <f t="shared" si="146"/>
        <v>0</v>
      </c>
      <c r="P1546" s="11" t="e">
        <f t="shared" si="147"/>
        <v>#DIV/0!</v>
      </c>
      <c r="Q1546" s="3" t="str">
        <f t="shared" si="144"/>
        <v>photography</v>
      </c>
      <c r="R1546" s="3" t="str">
        <f t="shared" si="145"/>
        <v>nature</v>
      </c>
      <c r="S1546" s="13">
        <f t="shared" si="148"/>
        <v>42052.717870370368</v>
      </c>
      <c r="T1546" s="13">
        <f t="shared" si="149"/>
        <v>42094.679166666661</v>
      </c>
    </row>
    <row r="1547" spans="1:20" ht="57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8220</v>
      </c>
      <c r="G1547" s="3" t="s">
        <v>8223</v>
      </c>
      <c r="H1547" s="3" t="s">
        <v>8245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8288</v>
      </c>
      <c r="O1547" s="6">
        <f t="shared" si="146"/>
        <v>3.3333333333333333E-2</v>
      </c>
      <c r="P1547" s="11">
        <f t="shared" si="147"/>
        <v>1</v>
      </c>
      <c r="Q1547" s="3" t="str">
        <f t="shared" ref="Q1547:Q1610" si="150">LEFT(N1547,FIND("/",N1547)-1)</f>
        <v>photography</v>
      </c>
      <c r="R1547" s="3" t="str">
        <f t="shared" ref="R1547:R1610" si="151">RIGHT(N1547,LEN(N1547)-FIND("/",N1547))</f>
        <v>nature</v>
      </c>
      <c r="S1547" s="13">
        <f t="shared" si="148"/>
        <v>42031.551319444443</v>
      </c>
      <c r="T1547" s="13">
        <f t="shared" si="149"/>
        <v>42065.552777777775</v>
      </c>
    </row>
    <row r="1548" spans="1:20" ht="76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8220</v>
      </c>
      <c r="G1548" s="3" t="s">
        <v>8224</v>
      </c>
      <c r="H1548" s="3" t="s">
        <v>8246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8288</v>
      </c>
      <c r="O1548" s="6">
        <f t="shared" si="146"/>
        <v>28.9</v>
      </c>
      <c r="P1548" s="11">
        <f t="shared" si="147"/>
        <v>26.272727272727273</v>
      </c>
      <c r="Q1548" s="3" t="str">
        <f t="shared" si="150"/>
        <v>photography</v>
      </c>
      <c r="R1548" s="3" t="str">
        <f t="shared" si="151"/>
        <v>nature</v>
      </c>
      <c r="S1548" s="13">
        <f t="shared" si="148"/>
        <v>41838.879618055551</v>
      </c>
      <c r="T1548" s="13">
        <f t="shared" si="149"/>
        <v>41898.879618055551</v>
      </c>
    </row>
    <row r="1549" spans="1:20" ht="57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8220</v>
      </c>
      <c r="G1549" s="3" t="s">
        <v>8223</v>
      </c>
      <c r="H1549" s="3" t="s">
        <v>8245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8288</v>
      </c>
      <c r="O1549" s="6">
        <f t="shared" si="146"/>
        <v>0</v>
      </c>
      <c r="P1549" s="11" t="e">
        <f t="shared" si="147"/>
        <v>#DIV/0!</v>
      </c>
      <c r="Q1549" s="3" t="str">
        <f t="shared" si="150"/>
        <v>photography</v>
      </c>
      <c r="R1549" s="3" t="str">
        <f t="shared" si="151"/>
        <v>nature</v>
      </c>
      <c r="S1549" s="13">
        <f t="shared" si="148"/>
        <v>42782.093541666669</v>
      </c>
      <c r="T1549" s="13">
        <f t="shared" si="149"/>
        <v>42789.093541666669</v>
      </c>
    </row>
    <row r="1550" spans="1:20" ht="57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8220</v>
      </c>
      <c r="G1550" s="3" t="s">
        <v>8223</v>
      </c>
      <c r="H1550" s="3" t="s">
        <v>8245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8288</v>
      </c>
      <c r="O1550" s="6">
        <f t="shared" si="146"/>
        <v>8.5714285714285712</v>
      </c>
      <c r="P1550" s="11">
        <f t="shared" si="147"/>
        <v>60</v>
      </c>
      <c r="Q1550" s="3" t="str">
        <f t="shared" si="150"/>
        <v>photography</v>
      </c>
      <c r="R1550" s="3" t="str">
        <f t="shared" si="151"/>
        <v>nature</v>
      </c>
      <c r="S1550" s="13">
        <f t="shared" si="148"/>
        <v>42286.548842592594</v>
      </c>
      <c r="T1550" s="13">
        <f t="shared" si="149"/>
        <v>42316.590509259251</v>
      </c>
    </row>
    <row r="1551" spans="1:20" ht="57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8220</v>
      </c>
      <c r="G1551" s="3" t="s">
        <v>8223</v>
      </c>
      <c r="H1551" s="3" t="s">
        <v>8245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8288</v>
      </c>
      <c r="O1551" s="6">
        <f t="shared" si="146"/>
        <v>34</v>
      </c>
      <c r="P1551" s="11">
        <f t="shared" si="147"/>
        <v>28.333333333333332</v>
      </c>
      <c r="Q1551" s="3" t="str">
        <f t="shared" si="150"/>
        <v>photography</v>
      </c>
      <c r="R1551" s="3" t="str">
        <f t="shared" si="151"/>
        <v>nature</v>
      </c>
      <c r="S1551" s="13">
        <f t="shared" si="148"/>
        <v>42280.802766203698</v>
      </c>
      <c r="T1551" s="13">
        <f t="shared" si="149"/>
        <v>42310.84443287037</v>
      </c>
    </row>
    <row r="1552" spans="1:20" ht="76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8220</v>
      </c>
      <c r="G1552" s="3" t="s">
        <v>8224</v>
      </c>
      <c r="H1552" s="3" t="s">
        <v>8246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8288</v>
      </c>
      <c r="O1552" s="6">
        <f t="shared" si="146"/>
        <v>13.466666666666665</v>
      </c>
      <c r="P1552" s="11">
        <f t="shared" si="147"/>
        <v>14.428571428571429</v>
      </c>
      <c r="Q1552" s="3" t="str">
        <f t="shared" si="150"/>
        <v>photography</v>
      </c>
      <c r="R1552" s="3" t="str">
        <f t="shared" si="151"/>
        <v>nature</v>
      </c>
      <c r="S1552" s="13">
        <f t="shared" si="148"/>
        <v>42472.11613425926</v>
      </c>
      <c r="T1552" s="13">
        <f t="shared" si="149"/>
        <v>42502.11613425926</v>
      </c>
    </row>
    <row r="1553" spans="1:20" ht="76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8220</v>
      </c>
      <c r="G1553" s="3" t="s">
        <v>8223</v>
      </c>
      <c r="H1553" s="3" t="s">
        <v>8245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8288</v>
      </c>
      <c r="O1553" s="6">
        <f t="shared" si="146"/>
        <v>0</v>
      </c>
      <c r="P1553" s="11" t="e">
        <f t="shared" si="147"/>
        <v>#DIV/0!</v>
      </c>
      <c r="Q1553" s="3" t="str">
        <f t="shared" si="150"/>
        <v>photography</v>
      </c>
      <c r="R1553" s="3" t="str">
        <f t="shared" si="151"/>
        <v>nature</v>
      </c>
      <c r="S1553" s="13">
        <f t="shared" si="148"/>
        <v>42121.491192129623</v>
      </c>
      <c r="T1553" s="13">
        <f t="shared" si="149"/>
        <v>42151.491192129623</v>
      </c>
    </row>
    <row r="1554" spans="1:20" ht="76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8220</v>
      </c>
      <c r="G1554" s="3" t="s">
        <v>8223</v>
      </c>
      <c r="H1554" s="3" t="s">
        <v>8245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8288</v>
      </c>
      <c r="O1554" s="6">
        <f t="shared" si="146"/>
        <v>49.186046511627907</v>
      </c>
      <c r="P1554" s="11">
        <f t="shared" si="147"/>
        <v>132.1875</v>
      </c>
      <c r="Q1554" s="3" t="str">
        <f t="shared" si="150"/>
        <v>photography</v>
      </c>
      <c r="R1554" s="3" t="str">
        <f t="shared" si="151"/>
        <v>nature</v>
      </c>
      <c r="S1554" s="13">
        <f t="shared" si="148"/>
        <v>41892.355416666665</v>
      </c>
      <c r="T1554" s="13">
        <f t="shared" si="149"/>
        <v>41912.832638888889</v>
      </c>
    </row>
    <row r="1555" spans="1:20" ht="76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8220</v>
      </c>
      <c r="G1555" s="3" t="s">
        <v>8223</v>
      </c>
      <c r="H1555" s="3" t="s">
        <v>8245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8288</v>
      </c>
      <c r="O1555" s="6">
        <f t="shared" si="146"/>
        <v>0</v>
      </c>
      <c r="P1555" s="11" t="e">
        <f t="shared" si="147"/>
        <v>#DIV/0!</v>
      </c>
      <c r="Q1555" s="3" t="str">
        <f t="shared" si="150"/>
        <v>photography</v>
      </c>
      <c r="R1555" s="3" t="str">
        <f t="shared" si="151"/>
        <v>nature</v>
      </c>
      <c r="S1555" s="13">
        <f t="shared" si="148"/>
        <v>42218.949618055551</v>
      </c>
      <c r="T1555" s="13">
        <f t="shared" si="149"/>
        <v>42248.949618055551</v>
      </c>
    </row>
    <row r="1556" spans="1:20" ht="76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8220</v>
      </c>
      <c r="G1556" s="3" t="s">
        <v>8225</v>
      </c>
      <c r="H1556" s="3" t="s">
        <v>8247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8288</v>
      </c>
      <c r="O1556" s="6">
        <f t="shared" si="146"/>
        <v>0</v>
      </c>
      <c r="P1556" s="11" t="e">
        <f t="shared" si="147"/>
        <v>#DIV/0!</v>
      </c>
      <c r="Q1556" s="3" t="str">
        <f t="shared" si="150"/>
        <v>photography</v>
      </c>
      <c r="R1556" s="3" t="str">
        <f t="shared" si="151"/>
        <v>nature</v>
      </c>
      <c r="S1556" s="13">
        <f t="shared" si="148"/>
        <v>42187.918865740743</v>
      </c>
      <c r="T1556" s="13">
        <f t="shared" si="149"/>
        <v>42217.918865740743</v>
      </c>
    </row>
    <row r="1557" spans="1:20" ht="57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8220</v>
      </c>
      <c r="G1557" s="3" t="s">
        <v>8223</v>
      </c>
      <c r="H1557" s="3" t="s">
        <v>8245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8288</v>
      </c>
      <c r="O1557" s="6">
        <f t="shared" si="146"/>
        <v>0</v>
      </c>
      <c r="P1557" s="11" t="e">
        <f t="shared" si="147"/>
        <v>#DIV/0!</v>
      </c>
      <c r="Q1557" s="3" t="str">
        <f t="shared" si="150"/>
        <v>photography</v>
      </c>
      <c r="R1557" s="3" t="str">
        <f t="shared" si="151"/>
        <v>nature</v>
      </c>
      <c r="S1557" s="13">
        <f t="shared" si="148"/>
        <v>42241.280462962961</v>
      </c>
      <c r="T1557" s="13">
        <f t="shared" si="149"/>
        <v>42264.374999999993</v>
      </c>
    </row>
    <row r="1558" spans="1:20" ht="57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8220</v>
      </c>
      <c r="G1558" s="3" t="s">
        <v>8228</v>
      </c>
      <c r="H1558" s="3" t="s">
        <v>8250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8288</v>
      </c>
      <c r="O1558" s="6">
        <f t="shared" si="146"/>
        <v>45.133333333333333</v>
      </c>
      <c r="P1558" s="11">
        <f t="shared" si="147"/>
        <v>56.416666666666664</v>
      </c>
      <c r="Q1558" s="3" t="str">
        <f t="shared" si="150"/>
        <v>photography</v>
      </c>
      <c r="R1558" s="3" t="str">
        <f t="shared" si="151"/>
        <v>nature</v>
      </c>
      <c r="S1558" s="13">
        <f t="shared" si="148"/>
        <v>42524.819722222215</v>
      </c>
      <c r="T1558" s="13">
        <f t="shared" si="149"/>
        <v>42554.819722222215</v>
      </c>
    </row>
    <row r="1559" spans="1:20" ht="76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8220</v>
      </c>
      <c r="G1559" s="3" t="s">
        <v>8223</v>
      </c>
      <c r="H1559" s="3" t="s">
        <v>8245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8288</v>
      </c>
      <c r="O1559" s="6">
        <f t="shared" si="146"/>
        <v>4</v>
      </c>
      <c r="P1559" s="11">
        <f t="shared" si="147"/>
        <v>100</v>
      </c>
      <c r="Q1559" s="3" t="str">
        <f t="shared" si="150"/>
        <v>photography</v>
      </c>
      <c r="R1559" s="3" t="str">
        <f t="shared" si="151"/>
        <v>nature</v>
      </c>
      <c r="S1559" s="13">
        <f t="shared" si="148"/>
        <v>41871.319826388884</v>
      </c>
      <c r="T1559" s="13">
        <f t="shared" si="149"/>
        <v>41902.319826388884</v>
      </c>
    </row>
    <row r="1560" spans="1:20" ht="57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8220</v>
      </c>
      <c r="G1560" s="3" t="s">
        <v>8224</v>
      </c>
      <c r="H1560" s="3" t="s">
        <v>8246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8288</v>
      </c>
      <c r="O1560" s="6">
        <f t="shared" si="146"/>
        <v>4.666666666666667</v>
      </c>
      <c r="P1560" s="11">
        <f t="shared" si="147"/>
        <v>11.666666666666666</v>
      </c>
      <c r="Q1560" s="3" t="str">
        <f t="shared" si="150"/>
        <v>photography</v>
      </c>
      <c r="R1560" s="3" t="str">
        <f t="shared" si="151"/>
        <v>nature</v>
      </c>
      <c r="S1560" s="13">
        <f t="shared" si="148"/>
        <v>42185.064340277771</v>
      </c>
      <c r="T1560" s="13">
        <f t="shared" si="149"/>
        <v>42244.174999999996</v>
      </c>
    </row>
    <row r="1561" spans="1:20" ht="57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8220</v>
      </c>
      <c r="G1561" s="3" t="s">
        <v>8223</v>
      </c>
      <c r="H1561" s="3" t="s">
        <v>8245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8288</v>
      </c>
      <c r="O1561" s="6">
        <f t="shared" si="146"/>
        <v>0.33333333333333337</v>
      </c>
      <c r="P1561" s="11">
        <f t="shared" si="147"/>
        <v>50</v>
      </c>
      <c r="Q1561" s="3" t="str">
        <f t="shared" si="150"/>
        <v>photography</v>
      </c>
      <c r="R1561" s="3" t="str">
        <f t="shared" si="151"/>
        <v>nature</v>
      </c>
      <c r="S1561" s="13">
        <f t="shared" si="148"/>
        <v>42107.719895833325</v>
      </c>
      <c r="T1561" s="13">
        <f t="shared" si="149"/>
        <v>42122.719895833325</v>
      </c>
    </row>
    <row r="1562" spans="1:20" ht="76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8220</v>
      </c>
      <c r="G1562" s="3" t="s">
        <v>8223</v>
      </c>
      <c r="H1562" s="3" t="s">
        <v>8245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8288</v>
      </c>
      <c r="O1562" s="6">
        <f t="shared" si="146"/>
        <v>3.7600000000000002</v>
      </c>
      <c r="P1562" s="11">
        <f t="shared" si="147"/>
        <v>23.5</v>
      </c>
      <c r="Q1562" s="3" t="str">
        <f t="shared" si="150"/>
        <v>photography</v>
      </c>
      <c r="R1562" s="3" t="str">
        <f t="shared" si="151"/>
        <v>nature</v>
      </c>
      <c r="S1562" s="13">
        <f t="shared" si="148"/>
        <v>41935.687418981477</v>
      </c>
      <c r="T1562" s="13">
        <f t="shared" si="149"/>
        <v>41955.729085648149</v>
      </c>
    </row>
    <row r="1563" spans="1:20" ht="76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8305</v>
      </c>
      <c r="G1563" s="3" t="s">
        <v>8223</v>
      </c>
      <c r="H1563" s="3" t="s">
        <v>8245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8289</v>
      </c>
      <c r="O1563" s="6">
        <f t="shared" si="146"/>
        <v>0.67</v>
      </c>
      <c r="P1563" s="11">
        <f t="shared" si="147"/>
        <v>67</v>
      </c>
      <c r="Q1563" s="3" t="str">
        <f t="shared" si="150"/>
        <v>publishing</v>
      </c>
      <c r="R1563" s="3" t="str">
        <f t="shared" si="151"/>
        <v>art books</v>
      </c>
      <c r="S1563" s="13">
        <f t="shared" si="148"/>
        <v>41554.708368055552</v>
      </c>
      <c r="T1563" s="13">
        <f t="shared" si="149"/>
        <v>41584.750034722223</v>
      </c>
    </row>
    <row r="1564" spans="1:20" ht="76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8305</v>
      </c>
      <c r="G1564" s="3" t="s">
        <v>8223</v>
      </c>
      <c r="H1564" s="3" t="s">
        <v>8245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8289</v>
      </c>
      <c r="O1564" s="6">
        <f t="shared" si="146"/>
        <v>0</v>
      </c>
      <c r="P1564" s="11" t="e">
        <f t="shared" si="147"/>
        <v>#DIV/0!</v>
      </c>
      <c r="Q1564" s="3" t="str">
        <f t="shared" si="150"/>
        <v>publishing</v>
      </c>
      <c r="R1564" s="3" t="str">
        <f t="shared" si="151"/>
        <v>art books</v>
      </c>
      <c r="S1564" s="13">
        <f t="shared" si="148"/>
        <v>40079.232824074068</v>
      </c>
      <c r="T1564" s="13">
        <f t="shared" si="149"/>
        <v>40148.701388888883</v>
      </c>
    </row>
    <row r="1565" spans="1:20" ht="76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8305</v>
      </c>
      <c r="G1565" s="3" t="s">
        <v>8224</v>
      </c>
      <c r="H1565" s="3" t="s">
        <v>8246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8289</v>
      </c>
      <c r="O1565" s="6">
        <f t="shared" si="146"/>
        <v>1.4166666666666665</v>
      </c>
      <c r="P1565" s="11">
        <f t="shared" si="147"/>
        <v>42.5</v>
      </c>
      <c r="Q1565" s="3" t="str">
        <f t="shared" si="150"/>
        <v>publishing</v>
      </c>
      <c r="R1565" s="3" t="str">
        <f t="shared" si="151"/>
        <v>art books</v>
      </c>
      <c r="S1565" s="13">
        <f t="shared" si="148"/>
        <v>41652.409155092588</v>
      </c>
      <c r="T1565" s="13">
        <f t="shared" si="149"/>
        <v>41712.367488425924</v>
      </c>
    </row>
    <row r="1566" spans="1:20" ht="76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8305</v>
      </c>
      <c r="G1566" s="3" t="s">
        <v>8223</v>
      </c>
      <c r="H1566" s="3" t="s">
        <v>8245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8289</v>
      </c>
      <c r="O1566" s="6">
        <f t="shared" si="146"/>
        <v>0.1</v>
      </c>
      <c r="P1566" s="11">
        <f t="shared" si="147"/>
        <v>10</v>
      </c>
      <c r="Q1566" s="3" t="str">
        <f t="shared" si="150"/>
        <v>publishing</v>
      </c>
      <c r="R1566" s="3" t="str">
        <f t="shared" si="151"/>
        <v>art books</v>
      </c>
      <c r="S1566" s="13">
        <f t="shared" si="148"/>
        <v>42121.033668981479</v>
      </c>
      <c r="T1566" s="13">
        <f t="shared" si="149"/>
        <v>42152.503472222219</v>
      </c>
    </row>
    <row r="1567" spans="1:20" ht="76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8305</v>
      </c>
      <c r="G1567" s="3" t="s">
        <v>8223</v>
      </c>
      <c r="H1567" s="3" t="s">
        <v>8245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8289</v>
      </c>
      <c r="O1567" s="6">
        <f t="shared" si="146"/>
        <v>2.5</v>
      </c>
      <c r="P1567" s="11">
        <f t="shared" si="147"/>
        <v>100</v>
      </c>
      <c r="Q1567" s="3" t="str">
        <f t="shared" si="150"/>
        <v>publishing</v>
      </c>
      <c r="R1567" s="3" t="str">
        <f t="shared" si="151"/>
        <v>art books</v>
      </c>
      <c r="S1567" s="13">
        <f t="shared" si="148"/>
        <v>40672.396539351852</v>
      </c>
      <c r="T1567" s="13">
        <f t="shared" si="149"/>
        <v>40702.396539351852</v>
      </c>
    </row>
    <row r="1568" spans="1:20" ht="57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8305</v>
      </c>
      <c r="G1568" s="3" t="s">
        <v>8223</v>
      </c>
      <c r="H1568" s="3" t="s">
        <v>8245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8289</v>
      </c>
      <c r="O1568" s="6">
        <f t="shared" si="146"/>
        <v>21.25</v>
      </c>
      <c r="P1568" s="11">
        <f t="shared" si="147"/>
        <v>108.05084745762711</v>
      </c>
      <c r="Q1568" s="3" t="str">
        <f t="shared" si="150"/>
        <v>publishing</v>
      </c>
      <c r="R1568" s="3" t="str">
        <f t="shared" si="151"/>
        <v>art books</v>
      </c>
      <c r="S1568" s="13">
        <f t="shared" si="148"/>
        <v>42549.583379629628</v>
      </c>
      <c r="T1568" s="13">
        <f t="shared" si="149"/>
        <v>42578.583333333336</v>
      </c>
    </row>
    <row r="1569" spans="1:20" ht="76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8305</v>
      </c>
      <c r="G1569" s="3" t="s">
        <v>8223</v>
      </c>
      <c r="H1569" s="3" t="s">
        <v>8245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8289</v>
      </c>
      <c r="O1569" s="6">
        <f t="shared" si="146"/>
        <v>4.117647058823529</v>
      </c>
      <c r="P1569" s="11">
        <f t="shared" si="147"/>
        <v>26.923076923076923</v>
      </c>
      <c r="Q1569" s="3" t="str">
        <f t="shared" si="150"/>
        <v>publishing</v>
      </c>
      <c r="R1569" s="3" t="str">
        <f t="shared" si="151"/>
        <v>art books</v>
      </c>
      <c r="S1569" s="13">
        <f t="shared" si="148"/>
        <v>41671.603530092587</v>
      </c>
      <c r="T1569" s="13">
        <f t="shared" si="149"/>
        <v>41686.666666666664</v>
      </c>
    </row>
    <row r="1570" spans="1:20" ht="76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8305</v>
      </c>
      <c r="G1570" s="3" t="s">
        <v>8223</v>
      </c>
      <c r="H1570" s="3" t="s">
        <v>8245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8289</v>
      </c>
      <c r="O1570" s="6">
        <f t="shared" si="146"/>
        <v>13.639999999999999</v>
      </c>
      <c r="P1570" s="11">
        <f t="shared" si="147"/>
        <v>155</v>
      </c>
      <c r="Q1570" s="3" t="str">
        <f t="shared" si="150"/>
        <v>publishing</v>
      </c>
      <c r="R1570" s="3" t="str">
        <f t="shared" si="151"/>
        <v>art books</v>
      </c>
      <c r="S1570" s="13">
        <f t="shared" si="148"/>
        <v>41961.728993055549</v>
      </c>
      <c r="T1570" s="13">
        <f t="shared" si="149"/>
        <v>41996.728993055549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8305</v>
      </c>
      <c r="G1571" s="3" t="s">
        <v>8223</v>
      </c>
      <c r="H1571" s="3" t="s">
        <v>8245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8289</v>
      </c>
      <c r="O1571" s="6">
        <f t="shared" si="146"/>
        <v>0</v>
      </c>
      <c r="P1571" s="11" t="e">
        <f t="shared" si="147"/>
        <v>#DIV/0!</v>
      </c>
      <c r="Q1571" s="3" t="str">
        <f t="shared" si="150"/>
        <v>publishing</v>
      </c>
      <c r="R1571" s="3" t="str">
        <f t="shared" si="151"/>
        <v>art books</v>
      </c>
      <c r="S1571" s="13">
        <f t="shared" si="148"/>
        <v>41389.346226851849</v>
      </c>
      <c r="T1571" s="13">
        <f t="shared" si="149"/>
        <v>41419.346226851849</v>
      </c>
    </row>
    <row r="1572" spans="1:20" ht="38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8305</v>
      </c>
      <c r="G1572" s="3" t="s">
        <v>8223</v>
      </c>
      <c r="H1572" s="3" t="s">
        <v>8245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8289</v>
      </c>
      <c r="O1572" s="6">
        <f t="shared" si="146"/>
        <v>41.4</v>
      </c>
      <c r="P1572" s="11">
        <f t="shared" si="147"/>
        <v>47.769230769230766</v>
      </c>
      <c r="Q1572" s="3" t="str">
        <f t="shared" si="150"/>
        <v>publishing</v>
      </c>
      <c r="R1572" s="3" t="str">
        <f t="shared" si="151"/>
        <v>art books</v>
      </c>
      <c r="S1572" s="13">
        <f t="shared" si="148"/>
        <v>42438.480115740742</v>
      </c>
      <c r="T1572" s="13">
        <f t="shared" si="149"/>
        <v>42468.43844907407</v>
      </c>
    </row>
    <row r="1573" spans="1:20" ht="76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8305</v>
      </c>
      <c r="G1573" s="3" t="s">
        <v>8224</v>
      </c>
      <c r="H1573" s="3" t="s">
        <v>8246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8289</v>
      </c>
      <c r="O1573" s="6">
        <f t="shared" si="146"/>
        <v>0.66115702479338845</v>
      </c>
      <c r="P1573" s="11">
        <f t="shared" si="147"/>
        <v>20</v>
      </c>
      <c r="Q1573" s="3" t="str">
        <f t="shared" si="150"/>
        <v>publishing</v>
      </c>
      <c r="R1573" s="3" t="str">
        <f t="shared" si="151"/>
        <v>art books</v>
      </c>
      <c r="S1573" s="13">
        <f t="shared" si="148"/>
        <v>42144.436145833337</v>
      </c>
      <c r="T1573" s="13">
        <f t="shared" si="149"/>
        <v>42174.436145833337</v>
      </c>
    </row>
    <row r="1574" spans="1:20" ht="76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8305</v>
      </c>
      <c r="G1574" s="3" t="s">
        <v>8224</v>
      </c>
      <c r="H1574" s="3" t="s">
        <v>8246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8289</v>
      </c>
      <c r="O1574" s="6">
        <f t="shared" si="146"/>
        <v>5</v>
      </c>
      <c r="P1574" s="11">
        <f t="shared" si="147"/>
        <v>41.666666666666664</v>
      </c>
      <c r="Q1574" s="3" t="str">
        <f t="shared" si="150"/>
        <v>publishing</v>
      </c>
      <c r="R1574" s="3" t="str">
        <f t="shared" si="151"/>
        <v>art books</v>
      </c>
      <c r="S1574" s="13">
        <f t="shared" si="148"/>
        <v>42403.699756944443</v>
      </c>
      <c r="T1574" s="13">
        <f t="shared" si="149"/>
        <v>42428.665972222218</v>
      </c>
    </row>
    <row r="1575" spans="1:20" ht="76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8305</v>
      </c>
      <c r="G1575" s="3" t="s">
        <v>8228</v>
      </c>
      <c r="H1575" s="3" t="s">
        <v>8250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8289</v>
      </c>
      <c r="O1575" s="6">
        <f t="shared" si="146"/>
        <v>2.4777777777777779</v>
      </c>
      <c r="P1575" s="11">
        <f t="shared" si="147"/>
        <v>74.333333333333329</v>
      </c>
      <c r="Q1575" s="3" t="str">
        <f t="shared" si="150"/>
        <v>publishing</v>
      </c>
      <c r="R1575" s="3" t="str">
        <f t="shared" si="151"/>
        <v>art books</v>
      </c>
      <c r="S1575" s="13">
        <f t="shared" si="148"/>
        <v>42785.666689814818</v>
      </c>
      <c r="T1575" s="13">
        <f t="shared" si="149"/>
        <v>42825.832638888889</v>
      </c>
    </row>
    <row r="1576" spans="1:20" ht="76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8305</v>
      </c>
      <c r="G1576" s="3" t="s">
        <v>8223</v>
      </c>
      <c r="H1576" s="3" t="s">
        <v>8245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8289</v>
      </c>
      <c r="O1576" s="6">
        <f t="shared" si="146"/>
        <v>5.0599999999999996</v>
      </c>
      <c r="P1576" s="11">
        <f t="shared" si="147"/>
        <v>84.333333333333329</v>
      </c>
      <c r="Q1576" s="3" t="str">
        <f t="shared" si="150"/>
        <v>publishing</v>
      </c>
      <c r="R1576" s="3" t="str">
        <f t="shared" si="151"/>
        <v>art books</v>
      </c>
      <c r="S1576" s="13">
        <f t="shared" si="148"/>
        <v>42017.594085648147</v>
      </c>
      <c r="T1576" s="13">
        <f t="shared" si="149"/>
        <v>42052.594085648147</v>
      </c>
    </row>
    <row r="1577" spans="1:20" ht="76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8305</v>
      </c>
      <c r="G1577" s="3" t="s">
        <v>8223</v>
      </c>
      <c r="H1577" s="3" t="s">
        <v>8245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8289</v>
      </c>
      <c r="O1577" s="6">
        <f t="shared" si="146"/>
        <v>22.91</v>
      </c>
      <c r="P1577" s="11">
        <f t="shared" si="147"/>
        <v>65.457142857142856</v>
      </c>
      <c r="Q1577" s="3" t="str">
        <f t="shared" si="150"/>
        <v>publishing</v>
      </c>
      <c r="R1577" s="3" t="str">
        <f t="shared" si="151"/>
        <v>art books</v>
      </c>
      <c r="S1577" s="13">
        <f t="shared" si="148"/>
        <v>41799.190925925926</v>
      </c>
      <c r="T1577" s="13">
        <f t="shared" si="149"/>
        <v>41829.190925925926</v>
      </c>
    </row>
    <row r="1578" spans="1:20" ht="57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8305</v>
      </c>
      <c r="G1578" s="3" t="s">
        <v>8223</v>
      </c>
      <c r="H1578" s="3" t="s">
        <v>8245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8289</v>
      </c>
      <c r="O1578" s="6">
        <f t="shared" si="146"/>
        <v>13</v>
      </c>
      <c r="P1578" s="11">
        <f t="shared" si="147"/>
        <v>65</v>
      </c>
      <c r="Q1578" s="3" t="str">
        <f t="shared" si="150"/>
        <v>publishing</v>
      </c>
      <c r="R1578" s="3" t="str">
        <f t="shared" si="151"/>
        <v>art books</v>
      </c>
      <c r="S1578" s="13">
        <f t="shared" si="148"/>
        <v>42140.545925925922</v>
      </c>
      <c r="T1578" s="13">
        <f t="shared" si="149"/>
        <v>42185.545925925922</v>
      </c>
    </row>
    <row r="1579" spans="1:20" ht="76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8305</v>
      </c>
      <c r="G1579" s="3" t="s">
        <v>8223</v>
      </c>
      <c r="H1579" s="3" t="s">
        <v>8245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8289</v>
      </c>
      <c r="O1579" s="6">
        <f t="shared" si="146"/>
        <v>0.54999999999999993</v>
      </c>
      <c r="P1579" s="11">
        <f t="shared" si="147"/>
        <v>27.5</v>
      </c>
      <c r="Q1579" s="3" t="str">
        <f t="shared" si="150"/>
        <v>publishing</v>
      </c>
      <c r="R1579" s="3" t="str">
        <f t="shared" si="151"/>
        <v>art books</v>
      </c>
      <c r="S1579" s="13">
        <f t="shared" si="148"/>
        <v>41054.514444444445</v>
      </c>
      <c r="T1579" s="13">
        <f t="shared" si="149"/>
        <v>41114.514444444445</v>
      </c>
    </row>
    <row r="1580" spans="1:20" ht="76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8305</v>
      </c>
      <c r="G1580" s="3" t="s">
        <v>8223</v>
      </c>
      <c r="H1580" s="3" t="s">
        <v>8245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8289</v>
      </c>
      <c r="O1580" s="6">
        <f t="shared" si="146"/>
        <v>10.806536636794938</v>
      </c>
      <c r="P1580" s="11">
        <f t="shared" si="147"/>
        <v>51.25</v>
      </c>
      <c r="Q1580" s="3" t="str">
        <f t="shared" si="150"/>
        <v>publishing</v>
      </c>
      <c r="R1580" s="3" t="str">
        <f t="shared" si="151"/>
        <v>art books</v>
      </c>
      <c r="S1580" s="13">
        <f t="shared" si="148"/>
        <v>40398.732534722221</v>
      </c>
      <c r="T1580" s="13">
        <f t="shared" si="149"/>
        <v>40422.75</v>
      </c>
    </row>
    <row r="1581" spans="1:20" ht="57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8305</v>
      </c>
      <c r="G1581" s="3" t="s">
        <v>8223</v>
      </c>
      <c r="H1581" s="3" t="s">
        <v>8245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8289</v>
      </c>
      <c r="O1581" s="6">
        <f t="shared" si="146"/>
        <v>0.84008400840084008</v>
      </c>
      <c r="P1581" s="11">
        <f t="shared" si="147"/>
        <v>14</v>
      </c>
      <c r="Q1581" s="3" t="str">
        <f t="shared" si="150"/>
        <v>publishing</v>
      </c>
      <c r="R1581" s="3" t="str">
        <f t="shared" si="151"/>
        <v>art books</v>
      </c>
      <c r="S1581" s="13">
        <f t="shared" si="148"/>
        <v>41481.663090277776</v>
      </c>
      <c r="T1581" s="13">
        <f t="shared" si="149"/>
        <v>41514.663090277776</v>
      </c>
    </row>
    <row r="1582" spans="1:20" ht="76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8305</v>
      </c>
      <c r="G1582" s="3" t="s">
        <v>8223</v>
      </c>
      <c r="H1582" s="3" t="s">
        <v>8245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8289</v>
      </c>
      <c r="O1582" s="6">
        <f t="shared" si="146"/>
        <v>0</v>
      </c>
      <c r="P1582" s="11" t="e">
        <f t="shared" si="147"/>
        <v>#DIV/0!</v>
      </c>
      <c r="Q1582" s="3" t="str">
        <f t="shared" si="150"/>
        <v>publishing</v>
      </c>
      <c r="R1582" s="3" t="str">
        <f t="shared" si="151"/>
        <v>art books</v>
      </c>
      <c r="S1582" s="13">
        <f t="shared" si="148"/>
        <v>40989.716736111113</v>
      </c>
      <c r="T1582" s="13">
        <f t="shared" si="149"/>
        <v>41049.716736111113</v>
      </c>
    </row>
    <row r="1583" spans="1:20" ht="76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8220</v>
      </c>
      <c r="G1583" s="3" t="s">
        <v>8224</v>
      </c>
      <c r="H1583" s="3" t="s">
        <v>8246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8290</v>
      </c>
      <c r="O1583" s="6">
        <f t="shared" si="146"/>
        <v>0.5</v>
      </c>
      <c r="P1583" s="11">
        <f t="shared" si="147"/>
        <v>5</v>
      </c>
      <c r="Q1583" s="3" t="str">
        <f t="shared" si="150"/>
        <v>photography</v>
      </c>
      <c r="R1583" s="3" t="str">
        <f t="shared" si="151"/>
        <v>places</v>
      </c>
      <c r="S1583" s="13">
        <f t="shared" si="148"/>
        <v>42325.115624999999</v>
      </c>
      <c r="T1583" s="13">
        <f t="shared" si="149"/>
        <v>42357.115624999999</v>
      </c>
    </row>
    <row r="1584" spans="1:20" ht="38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8220</v>
      </c>
      <c r="G1584" s="3" t="s">
        <v>8223</v>
      </c>
      <c r="H1584" s="3" t="s">
        <v>8245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8290</v>
      </c>
      <c r="O1584" s="6">
        <f t="shared" si="146"/>
        <v>9.3000000000000007</v>
      </c>
      <c r="P1584" s="11">
        <f t="shared" si="147"/>
        <v>31</v>
      </c>
      <c r="Q1584" s="3" t="str">
        <f t="shared" si="150"/>
        <v>photography</v>
      </c>
      <c r="R1584" s="3" t="str">
        <f t="shared" si="151"/>
        <v>places</v>
      </c>
      <c r="S1584" s="13">
        <f t="shared" si="148"/>
        <v>42246.456631944442</v>
      </c>
      <c r="T1584" s="13">
        <f t="shared" si="149"/>
        <v>42303.555555555555</v>
      </c>
    </row>
    <row r="1585" spans="1:20" ht="76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8220</v>
      </c>
      <c r="G1585" s="3" t="s">
        <v>8224</v>
      </c>
      <c r="H1585" s="3" t="s">
        <v>8246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8290</v>
      </c>
      <c r="O1585" s="6">
        <f t="shared" si="146"/>
        <v>7.4999999999999997E-2</v>
      </c>
      <c r="P1585" s="11">
        <f t="shared" si="147"/>
        <v>15</v>
      </c>
      <c r="Q1585" s="3" t="str">
        <f t="shared" si="150"/>
        <v>photography</v>
      </c>
      <c r="R1585" s="3" t="str">
        <f t="shared" si="151"/>
        <v>places</v>
      </c>
      <c r="S1585" s="13">
        <f t="shared" si="148"/>
        <v>41877.571655092594</v>
      </c>
      <c r="T1585" s="13">
        <f t="shared" si="149"/>
        <v>41907.571655092594</v>
      </c>
    </row>
    <row r="1586" spans="1:20" ht="76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8220</v>
      </c>
      <c r="G1586" s="3" t="s">
        <v>8223</v>
      </c>
      <c r="H1586" s="3" t="s">
        <v>8245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8290</v>
      </c>
      <c r="O1586" s="6">
        <f t="shared" si="146"/>
        <v>0</v>
      </c>
      <c r="P1586" s="11" t="e">
        <f t="shared" si="147"/>
        <v>#DIV/0!</v>
      </c>
      <c r="Q1586" s="3" t="str">
        <f t="shared" si="150"/>
        <v>photography</v>
      </c>
      <c r="R1586" s="3" t="str">
        <f t="shared" si="151"/>
        <v>places</v>
      </c>
      <c r="S1586" s="13">
        <f t="shared" si="148"/>
        <v>41779.315983796296</v>
      </c>
      <c r="T1586" s="13">
        <f t="shared" si="149"/>
        <v>41789.315983796296</v>
      </c>
    </row>
    <row r="1587" spans="1:20" ht="76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8220</v>
      </c>
      <c r="G1587" s="3" t="s">
        <v>8228</v>
      </c>
      <c r="H1587" s="3" t="s">
        <v>8250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8290</v>
      </c>
      <c r="O1587" s="6">
        <f t="shared" si="146"/>
        <v>79</v>
      </c>
      <c r="P1587" s="11">
        <f t="shared" si="147"/>
        <v>131.66666666666666</v>
      </c>
      <c r="Q1587" s="3" t="str">
        <f t="shared" si="150"/>
        <v>photography</v>
      </c>
      <c r="R1587" s="3" t="str">
        <f t="shared" si="151"/>
        <v>places</v>
      </c>
      <c r="S1587" s="13">
        <f t="shared" si="148"/>
        <v>42707.562129629623</v>
      </c>
      <c r="T1587" s="13">
        <f t="shared" si="149"/>
        <v>42729.124999999993</v>
      </c>
    </row>
    <row r="1588" spans="1:20" ht="38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8220</v>
      </c>
      <c r="G1588" s="3" t="s">
        <v>8223</v>
      </c>
      <c r="H1588" s="3" t="s">
        <v>8245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8290</v>
      </c>
      <c r="O1588" s="6">
        <f t="shared" si="146"/>
        <v>0</v>
      </c>
      <c r="P1588" s="11" t="e">
        <f t="shared" si="147"/>
        <v>#DIV/0!</v>
      </c>
      <c r="Q1588" s="3" t="str">
        <f t="shared" si="150"/>
        <v>photography</v>
      </c>
      <c r="R1588" s="3" t="str">
        <f t="shared" si="151"/>
        <v>places</v>
      </c>
      <c r="S1588" s="13">
        <f t="shared" si="148"/>
        <v>42068.771087962967</v>
      </c>
      <c r="T1588" s="13">
        <f t="shared" si="149"/>
        <v>42098.729421296295</v>
      </c>
    </row>
    <row r="1589" spans="1:20" ht="76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8220</v>
      </c>
      <c r="G1589" s="3" t="s">
        <v>8223</v>
      </c>
      <c r="H1589" s="3" t="s">
        <v>8245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8290</v>
      </c>
      <c r="O1589" s="6">
        <f t="shared" si="146"/>
        <v>1.3333333333333334E-2</v>
      </c>
      <c r="P1589" s="11">
        <f t="shared" si="147"/>
        <v>1</v>
      </c>
      <c r="Q1589" s="3" t="str">
        <f t="shared" si="150"/>
        <v>photography</v>
      </c>
      <c r="R1589" s="3" t="str">
        <f t="shared" si="151"/>
        <v>places</v>
      </c>
      <c r="S1589" s="13">
        <f t="shared" si="148"/>
        <v>41956.617650462962</v>
      </c>
      <c r="T1589" s="13">
        <f t="shared" si="149"/>
        <v>41986.617650462962</v>
      </c>
    </row>
    <row r="1590" spans="1:20" ht="38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8220</v>
      </c>
      <c r="G1590" s="3" t="s">
        <v>8223</v>
      </c>
      <c r="H1590" s="3" t="s">
        <v>8245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8290</v>
      </c>
      <c r="O1590" s="6">
        <f t="shared" si="146"/>
        <v>0</v>
      </c>
      <c r="P1590" s="11" t="e">
        <f t="shared" si="147"/>
        <v>#DIV/0!</v>
      </c>
      <c r="Q1590" s="3" t="str">
        <f t="shared" si="150"/>
        <v>photography</v>
      </c>
      <c r="R1590" s="3" t="str">
        <f t="shared" si="151"/>
        <v>places</v>
      </c>
      <c r="S1590" s="13">
        <f t="shared" si="148"/>
        <v>42004.916655092595</v>
      </c>
      <c r="T1590" s="13">
        <f t="shared" si="149"/>
        <v>42035.508333333331</v>
      </c>
    </row>
    <row r="1591" spans="1:20" ht="57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8220</v>
      </c>
      <c r="G1591" s="3" t="s">
        <v>8223</v>
      </c>
      <c r="H1591" s="3" t="s">
        <v>8245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8290</v>
      </c>
      <c r="O1591" s="6">
        <f t="shared" si="146"/>
        <v>0</v>
      </c>
      <c r="P1591" s="11" t="e">
        <f t="shared" si="147"/>
        <v>#DIV/0!</v>
      </c>
      <c r="Q1591" s="3" t="str">
        <f t="shared" si="150"/>
        <v>photography</v>
      </c>
      <c r="R1591" s="3" t="str">
        <f t="shared" si="151"/>
        <v>places</v>
      </c>
      <c r="S1591" s="13">
        <f t="shared" si="148"/>
        <v>42256.651458333326</v>
      </c>
      <c r="T1591" s="13">
        <f t="shared" si="149"/>
        <v>42286.651458333326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8220</v>
      </c>
      <c r="G1592" s="3" t="s">
        <v>8236</v>
      </c>
      <c r="H1592" s="3" t="s">
        <v>8248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8290</v>
      </c>
      <c r="O1592" s="6">
        <f t="shared" si="146"/>
        <v>1.7000000000000002</v>
      </c>
      <c r="P1592" s="11">
        <f t="shared" si="147"/>
        <v>510</v>
      </c>
      <c r="Q1592" s="3" t="str">
        <f t="shared" si="150"/>
        <v>photography</v>
      </c>
      <c r="R1592" s="3" t="str">
        <f t="shared" si="151"/>
        <v>places</v>
      </c>
      <c r="S1592" s="13">
        <f t="shared" si="148"/>
        <v>42240.523888888885</v>
      </c>
      <c r="T1592" s="13">
        <f t="shared" si="149"/>
        <v>42270.523888888885</v>
      </c>
    </row>
    <row r="1593" spans="1:20" ht="76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8220</v>
      </c>
      <c r="G1593" s="3" t="s">
        <v>8224</v>
      </c>
      <c r="H1593" s="3" t="s">
        <v>8246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8290</v>
      </c>
      <c r="O1593" s="6">
        <f t="shared" si="146"/>
        <v>29.228571428571428</v>
      </c>
      <c r="P1593" s="11">
        <f t="shared" si="147"/>
        <v>44.478260869565219</v>
      </c>
      <c r="Q1593" s="3" t="str">
        <f t="shared" si="150"/>
        <v>photography</v>
      </c>
      <c r="R1593" s="3" t="str">
        <f t="shared" si="151"/>
        <v>places</v>
      </c>
      <c r="S1593" s="13">
        <f t="shared" si="148"/>
        <v>42433.392835648141</v>
      </c>
      <c r="T1593" s="13">
        <f t="shared" si="149"/>
        <v>42463.351168981484</v>
      </c>
    </row>
    <row r="1594" spans="1:20" ht="57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8220</v>
      </c>
      <c r="G1594" s="3" t="s">
        <v>8223</v>
      </c>
      <c r="H1594" s="3" t="s">
        <v>8245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8290</v>
      </c>
      <c r="O1594" s="6">
        <f t="shared" si="146"/>
        <v>0</v>
      </c>
      <c r="P1594" s="11" t="e">
        <f t="shared" si="147"/>
        <v>#DIV/0!</v>
      </c>
      <c r="Q1594" s="3" t="str">
        <f t="shared" si="150"/>
        <v>photography</v>
      </c>
      <c r="R1594" s="3" t="str">
        <f t="shared" si="151"/>
        <v>places</v>
      </c>
      <c r="S1594" s="13">
        <f t="shared" si="148"/>
        <v>42045.73940972222</v>
      </c>
      <c r="T1594" s="13">
        <f t="shared" si="149"/>
        <v>42090.697743055549</v>
      </c>
    </row>
    <row r="1595" spans="1:20" ht="57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8220</v>
      </c>
      <c r="G1595" s="3" t="s">
        <v>8223</v>
      </c>
      <c r="H1595" s="3" t="s">
        <v>8245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8290</v>
      </c>
      <c r="O1595" s="6">
        <f t="shared" si="146"/>
        <v>1.3636363636363637E-2</v>
      </c>
      <c r="P1595" s="11">
        <f t="shared" si="147"/>
        <v>1</v>
      </c>
      <c r="Q1595" s="3" t="str">
        <f t="shared" si="150"/>
        <v>photography</v>
      </c>
      <c r="R1595" s="3" t="str">
        <f t="shared" si="151"/>
        <v>places</v>
      </c>
      <c r="S1595" s="13">
        <f t="shared" si="148"/>
        <v>42033.51221064815</v>
      </c>
      <c r="T1595" s="13">
        <f t="shared" si="149"/>
        <v>42063.51221064815</v>
      </c>
    </row>
    <row r="1596" spans="1:20" ht="57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8220</v>
      </c>
      <c r="G1596" s="3" t="s">
        <v>8223</v>
      </c>
      <c r="H1596" s="3" t="s">
        <v>8245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8290</v>
      </c>
      <c r="O1596" s="6">
        <f t="shared" si="146"/>
        <v>20.5</v>
      </c>
      <c r="P1596" s="11">
        <f t="shared" si="147"/>
        <v>20.5</v>
      </c>
      <c r="Q1596" s="3" t="str">
        <f t="shared" si="150"/>
        <v>photography</v>
      </c>
      <c r="R1596" s="3" t="str">
        <f t="shared" si="151"/>
        <v>places</v>
      </c>
      <c r="S1596" s="13">
        <f t="shared" si="148"/>
        <v>42445.379421296289</v>
      </c>
      <c r="T1596" s="13">
        <f t="shared" si="149"/>
        <v>42505.347916666658</v>
      </c>
    </row>
    <row r="1597" spans="1:20" ht="76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8220</v>
      </c>
      <c r="G1597" s="3" t="s">
        <v>8223</v>
      </c>
      <c r="H1597" s="3" t="s">
        <v>8245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8290</v>
      </c>
      <c r="O1597" s="6">
        <f t="shared" si="146"/>
        <v>0.27999999999999997</v>
      </c>
      <c r="P1597" s="11">
        <f t="shared" si="147"/>
        <v>40</v>
      </c>
      <c r="Q1597" s="3" t="str">
        <f t="shared" si="150"/>
        <v>photography</v>
      </c>
      <c r="R1597" s="3" t="str">
        <f t="shared" si="151"/>
        <v>places</v>
      </c>
      <c r="S1597" s="13">
        <f t="shared" si="148"/>
        <v>41779.71675925926</v>
      </c>
      <c r="T1597" s="13">
        <f t="shared" si="149"/>
        <v>41808.509027777778</v>
      </c>
    </row>
    <row r="1598" spans="1:20" ht="57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8220</v>
      </c>
      <c r="G1598" s="3" t="s">
        <v>8224</v>
      </c>
      <c r="H1598" s="3" t="s">
        <v>8246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8290</v>
      </c>
      <c r="O1598" s="6">
        <f t="shared" si="146"/>
        <v>2.3076923076923079</v>
      </c>
      <c r="P1598" s="11">
        <f t="shared" si="147"/>
        <v>25</v>
      </c>
      <c r="Q1598" s="3" t="str">
        <f t="shared" si="150"/>
        <v>photography</v>
      </c>
      <c r="R1598" s="3" t="str">
        <f t="shared" si="151"/>
        <v>places</v>
      </c>
      <c r="S1598" s="13">
        <f t="shared" si="148"/>
        <v>41941.096863425926</v>
      </c>
      <c r="T1598" s="13">
        <f t="shared" si="149"/>
        <v>41986.13853009259</v>
      </c>
    </row>
    <row r="1599" spans="1:20" ht="76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8220</v>
      </c>
      <c r="G1599" s="3" t="s">
        <v>8223</v>
      </c>
      <c r="H1599" s="3" t="s">
        <v>8245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8290</v>
      </c>
      <c r="O1599" s="6">
        <f t="shared" si="146"/>
        <v>0</v>
      </c>
      <c r="P1599" s="11" t="e">
        <f t="shared" si="147"/>
        <v>#DIV/0!</v>
      </c>
      <c r="Q1599" s="3" t="str">
        <f t="shared" si="150"/>
        <v>photography</v>
      </c>
      <c r="R1599" s="3" t="str">
        <f t="shared" si="151"/>
        <v>places</v>
      </c>
      <c r="S1599" s="13">
        <f t="shared" si="148"/>
        <v>42603.020798611113</v>
      </c>
      <c r="T1599" s="13">
        <f t="shared" si="149"/>
        <v>42633.020798611113</v>
      </c>
    </row>
    <row r="1600" spans="1:20" ht="76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8220</v>
      </c>
      <c r="G1600" s="3" t="s">
        <v>8223</v>
      </c>
      <c r="H1600" s="3" t="s">
        <v>8245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8290</v>
      </c>
      <c r="O1600" s="6">
        <f t="shared" si="146"/>
        <v>0.125</v>
      </c>
      <c r="P1600" s="11">
        <f t="shared" si="147"/>
        <v>1</v>
      </c>
      <c r="Q1600" s="3" t="str">
        <f t="shared" si="150"/>
        <v>photography</v>
      </c>
      <c r="R1600" s="3" t="str">
        <f t="shared" si="151"/>
        <v>places</v>
      </c>
      <c r="S1600" s="13">
        <f t="shared" si="148"/>
        <v>42151.334004629629</v>
      </c>
      <c r="T1600" s="13">
        <f t="shared" si="149"/>
        <v>42211.334004629629</v>
      </c>
    </row>
    <row r="1601" spans="1:20" ht="57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8220</v>
      </c>
      <c r="G1601" s="3" t="s">
        <v>8224</v>
      </c>
      <c r="H1601" s="3" t="s">
        <v>8246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8290</v>
      </c>
      <c r="O1601" s="6">
        <f t="shared" si="146"/>
        <v>0</v>
      </c>
      <c r="P1601" s="11" t="e">
        <f t="shared" si="147"/>
        <v>#DIV/0!</v>
      </c>
      <c r="Q1601" s="3" t="str">
        <f t="shared" si="150"/>
        <v>photography</v>
      </c>
      <c r="R1601" s="3" t="str">
        <f t="shared" si="151"/>
        <v>places</v>
      </c>
      <c r="S1601" s="13">
        <f t="shared" si="148"/>
        <v>42438.205740740734</v>
      </c>
      <c r="T1601" s="13">
        <f t="shared" si="149"/>
        <v>42468.164074074077</v>
      </c>
    </row>
    <row r="1602" spans="1:20" ht="76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8220</v>
      </c>
      <c r="G1602" s="3" t="s">
        <v>8223</v>
      </c>
      <c r="H1602" s="3" t="s">
        <v>8245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8290</v>
      </c>
      <c r="O1602" s="6">
        <f t="shared" si="146"/>
        <v>7.3400000000000007</v>
      </c>
      <c r="P1602" s="11">
        <f t="shared" si="147"/>
        <v>40.777777777777779</v>
      </c>
      <c r="Q1602" s="3" t="str">
        <f t="shared" si="150"/>
        <v>photography</v>
      </c>
      <c r="R1602" s="3" t="str">
        <f t="shared" si="151"/>
        <v>places</v>
      </c>
      <c r="S1602" s="13">
        <f t="shared" si="148"/>
        <v>41790.723981481482</v>
      </c>
      <c r="T1602" s="13">
        <f t="shared" si="149"/>
        <v>41834.882638888885</v>
      </c>
    </row>
    <row r="1603" spans="1:20" ht="57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8223</v>
      </c>
      <c r="H1603" s="3" t="s">
        <v>8245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8275</v>
      </c>
      <c r="O1603" s="6">
        <f t="shared" ref="O1603:O1666" si="152">100*(E1603/D1603)</f>
        <v>108.2492</v>
      </c>
      <c r="P1603" s="11">
        <f t="shared" ref="P1603:P1666" si="153">E1603/L1603</f>
        <v>48.325535714285714</v>
      </c>
      <c r="Q1603" s="3" t="str">
        <f t="shared" si="150"/>
        <v>music</v>
      </c>
      <c r="R1603" s="3" t="str">
        <f t="shared" si="151"/>
        <v>rock</v>
      </c>
      <c r="S1603" s="13">
        <f t="shared" ref="S1603:S1666" si="154">(((J1603/60)/60)/24)+DATE(1970,1,1)+(-8/24)</f>
        <v>40637.759641203702</v>
      </c>
      <c r="T1603" s="13">
        <f t="shared" ref="T1603:T1666" si="155">(((I1603/60)/60)/24)+DATE(1970,1,1)+(-8/24)</f>
        <v>40667.759641203702</v>
      </c>
    </row>
    <row r="1604" spans="1:20" ht="57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8223</v>
      </c>
      <c r="H1604" s="3" t="s">
        <v>8245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8275</v>
      </c>
      <c r="O1604" s="6">
        <f t="shared" si="152"/>
        <v>100.16666666666667</v>
      </c>
      <c r="P1604" s="11">
        <f t="shared" si="153"/>
        <v>46.953125</v>
      </c>
      <c r="Q1604" s="3" t="str">
        <f t="shared" si="150"/>
        <v>music</v>
      </c>
      <c r="R1604" s="3" t="str">
        <f t="shared" si="151"/>
        <v>rock</v>
      </c>
      <c r="S1604" s="13">
        <f t="shared" si="154"/>
        <v>40787.964317129627</v>
      </c>
      <c r="T1604" s="13">
        <f t="shared" si="155"/>
        <v>40830.625</v>
      </c>
    </row>
    <row r="1605" spans="1:20" ht="57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8223</v>
      </c>
      <c r="H1605" s="3" t="s">
        <v>8245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8275</v>
      </c>
      <c r="O1605" s="6">
        <f t="shared" si="152"/>
        <v>100.03299999999999</v>
      </c>
      <c r="P1605" s="11">
        <f t="shared" si="153"/>
        <v>66.688666666666663</v>
      </c>
      <c r="Q1605" s="3" t="str">
        <f t="shared" si="150"/>
        <v>music</v>
      </c>
      <c r="R1605" s="3" t="str">
        <f t="shared" si="151"/>
        <v>rock</v>
      </c>
      <c r="S1605" s="13">
        <f t="shared" si="154"/>
        <v>40875.836331018516</v>
      </c>
      <c r="T1605" s="13">
        <f t="shared" si="155"/>
        <v>40935.836331018516</v>
      </c>
    </row>
    <row r="1606" spans="1:20" ht="76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8223</v>
      </c>
      <c r="H1606" s="3" t="s">
        <v>8245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8275</v>
      </c>
      <c r="O1606" s="6">
        <f t="shared" si="152"/>
        <v>122.10714285714286</v>
      </c>
      <c r="P1606" s="11">
        <f t="shared" si="153"/>
        <v>48.842857142857142</v>
      </c>
      <c r="Q1606" s="3" t="str">
        <f t="shared" si="150"/>
        <v>music</v>
      </c>
      <c r="R1606" s="3" t="str">
        <f t="shared" si="151"/>
        <v>rock</v>
      </c>
      <c r="S1606" s="13">
        <f t="shared" si="154"/>
        <v>40945.511979166666</v>
      </c>
      <c r="T1606" s="13">
        <f t="shared" si="155"/>
        <v>40985.470312499994</v>
      </c>
    </row>
    <row r="1607" spans="1:20" ht="76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8223</v>
      </c>
      <c r="H1607" s="3" t="s">
        <v>8245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8275</v>
      </c>
      <c r="O1607" s="6">
        <f t="shared" si="152"/>
        <v>100.69333333333334</v>
      </c>
      <c r="P1607" s="11">
        <f t="shared" si="153"/>
        <v>137.30909090909091</v>
      </c>
      <c r="Q1607" s="3" t="str">
        <f t="shared" si="150"/>
        <v>music</v>
      </c>
      <c r="R1607" s="3" t="str">
        <f t="shared" si="151"/>
        <v>rock</v>
      </c>
      <c r="S1607" s="13">
        <f t="shared" si="154"/>
        <v>40746.679548611108</v>
      </c>
      <c r="T1607" s="13">
        <f t="shared" si="155"/>
        <v>40755.958333333328</v>
      </c>
    </row>
    <row r="1608" spans="1:20" ht="76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8223</v>
      </c>
      <c r="H1608" s="3" t="s">
        <v>8245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8275</v>
      </c>
      <c r="O1608" s="6">
        <f t="shared" si="152"/>
        <v>101.004125</v>
      </c>
      <c r="P1608" s="11">
        <f t="shared" si="153"/>
        <v>87.829673913043479</v>
      </c>
      <c r="Q1608" s="3" t="str">
        <f t="shared" si="150"/>
        <v>music</v>
      </c>
      <c r="R1608" s="3" t="str">
        <f t="shared" si="151"/>
        <v>rock</v>
      </c>
      <c r="S1608" s="13">
        <f t="shared" si="154"/>
        <v>40535.778217592589</v>
      </c>
      <c r="T1608" s="13">
        <f t="shared" si="155"/>
        <v>40625.736550925925</v>
      </c>
    </row>
    <row r="1609" spans="1:20" ht="57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8223</v>
      </c>
      <c r="H1609" s="3" t="s">
        <v>8245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8275</v>
      </c>
      <c r="O1609" s="6">
        <f t="shared" si="152"/>
        <v>145.11000000000001</v>
      </c>
      <c r="P1609" s="11">
        <f t="shared" si="153"/>
        <v>70.785365853658533</v>
      </c>
      <c r="Q1609" s="3" t="str">
        <f t="shared" si="150"/>
        <v>music</v>
      </c>
      <c r="R1609" s="3" t="str">
        <f t="shared" si="151"/>
        <v>rock</v>
      </c>
      <c r="S1609" s="13">
        <f t="shared" si="154"/>
        <v>41053.475127314814</v>
      </c>
      <c r="T1609" s="13">
        <f t="shared" si="155"/>
        <v>41074.475127314814</v>
      </c>
    </row>
    <row r="1610" spans="1:20" ht="57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8223</v>
      </c>
      <c r="H1610" s="3" t="s">
        <v>8245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8275</v>
      </c>
      <c r="O1610" s="6">
        <f t="shared" si="152"/>
        <v>101.25</v>
      </c>
      <c r="P1610" s="11">
        <f t="shared" si="153"/>
        <v>52.826086956521742</v>
      </c>
      <c r="Q1610" s="3" t="str">
        <f t="shared" si="150"/>
        <v>music</v>
      </c>
      <c r="R1610" s="3" t="str">
        <f t="shared" si="151"/>
        <v>rock</v>
      </c>
      <c r="S1610" s="13">
        <f t="shared" si="154"/>
        <v>41607.497523148144</v>
      </c>
      <c r="T1610" s="13">
        <f t="shared" si="155"/>
        <v>41639.893055555556</v>
      </c>
    </row>
    <row r="1611" spans="1:20" ht="57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8223</v>
      </c>
      <c r="H1611" s="3" t="s">
        <v>8245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8275</v>
      </c>
      <c r="O1611" s="6">
        <f t="shared" si="152"/>
        <v>118.33333333333333</v>
      </c>
      <c r="P1611" s="11">
        <f t="shared" si="153"/>
        <v>443.75</v>
      </c>
      <c r="Q1611" s="3" t="str">
        <f t="shared" ref="Q1611:Q1674" si="156">LEFT(N1611,FIND("/",N1611)-1)</f>
        <v>music</v>
      </c>
      <c r="R1611" s="3" t="str">
        <f t="shared" ref="R1611:R1674" si="157">RIGHT(N1611,LEN(N1611)-FIND("/",N1611))</f>
        <v>rock</v>
      </c>
      <c r="S1611" s="13">
        <f t="shared" si="154"/>
        <v>40795.667928240735</v>
      </c>
      <c r="T1611" s="13">
        <f t="shared" si="155"/>
        <v>40849</v>
      </c>
    </row>
    <row r="1612" spans="1:20" ht="38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8223</v>
      </c>
      <c r="H1612" s="3" t="s">
        <v>8245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8275</v>
      </c>
      <c r="O1612" s="6">
        <f t="shared" si="152"/>
        <v>271.85000000000002</v>
      </c>
      <c r="P1612" s="11">
        <f t="shared" si="153"/>
        <v>48.544642857142854</v>
      </c>
      <c r="Q1612" s="3" t="str">
        <f t="shared" si="156"/>
        <v>music</v>
      </c>
      <c r="R1612" s="3" t="str">
        <f t="shared" si="157"/>
        <v>rock</v>
      </c>
      <c r="S1612" s="13">
        <f t="shared" si="154"/>
        <v>41228.591550925921</v>
      </c>
      <c r="T1612" s="13">
        <f t="shared" si="155"/>
        <v>41258.591550925921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8223</v>
      </c>
      <c r="H1613" s="3" t="s">
        <v>8245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8275</v>
      </c>
      <c r="O1613" s="6">
        <f t="shared" si="152"/>
        <v>125.125</v>
      </c>
      <c r="P1613" s="11">
        <f t="shared" si="153"/>
        <v>37.074074074074076</v>
      </c>
      <c r="Q1613" s="3" t="str">
        <f t="shared" si="156"/>
        <v>music</v>
      </c>
      <c r="R1613" s="3" t="str">
        <f t="shared" si="157"/>
        <v>rock</v>
      </c>
      <c r="S1613" s="13">
        <f t="shared" si="154"/>
        <v>41408.667037037034</v>
      </c>
      <c r="T1613" s="13">
        <f t="shared" si="155"/>
        <v>41429.667037037034</v>
      </c>
    </row>
    <row r="1614" spans="1:20" ht="57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8223</v>
      </c>
      <c r="H1614" s="3" t="s">
        <v>8245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8275</v>
      </c>
      <c r="O1614" s="6">
        <f t="shared" si="152"/>
        <v>110.00000000000001</v>
      </c>
      <c r="P1614" s="11">
        <f t="shared" si="153"/>
        <v>50</v>
      </c>
      <c r="Q1614" s="3" t="str">
        <f t="shared" si="156"/>
        <v>music</v>
      </c>
      <c r="R1614" s="3" t="str">
        <f t="shared" si="157"/>
        <v>rock</v>
      </c>
      <c r="S1614" s="13">
        <f t="shared" si="154"/>
        <v>41246.541481481479</v>
      </c>
      <c r="T1614" s="13">
        <f t="shared" si="155"/>
        <v>41276.541481481479</v>
      </c>
    </row>
    <row r="1615" spans="1:20" ht="76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8223</v>
      </c>
      <c r="H1615" s="3" t="s">
        <v>8245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8275</v>
      </c>
      <c r="O1615" s="6">
        <f t="shared" si="152"/>
        <v>101.49999999999999</v>
      </c>
      <c r="P1615" s="11">
        <f t="shared" si="153"/>
        <v>39.03846153846154</v>
      </c>
      <c r="Q1615" s="3" t="str">
        <f t="shared" si="156"/>
        <v>music</v>
      </c>
      <c r="R1615" s="3" t="str">
        <f t="shared" si="157"/>
        <v>rock</v>
      </c>
      <c r="S1615" s="13">
        <f t="shared" si="154"/>
        <v>41081.736134259256</v>
      </c>
      <c r="T1615" s="13">
        <f t="shared" si="155"/>
        <v>41111.736134259256</v>
      </c>
    </row>
    <row r="1616" spans="1:20" ht="76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8223</v>
      </c>
      <c r="H1616" s="3" t="s">
        <v>8245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8275</v>
      </c>
      <c r="O1616" s="6">
        <f t="shared" si="152"/>
        <v>102.69999999999999</v>
      </c>
      <c r="P1616" s="11">
        <f t="shared" si="153"/>
        <v>66.688311688311686</v>
      </c>
      <c r="Q1616" s="3" t="str">
        <f t="shared" si="156"/>
        <v>music</v>
      </c>
      <c r="R1616" s="3" t="str">
        <f t="shared" si="157"/>
        <v>rock</v>
      </c>
      <c r="S1616" s="13">
        <f t="shared" si="154"/>
        <v>41794.647789351846</v>
      </c>
      <c r="T1616" s="13">
        <f t="shared" si="155"/>
        <v>41854.375</v>
      </c>
    </row>
    <row r="1617" spans="1:20" ht="57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8223</v>
      </c>
      <c r="H1617" s="3" t="s">
        <v>8245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8275</v>
      </c>
      <c r="O1617" s="6">
        <f t="shared" si="152"/>
        <v>114.12500000000001</v>
      </c>
      <c r="P1617" s="11">
        <f t="shared" si="153"/>
        <v>67.132352941176464</v>
      </c>
      <c r="Q1617" s="3" t="str">
        <f t="shared" si="156"/>
        <v>music</v>
      </c>
      <c r="R1617" s="3" t="str">
        <f t="shared" si="157"/>
        <v>rock</v>
      </c>
      <c r="S1617" s="13">
        <f t="shared" si="154"/>
        <v>40844.717546296291</v>
      </c>
      <c r="T1617" s="13">
        <f t="shared" si="155"/>
        <v>40889.759212962963</v>
      </c>
    </row>
    <row r="1618" spans="1:20" ht="57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8223</v>
      </c>
      <c r="H1618" s="3" t="s">
        <v>8245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8275</v>
      </c>
      <c r="O1618" s="6">
        <f t="shared" si="152"/>
        <v>104.2</v>
      </c>
      <c r="P1618" s="11">
        <f t="shared" si="153"/>
        <v>66.369426751592357</v>
      </c>
      <c r="Q1618" s="3" t="str">
        <f t="shared" si="156"/>
        <v>music</v>
      </c>
      <c r="R1618" s="3" t="str">
        <f t="shared" si="157"/>
        <v>rock</v>
      </c>
      <c r="S1618" s="13">
        <f t="shared" si="154"/>
        <v>41194.382187499999</v>
      </c>
      <c r="T1618" s="13">
        <f t="shared" si="155"/>
        <v>41235.583333333328</v>
      </c>
    </row>
    <row r="1619" spans="1:20" ht="57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8223</v>
      </c>
      <c r="H1619" s="3" t="s">
        <v>8245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8275</v>
      </c>
      <c r="O1619" s="6">
        <f t="shared" si="152"/>
        <v>145.85714285714286</v>
      </c>
      <c r="P1619" s="11">
        <f t="shared" si="153"/>
        <v>64.620253164556956</v>
      </c>
      <c r="Q1619" s="3" t="str">
        <f t="shared" si="156"/>
        <v>music</v>
      </c>
      <c r="R1619" s="3" t="str">
        <f t="shared" si="157"/>
        <v>rock</v>
      </c>
      <c r="S1619" s="13">
        <f t="shared" si="154"/>
        <v>41546.330879629626</v>
      </c>
      <c r="T1619" s="13">
        <f t="shared" si="155"/>
        <v>41579.458333333328</v>
      </c>
    </row>
    <row r="1620" spans="1:20" ht="57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8223</v>
      </c>
      <c r="H1620" s="3" t="s">
        <v>8245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8275</v>
      </c>
      <c r="O1620" s="6">
        <f t="shared" si="152"/>
        <v>105.06666666666666</v>
      </c>
      <c r="P1620" s="11">
        <f t="shared" si="153"/>
        <v>58.370370370370374</v>
      </c>
      <c r="Q1620" s="3" t="str">
        <f t="shared" si="156"/>
        <v>music</v>
      </c>
      <c r="R1620" s="3" t="str">
        <f t="shared" si="157"/>
        <v>rock</v>
      </c>
      <c r="S1620" s="13">
        <f t="shared" si="154"/>
        <v>41301.321006944439</v>
      </c>
      <c r="T1620" s="13">
        <f t="shared" si="155"/>
        <v>41341.321006944439</v>
      </c>
    </row>
    <row r="1621" spans="1:20" ht="76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8223</v>
      </c>
      <c r="H1621" s="3" t="s">
        <v>8245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8275</v>
      </c>
      <c r="O1621" s="6">
        <f t="shared" si="152"/>
        <v>133.33333333333331</v>
      </c>
      <c r="P1621" s="11">
        <f t="shared" si="153"/>
        <v>86.956521739130437</v>
      </c>
      <c r="Q1621" s="3" t="str">
        <f t="shared" si="156"/>
        <v>music</v>
      </c>
      <c r="R1621" s="3" t="str">
        <f t="shared" si="157"/>
        <v>rock</v>
      </c>
      <c r="S1621" s="13">
        <f t="shared" si="154"/>
        <v>41875.852847222224</v>
      </c>
      <c r="T1621" s="13">
        <f t="shared" si="155"/>
        <v>41896.852847222224</v>
      </c>
    </row>
    <row r="1622" spans="1:20" ht="38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8223</v>
      </c>
      <c r="H1622" s="3" t="s">
        <v>8245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8275</v>
      </c>
      <c r="O1622" s="6">
        <f t="shared" si="152"/>
        <v>112.99999999999999</v>
      </c>
      <c r="P1622" s="11">
        <f t="shared" si="153"/>
        <v>66.470588235294116</v>
      </c>
      <c r="Q1622" s="3" t="str">
        <f t="shared" si="156"/>
        <v>music</v>
      </c>
      <c r="R1622" s="3" t="str">
        <f t="shared" si="157"/>
        <v>rock</v>
      </c>
      <c r="S1622" s="13">
        <f t="shared" si="154"/>
        <v>41321.006249999999</v>
      </c>
      <c r="T1622" s="13">
        <f t="shared" si="155"/>
        <v>41328.006249999999</v>
      </c>
    </row>
    <row r="1623" spans="1:20" ht="57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8223</v>
      </c>
      <c r="H1623" s="3" t="s">
        <v>8245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8275</v>
      </c>
      <c r="O1623" s="6">
        <f t="shared" si="152"/>
        <v>121.2</v>
      </c>
      <c r="P1623" s="11">
        <f t="shared" si="153"/>
        <v>163.78378378378378</v>
      </c>
      <c r="Q1623" s="3" t="str">
        <f t="shared" si="156"/>
        <v>music</v>
      </c>
      <c r="R1623" s="3" t="str">
        <f t="shared" si="157"/>
        <v>rock</v>
      </c>
      <c r="S1623" s="13">
        <f t="shared" si="154"/>
        <v>41003.273321759254</v>
      </c>
      <c r="T1623" s="13">
        <f t="shared" si="155"/>
        <v>41056.832638888889</v>
      </c>
    </row>
    <row r="1624" spans="1:20" ht="57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8223</v>
      </c>
      <c r="H1624" s="3" t="s">
        <v>8245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8275</v>
      </c>
      <c r="O1624" s="6">
        <f t="shared" si="152"/>
        <v>101.72463768115942</v>
      </c>
      <c r="P1624" s="11">
        <f t="shared" si="153"/>
        <v>107.98461538461538</v>
      </c>
      <c r="Q1624" s="3" t="str">
        <f t="shared" si="156"/>
        <v>music</v>
      </c>
      <c r="R1624" s="3" t="str">
        <f t="shared" si="157"/>
        <v>rock</v>
      </c>
      <c r="S1624" s="13">
        <f t="shared" si="154"/>
        <v>41949.961504629624</v>
      </c>
      <c r="T1624" s="13">
        <f t="shared" si="155"/>
        <v>41989.999305555553</v>
      </c>
    </row>
    <row r="1625" spans="1:20" ht="76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8224</v>
      </c>
      <c r="H1625" s="3" t="s">
        <v>8246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8275</v>
      </c>
      <c r="O1625" s="6">
        <f t="shared" si="152"/>
        <v>101.06666666666666</v>
      </c>
      <c r="P1625" s="11">
        <f t="shared" si="153"/>
        <v>42.111111111111114</v>
      </c>
      <c r="Q1625" s="3" t="str">
        <f t="shared" si="156"/>
        <v>music</v>
      </c>
      <c r="R1625" s="3" t="str">
        <f t="shared" si="157"/>
        <v>rock</v>
      </c>
      <c r="S1625" s="13">
        <f t="shared" si="154"/>
        <v>41453.355196759258</v>
      </c>
      <c r="T1625" s="13">
        <f t="shared" si="155"/>
        <v>41513.355196759258</v>
      </c>
    </row>
    <row r="1626" spans="1:20" ht="57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8223</v>
      </c>
      <c r="H1626" s="3" t="s">
        <v>8245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8275</v>
      </c>
      <c r="O1626" s="6">
        <f t="shared" si="152"/>
        <v>118</v>
      </c>
      <c r="P1626" s="11">
        <f t="shared" si="153"/>
        <v>47.2</v>
      </c>
      <c r="Q1626" s="3" t="str">
        <f t="shared" si="156"/>
        <v>music</v>
      </c>
      <c r="R1626" s="3" t="str">
        <f t="shared" si="157"/>
        <v>rock</v>
      </c>
      <c r="S1626" s="13">
        <f t="shared" si="154"/>
        <v>41243.033969907403</v>
      </c>
      <c r="T1626" s="13">
        <f t="shared" si="155"/>
        <v>41283.033969907403</v>
      </c>
    </row>
    <row r="1627" spans="1:20" ht="76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8223</v>
      </c>
      <c r="H1627" s="3" t="s">
        <v>8245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8275</v>
      </c>
      <c r="O1627" s="6">
        <f t="shared" si="152"/>
        <v>155.33333333333331</v>
      </c>
      <c r="P1627" s="11">
        <f t="shared" si="153"/>
        <v>112.01923076923077</v>
      </c>
      <c r="Q1627" s="3" t="str">
        <f t="shared" si="156"/>
        <v>music</v>
      </c>
      <c r="R1627" s="3" t="str">
        <f t="shared" si="157"/>
        <v>rock</v>
      </c>
      <c r="S1627" s="13">
        <f t="shared" si="154"/>
        <v>41135.366354166668</v>
      </c>
      <c r="T1627" s="13">
        <f t="shared" si="155"/>
        <v>41163.366354166668</v>
      </c>
    </row>
    <row r="1628" spans="1:20" ht="57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8223</v>
      </c>
      <c r="H1628" s="3" t="s">
        <v>8245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8275</v>
      </c>
      <c r="O1628" s="6">
        <f t="shared" si="152"/>
        <v>101.18750000000001</v>
      </c>
      <c r="P1628" s="11">
        <f t="shared" si="153"/>
        <v>74.953703703703709</v>
      </c>
      <c r="Q1628" s="3" t="str">
        <f t="shared" si="156"/>
        <v>music</v>
      </c>
      <c r="R1628" s="3" t="str">
        <f t="shared" si="157"/>
        <v>rock</v>
      </c>
      <c r="S1628" s="13">
        <f t="shared" si="154"/>
        <v>41579.514664351853</v>
      </c>
      <c r="T1628" s="13">
        <f t="shared" si="155"/>
        <v>41609.556331018517</v>
      </c>
    </row>
    <row r="1629" spans="1:20" ht="76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8223</v>
      </c>
      <c r="H1629" s="3" t="s">
        <v>8245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8275</v>
      </c>
      <c r="O1629" s="6">
        <f t="shared" si="152"/>
        <v>117</v>
      </c>
      <c r="P1629" s="11">
        <f t="shared" si="153"/>
        <v>61.578947368421055</v>
      </c>
      <c r="Q1629" s="3" t="str">
        <f t="shared" si="156"/>
        <v>music</v>
      </c>
      <c r="R1629" s="3" t="str">
        <f t="shared" si="157"/>
        <v>rock</v>
      </c>
      <c r="S1629" s="13">
        <f t="shared" si="154"/>
        <v>41205.373715277776</v>
      </c>
      <c r="T1629" s="13">
        <f t="shared" si="155"/>
        <v>41238.874305555553</v>
      </c>
    </row>
    <row r="1630" spans="1:20" ht="38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8223</v>
      </c>
      <c r="H1630" s="3" t="s">
        <v>8245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8275</v>
      </c>
      <c r="O1630" s="6">
        <f t="shared" si="152"/>
        <v>100.925</v>
      </c>
      <c r="P1630" s="11">
        <f t="shared" si="153"/>
        <v>45.875</v>
      </c>
      <c r="Q1630" s="3" t="str">
        <f t="shared" si="156"/>
        <v>music</v>
      </c>
      <c r="R1630" s="3" t="str">
        <f t="shared" si="157"/>
        <v>rock</v>
      </c>
      <c r="S1630" s="13">
        <f t="shared" si="154"/>
        <v>41774.403726851851</v>
      </c>
      <c r="T1630" s="13">
        <f t="shared" si="155"/>
        <v>41807.403726851851</v>
      </c>
    </row>
    <row r="1631" spans="1:20" ht="38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8223</v>
      </c>
      <c r="H1631" s="3" t="s">
        <v>8245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8275</v>
      </c>
      <c r="O1631" s="6">
        <f t="shared" si="152"/>
        <v>103.66666666666666</v>
      </c>
      <c r="P1631" s="11">
        <f t="shared" si="153"/>
        <v>75.853658536585371</v>
      </c>
      <c r="Q1631" s="3" t="str">
        <f t="shared" si="156"/>
        <v>music</v>
      </c>
      <c r="R1631" s="3" t="str">
        <f t="shared" si="157"/>
        <v>rock</v>
      </c>
      <c r="S1631" s="13">
        <f t="shared" si="154"/>
        <v>41645.533946759257</v>
      </c>
      <c r="T1631" s="13">
        <f t="shared" si="155"/>
        <v>41690.533946759257</v>
      </c>
    </row>
    <row r="1632" spans="1:20" ht="76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8223</v>
      </c>
      <c r="H1632" s="3" t="s">
        <v>8245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8275</v>
      </c>
      <c r="O1632" s="6">
        <f t="shared" si="152"/>
        <v>265.25</v>
      </c>
      <c r="P1632" s="11">
        <f t="shared" si="153"/>
        <v>84.206349206349202</v>
      </c>
      <c r="Q1632" s="3" t="str">
        <f t="shared" si="156"/>
        <v>music</v>
      </c>
      <c r="R1632" s="3" t="str">
        <f t="shared" si="157"/>
        <v>rock</v>
      </c>
      <c r="S1632" s="13">
        <f t="shared" si="154"/>
        <v>40939.504340277774</v>
      </c>
      <c r="T1632" s="13">
        <f t="shared" si="155"/>
        <v>40969.957638888889</v>
      </c>
    </row>
    <row r="1633" spans="1:20" ht="76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8223</v>
      </c>
      <c r="H1633" s="3" t="s">
        <v>8245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8275</v>
      </c>
      <c r="O1633" s="6">
        <f t="shared" si="152"/>
        <v>155.91</v>
      </c>
      <c r="P1633" s="11">
        <f t="shared" si="153"/>
        <v>117.22556390977444</v>
      </c>
      <c r="Q1633" s="3" t="str">
        <f t="shared" si="156"/>
        <v>music</v>
      </c>
      <c r="R1633" s="3" t="str">
        <f t="shared" si="157"/>
        <v>rock</v>
      </c>
      <c r="S1633" s="13">
        <f t="shared" si="154"/>
        <v>41164.52616898148</v>
      </c>
      <c r="T1633" s="13">
        <f t="shared" si="155"/>
        <v>41194.52616898148</v>
      </c>
    </row>
    <row r="1634" spans="1:20" ht="76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8223</v>
      </c>
      <c r="H1634" s="3" t="s">
        <v>8245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8275</v>
      </c>
      <c r="O1634" s="6">
        <f t="shared" si="152"/>
        <v>101.62500000000001</v>
      </c>
      <c r="P1634" s="11">
        <f t="shared" si="153"/>
        <v>86.489361702127653</v>
      </c>
      <c r="Q1634" s="3" t="str">
        <f t="shared" si="156"/>
        <v>music</v>
      </c>
      <c r="R1634" s="3" t="str">
        <f t="shared" si="157"/>
        <v>rock</v>
      </c>
      <c r="S1634" s="13">
        <f t="shared" si="154"/>
        <v>40750.007569444439</v>
      </c>
      <c r="T1634" s="13">
        <f t="shared" si="155"/>
        <v>40810.007569444439</v>
      </c>
    </row>
    <row r="1635" spans="1:20" ht="76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8223</v>
      </c>
      <c r="H1635" s="3" t="s">
        <v>8245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8275</v>
      </c>
      <c r="O1635" s="6">
        <f t="shared" si="152"/>
        <v>100</v>
      </c>
      <c r="P1635" s="11">
        <f t="shared" si="153"/>
        <v>172.41379310344828</v>
      </c>
      <c r="Q1635" s="3" t="str">
        <f t="shared" si="156"/>
        <v>music</v>
      </c>
      <c r="R1635" s="3" t="str">
        <f t="shared" si="157"/>
        <v>rock</v>
      </c>
      <c r="S1635" s="13">
        <f t="shared" si="154"/>
        <v>40896.550416666665</v>
      </c>
      <c r="T1635" s="13">
        <f t="shared" si="155"/>
        <v>40923.875</v>
      </c>
    </row>
    <row r="1636" spans="1:20" ht="57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8223</v>
      </c>
      <c r="H1636" s="3" t="s">
        <v>8245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8275</v>
      </c>
      <c r="O1636" s="6">
        <f t="shared" si="152"/>
        <v>100.49999999999999</v>
      </c>
      <c r="P1636" s="11">
        <f t="shared" si="153"/>
        <v>62.8125</v>
      </c>
      <c r="Q1636" s="3" t="str">
        <f t="shared" si="156"/>
        <v>music</v>
      </c>
      <c r="R1636" s="3" t="str">
        <f t="shared" si="157"/>
        <v>rock</v>
      </c>
      <c r="S1636" s="13">
        <f t="shared" si="154"/>
        <v>40657.856493055551</v>
      </c>
      <c r="T1636" s="13">
        <f t="shared" si="155"/>
        <v>40695.915972222218</v>
      </c>
    </row>
    <row r="1637" spans="1:20" ht="76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8223</v>
      </c>
      <c r="H1637" s="3" t="s">
        <v>8245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8275</v>
      </c>
      <c r="O1637" s="6">
        <f t="shared" si="152"/>
        <v>125.29999999999998</v>
      </c>
      <c r="P1637" s="11">
        <f t="shared" si="153"/>
        <v>67.729729729729726</v>
      </c>
      <c r="Q1637" s="3" t="str">
        <f t="shared" si="156"/>
        <v>music</v>
      </c>
      <c r="R1637" s="3" t="str">
        <f t="shared" si="157"/>
        <v>rock</v>
      </c>
      <c r="S1637" s="13">
        <f t="shared" si="154"/>
        <v>42502.535428240742</v>
      </c>
      <c r="T1637" s="13">
        <f t="shared" si="155"/>
        <v>42562.535428240742</v>
      </c>
    </row>
    <row r="1638" spans="1:20" ht="76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8223</v>
      </c>
      <c r="H1638" s="3" t="s">
        <v>8245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8275</v>
      </c>
      <c r="O1638" s="6">
        <f t="shared" si="152"/>
        <v>103.55555555555556</v>
      </c>
      <c r="P1638" s="11">
        <f t="shared" si="153"/>
        <v>53.5632183908046</v>
      </c>
      <c r="Q1638" s="3" t="str">
        <f t="shared" si="156"/>
        <v>music</v>
      </c>
      <c r="R1638" s="3" t="str">
        <f t="shared" si="157"/>
        <v>rock</v>
      </c>
      <c r="S1638" s="13">
        <f t="shared" si="154"/>
        <v>40662.753333333334</v>
      </c>
      <c r="T1638" s="13">
        <f t="shared" si="155"/>
        <v>40705.833333333328</v>
      </c>
    </row>
    <row r="1639" spans="1:20" ht="57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8223</v>
      </c>
      <c r="H1639" s="3" t="s">
        <v>8245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8275</v>
      </c>
      <c r="O1639" s="6">
        <f t="shared" si="152"/>
        <v>103.8</v>
      </c>
      <c r="P1639" s="11">
        <f t="shared" si="153"/>
        <v>34.6</v>
      </c>
      <c r="Q1639" s="3" t="str">
        <f t="shared" si="156"/>
        <v>music</v>
      </c>
      <c r="R1639" s="3" t="str">
        <f t="shared" si="157"/>
        <v>rock</v>
      </c>
      <c r="S1639" s="13">
        <f t="shared" si="154"/>
        <v>40122.418287037035</v>
      </c>
      <c r="T1639" s="13">
        <f t="shared" si="155"/>
        <v>40178.652083333334</v>
      </c>
    </row>
    <row r="1640" spans="1:20" ht="38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8223</v>
      </c>
      <c r="H1640" s="3" t="s">
        <v>8245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8275</v>
      </c>
      <c r="O1640" s="6">
        <f t="shared" si="152"/>
        <v>105</v>
      </c>
      <c r="P1640" s="11">
        <f t="shared" si="153"/>
        <v>38.888888888888886</v>
      </c>
      <c r="Q1640" s="3" t="str">
        <f t="shared" si="156"/>
        <v>music</v>
      </c>
      <c r="R1640" s="3" t="str">
        <f t="shared" si="157"/>
        <v>rock</v>
      </c>
      <c r="S1640" s="13">
        <f t="shared" si="154"/>
        <v>41288.353796296295</v>
      </c>
      <c r="T1640" s="13">
        <f t="shared" si="155"/>
        <v>41333.559027777774</v>
      </c>
    </row>
    <row r="1641" spans="1:20" ht="76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8223</v>
      </c>
      <c r="H1641" s="3" t="s">
        <v>8245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8275</v>
      </c>
      <c r="O1641" s="6">
        <f t="shared" si="152"/>
        <v>100</v>
      </c>
      <c r="P1641" s="11">
        <f t="shared" si="153"/>
        <v>94.736842105263165</v>
      </c>
      <c r="Q1641" s="3" t="str">
        <f t="shared" si="156"/>
        <v>music</v>
      </c>
      <c r="R1641" s="3" t="str">
        <f t="shared" si="157"/>
        <v>rock</v>
      </c>
      <c r="S1641" s="13">
        <f t="shared" si="154"/>
        <v>40941.319039351853</v>
      </c>
      <c r="T1641" s="13">
        <f t="shared" si="155"/>
        <v>40971.319039351853</v>
      </c>
    </row>
    <row r="1642" spans="1:20" ht="76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8223</v>
      </c>
      <c r="H1642" s="3" t="s">
        <v>8245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8275</v>
      </c>
      <c r="O1642" s="6">
        <f t="shared" si="152"/>
        <v>169.86</v>
      </c>
      <c r="P1642" s="11">
        <f t="shared" si="153"/>
        <v>39.967058823529413</v>
      </c>
      <c r="Q1642" s="3" t="str">
        <f t="shared" si="156"/>
        <v>music</v>
      </c>
      <c r="R1642" s="3" t="str">
        <f t="shared" si="157"/>
        <v>rock</v>
      </c>
      <c r="S1642" s="13">
        <f t="shared" si="154"/>
        <v>40378.897627314815</v>
      </c>
      <c r="T1642" s="13">
        <f t="shared" si="155"/>
        <v>40392.749305555553</v>
      </c>
    </row>
    <row r="1643" spans="1:20" ht="38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8223</v>
      </c>
      <c r="H1643" s="3" t="s">
        <v>8245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8291</v>
      </c>
      <c r="O1643" s="6">
        <f t="shared" si="152"/>
        <v>101.4</v>
      </c>
      <c r="P1643" s="11">
        <f t="shared" si="153"/>
        <v>97.5</v>
      </c>
      <c r="Q1643" s="3" t="str">
        <f t="shared" si="156"/>
        <v>music</v>
      </c>
      <c r="R1643" s="3" t="str">
        <f t="shared" si="157"/>
        <v>pop</v>
      </c>
      <c r="S1643" s="13">
        <f t="shared" si="154"/>
        <v>41962.263240740744</v>
      </c>
      <c r="T1643" s="13">
        <f t="shared" si="155"/>
        <v>41992.263240740744</v>
      </c>
    </row>
    <row r="1644" spans="1:20" ht="57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8223</v>
      </c>
      <c r="H1644" s="3" t="s">
        <v>8245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8291</v>
      </c>
      <c r="O1644" s="6">
        <f t="shared" si="152"/>
        <v>100</v>
      </c>
      <c r="P1644" s="11">
        <f t="shared" si="153"/>
        <v>42.857142857142854</v>
      </c>
      <c r="Q1644" s="3" t="str">
        <f t="shared" si="156"/>
        <v>music</v>
      </c>
      <c r="R1644" s="3" t="str">
        <f t="shared" si="157"/>
        <v>pop</v>
      </c>
      <c r="S1644" s="13">
        <f t="shared" si="154"/>
        <v>40687.691284722219</v>
      </c>
      <c r="T1644" s="13">
        <f t="shared" si="155"/>
        <v>40707.691284722219</v>
      </c>
    </row>
    <row r="1645" spans="1:20" ht="38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8223</v>
      </c>
      <c r="H1645" s="3" t="s">
        <v>8245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8291</v>
      </c>
      <c r="O1645" s="6">
        <f t="shared" si="152"/>
        <v>124.70000000000002</v>
      </c>
      <c r="P1645" s="11">
        <f t="shared" si="153"/>
        <v>168.51351351351352</v>
      </c>
      <c r="Q1645" s="3" t="str">
        <f t="shared" si="156"/>
        <v>music</v>
      </c>
      <c r="R1645" s="3" t="str">
        <f t="shared" si="157"/>
        <v>pop</v>
      </c>
      <c r="S1645" s="13">
        <f t="shared" si="154"/>
        <v>41146.490879629629</v>
      </c>
      <c r="T1645" s="13">
        <f t="shared" si="155"/>
        <v>41176.490879629629</v>
      </c>
    </row>
    <row r="1646" spans="1:20" ht="76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8223</v>
      </c>
      <c r="H1646" s="3" t="s">
        <v>8245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8291</v>
      </c>
      <c r="O1646" s="6">
        <f t="shared" si="152"/>
        <v>109.5</v>
      </c>
      <c r="P1646" s="11">
        <f t="shared" si="153"/>
        <v>85.546875</v>
      </c>
      <c r="Q1646" s="3" t="str">
        <f t="shared" si="156"/>
        <v>music</v>
      </c>
      <c r="R1646" s="3" t="str">
        <f t="shared" si="157"/>
        <v>pop</v>
      </c>
      <c r="S1646" s="13">
        <f t="shared" si="154"/>
        <v>41174.726388888885</v>
      </c>
      <c r="T1646" s="13">
        <f t="shared" si="155"/>
        <v>41234.768055555556</v>
      </c>
    </row>
    <row r="1647" spans="1:20" ht="76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8223</v>
      </c>
      <c r="H1647" s="3" t="s">
        <v>8245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8291</v>
      </c>
      <c r="O1647" s="6">
        <f t="shared" si="152"/>
        <v>110.80000000000001</v>
      </c>
      <c r="P1647" s="11">
        <f t="shared" si="153"/>
        <v>554</v>
      </c>
      <c r="Q1647" s="3" t="str">
        <f t="shared" si="156"/>
        <v>music</v>
      </c>
      <c r="R1647" s="3" t="str">
        <f t="shared" si="157"/>
        <v>pop</v>
      </c>
      <c r="S1647" s="13">
        <f t="shared" si="154"/>
        <v>41521.284027777772</v>
      </c>
      <c r="T1647" s="13">
        <f t="shared" si="155"/>
        <v>41535.284027777772</v>
      </c>
    </row>
    <row r="1648" spans="1:20" ht="76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8224</v>
      </c>
      <c r="H1648" s="3" t="s">
        <v>8246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8291</v>
      </c>
      <c r="O1648" s="6">
        <f t="shared" si="152"/>
        <v>110.2</v>
      </c>
      <c r="P1648" s="11">
        <f t="shared" si="153"/>
        <v>26.554216867469879</v>
      </c>
      <c r="Q1648" s="3" t="str">
        <f t="shared" si="156"/>
        <v>music</v>
      </c>
      <c r="R1648" s="3" t="str">
        <f t="shared" si="157"/>
        <v>pop</v>
      </c>
      <c r="S1648" s="13">
        <f t="shared" si="154"/>
        <v>41833.116932870369</v>
      </c>
      <c r="T1648" s="13">
        <f t="shared" si="155"/>
        <v>41865.424305555556</v>
      </c>
    </row>
    <row r="1649" spans="1:20" ht="76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8223</v>
      </c>
      <c r="H1649" s="3" t="s">
        <v>8245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8291</v>
      </c>
      <c r="O1649" s="6">
        <f t="shared" si="152"/>
        <v>104.71999999999998</v>
      </c>
      <c r="P1649" s="11">
        <f t="shared" si="153"/>
        <v>113.82608695652173</v>
      </c>
      <c r="Q1649" s="3" t="str">
        <f t="shared" si="156"/>
        <v>music</v>
      </c>
      <c r="R1649" s="3" t="str">
        <f t="shared" si="157"/>
        <v>pop</v>
      </c>
      <c r="S1649" s="13">
        <f t="shared" si="154"/>
        <v>41039.076122685183</v>
      </c>
      <c r="T1649" s="13">
        <f t="shared" si="155"/>
        <v>41069.076122685183</v>
      </c>
    </row>
    <row r="1650" spans="1:20" ht="57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8223</v>
      </c>
      <c r="H1650" s="3" t="s">
        <v>8245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8291</v>
      </c>
      <c r="O1650" s="6">
        <f t="shared" si="152"/>
        <v>125.26086956521738</v>
      </c>
      <c r="P1650" s="11">
        <f t="shared" si="153"/>
        <v>32.011111111111113</v>
      </c>
      <c r="Q1650" s="3" t="str">
        <f t="shared" si="156"/>
        <v>music</v>
      </c>
      <c r="R1650" s="3" t="str">
        <f t="shared" si="157"/>
        <v>pop</v>
      </c>
      <c r="S1650" s="13">
        <f t="shared" si="154"/>
        <v>40592.371319444443</v>
      </c>
      <c r="T1650" s="13">
        <f t="shared" si="155"/>
        <v>40622.329652777778</v>
      </c>
    </row>
    <row r="1651" spans="1:20" ht="76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8223</v>
      </c>
      <c r="H1651" s="3" t="s">
        <v>8245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8291</v>
      </c>
      <c r="O1651" s="6">
        <f t="shared" si="152"/>
        <v>100.58763157894737</v>
      </c>
      <c r="P1651" s="11">
        <f t="shared" si="153"/>
        <v>47.189259259259259</v>
      </c>
      <c r="Q1651" s="3" t="str">
        <f t="shared" si="156"/>
        <v>music</v>
      </c>
      <c r="R1651" s="3" t="str">
        <f t="shared" si="157"/>
        <v>pop</v>
      </c>
      <c r="S1651" s="13">
        <f t="shared" si="154"/>
        <v>41737.351331018515</v>
      </c>
      <c r="T1651" s="13">
        <f t="shared" si="155"/>
        <v>41782.351331018515</v>
      </c>
    </row>
    <row r="1652" spans="1:20" ht="57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8223</v>
      </c>
      <c r="H1652" s="3" t="s">
        <v>8245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8291</v>
      </c>
      <c r="O1652" s="6">
        <f t="shared" si="152"/>
        <v>141.55000000000001</v>
      </c>
      <c r="P1652" s="11">
        <f t="shared" si="153"/>
        <v>88.46875</v>
      </c>
      <c r="Q1652" s="3" t="str">
        <f t="shared" si="156"/>
        <v>music</v>
      </c>
      <c r="R1652" s="3" t="str">
        <f t="shared" si="157"/>
        <v>pop</v>
      </c>
      <c r="S1652" s="13">
        <f t="shared" si="154"/>
        <v>41526.102280092593</v>
      </c>
      <c r="T1652" s="13">
        <f t="shared" si="155"/>
        <v>41556.102280092593</v>
      </c>
    </row>
    <row r="1653" spans="1:20" ht="76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8223</v>
      </c>
      <c r="H1653" s="3" t="s">
        <v>8245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8291</v>
      </c>
      <c r="O1653" s="6">
        <f t="shared" si="152"/>
        <v>100.75</v>
      </c>
      <c r="P1653" s="11">
        <f t="shared" si="153"/>
        <v>100.75</v>
      </c>
      <c r="Q1653" s="3" t="str">
        <f t="shared" si="156"/>
        <v>music</v>
      </c>
      <c r="R1653" s="3" t="str">
        <f t="shared" si="157"/>
        <v>pop</v>
      </c>
      <c r="S1653" s="13">
        <f t="shared" si="154"/>
        <v>40625.567361111105</v>
      </c>
      <c r="T1653" s="13">
        <f t="shared" si="155"/>
        <v>40658.957638888889</v>
      </c>
    </row>
    <row r="1654" spans="1:20" ht="76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8223</v>
      </c>
      <c r="H1654" s="3" t="s">
        <v>8245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8291</v>
      </c>
      <c r="O1654" s="6">
        <f t="shared" si="152"/>
        <v>100.66666666666666</v>
      </c>
      <c r="P1654" s="11">
        <f t="shared" si="153"/>
        <v>64.714285714285708</v>
      </c>
      <c r="Q1654" s="3" t="str">
        <f t="shared" si="156"/>
        <v>music</v>
      </c>
      <c r="R1654" s="3" t="str">
        <f t="shared" si="157"/>
        <v>pop</v>
      </c>
      <c r="S1654" s="13">
        <f t="shared" si="154"/>
        <v>41572.159641203703</v>
      </c>
      <c r="T1654" s="13">
        <f t="shared" si="155"/>
        <v>41602.201307870368</v>
      </c>
    </row>
    <row r="1655" spans="1:20" ht="57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8223</v>
      </c>
      <c r="H1655" s="3" t="s">
        <v>8245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8291</v>
      </c>
      <c r="O1655" s="6">
        <f t="shared" si="152"/>
        <v>174.2304</v>
      </c>
      <c r="P1655" s="11">
        <f t="shared" si="153"/>
        <v>51.854285714285716</v>
      </c>
      <c r="Q1655" s="3" t="str">
        <f t="shared" si="156"/>
        <v>music</v>
      </c>
      <c r="R1655" s="3" t="str">
        <f t="shared" si="157"/>
        <v>pop</v>
      </c>
      <c r="S1655" s="13">
        <f t="shared" si="154"/>
        <v>40626.501111111109</v>
      </c>
      <c r="T1655" s="13">
        <f t="shared" si="155"/>
        <v>40657.501111111109</v>
      </c>
    </row>
    <row r="1656" spans="1:20" ht="76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8223</v>
      </c>
      <c r="H1656" s="3" t="s">
        <v>8245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8291</v>
      </c>
      <c r="O1656" s="6">
        <f t="shared" si="152"/>
        <v>119.90909090909089</v>
      </c>
      <c r="P1656" s="11">
        <f t="shared" si="153"/>
        <v>38.794117647058826</v>
      </c>
      <c r="Q1656" s="3" t="str">
        <f t="shared" si="156"/>
        <v>music</v>
      </c>
      <c r="R1656" s="3" t="str">
        <f t="shared" si="157"/>
        <v>pop</v>
      </c>
      <c r="S1656" s="13">
        <f t="shared" si="154"/>
        <v>40987.557407407403</v>
      </c>
      <c r="T1656" s="13">
        <f t="shared" si="155"/>
        <v>41017.557407407403</v>
      </c>
    </row>
    <row r="1657" spans="1:20" ht="57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8223</v>
      </c>
      <c r="H1657" s="3" t="s">
        <v>8245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8291</v>
      </c>
      <c r="O1657" s="6">
        <f t="shared" si="152"/>
        <v>142.86666666666667</v>
      </c>
      <c r="P1657" s="11">
        <f t="shared" si="153"/>
        <v>44.645833333333336</v>
      </c>
      <c r="Q1657" s="3" t="str">
        <f t="shared" si="156"/>
        <v>music</v>
      </c>
      <c r="R1657" s="3" t="str">
        <f t="shared" si="157"/>
        <v>pop</v>
      </c>
      <c r="S1657" s="13">
        <f t="shared" si="154"/>
        <v>40974.458564814813</v>
      </c>
      <c r="T1657" s="13">
        <f t="shared" si="155"/>
        <v>41004.416898148142</v>
      </c>
    </row>
    <row r="1658" spans="1:20" ht="76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8223</v>
      </c>
      <c r="H1658" s="3" t="s">
        <v>8245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8291</v>
      </c>
      <c r="O1658" s="6">
        <f t="shared" si="152"/>
        <v>100.33493333333334</v>
      </c>
      <c r="P1658" s="11">
        <f t="shared" si="153"/>
        <v>156.77333333333334</v>
      </c>
      <c r="Q1658" s="3" t="str">
        <f t="shared" si="156"/>
        <v>music</v>
      </c>
      <c r="R1658" s="3" t="str">
        <f t="shared" si="157"/>
        <v>pop</v>
      </c>
      <c r="S1658" s="13">
        <f t="shared" si="154"/>
        <v>41226.595509259256</v>
      </c>
      <c r="T1658" s="13">
        <f t="shared" si="155"/>
        <v>41256.595509259256</v>
      </c>
    </row>
    <row r="1659" spans="1:20" ht="76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8223</v>
      </c>
      <c r="H1659" s="3" t="s">
        <v>8245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8291</v>
      </c>
      <c r="O1659" s="6">
        <f t="shared" si="152"/>
        <v>104.93380000000001</v>
      </c>
      <c r="P1659" s="11">
        <f t="shared" si="153"/>
        <v>118.70339366515837</v>
      </c>
      <c r="Q1659" s="3" t="str">
        <f t="shared" si="156"/>
        <v>music</v>
      </c>
      <c r="R1659" s="3" t="str">
        <f t="shared" si="157"/>
        <v>pop</v>
      </c>
      <c r="S1659" s="13">
        <f t="shared" si="154"/>
        <v>41023.448703703703</v>
      </c>
      <c r="T1659" s="13">
        <f t="shared" si="155"/>
        <v>41053.448703703703</v>
      </c>
    </row>
    <row r="1660" spans="1:20" ht="76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8223</v>
      </c>
      <c r="H1660" s="3" t="s">
        <v>8245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8291</v>
      </c>
      <c r="O1660" s="6">
        <f t="shared" si="152"/>
        <v>132.23333333333335</v>
      </c>
      <c r="P1660" s="11">
        <f t="shared" si="153"/>
        <v>74.149532710280369</v>
      </c>
      <c r="Q1660" s="3" t="str">
        <f t="shared" si="156"/>
        <v>music</v>
      </c>
      <c r="R1660" s="3" t="str">
        <f t="shared" si="157"/>
        <v>pop</v>
      </c>
      <c r="S1660" s="13">
        <f t="shared" si="154"/>
        <v>41222.888506944444</v>
      </c>
      <c r="T1660" s="13">
        <f t="shared" si="155"/>
        <v>41261.263888888883</v>
      </c>
    </row>
    <row r="1661" spans="1:20" ht="76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8224</v>
      </c>
      <c r="H1661" s="3" t="s">
        <v>8246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8291</v>
      </c>
      <c r="O1661" s="6">
        <f t="shared" si="152"/>
        <v>112.79999999999998</v>
      </c>
      <c r="P1661" s="11">
        <f t="shared" si="153"/>
        <v>12.533333333333333</v>
      </c>
      <c r="Q1661" s="3" t="str">
        <f t="shared" si="156"/>
        <v>music</v>
      </c>
      <c r="R1661" s="3" t="str">
        <f t="shared" si="157"/>
        <v>pop</v>
      </c>
      <c r="S1661" s="13">
        <f t="shared" si="154"/>
        <v>41596.580104166664</v>
      </c>
      <c r="T1661" s="13">
        <f t="shared" si="155"/>
        <v>41625.166666666664</v>
      </c>
    </row>
    <row r="1662" spans="1:20" ht="76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8236</v>
      </c>
      <c r="H1662" s="3" t="s">
        <v>8248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8291</v>
      </c>
      <c r="O1662" s="6">
        <f t="shared" si="152"/>
        <v>1253.75</v>
      </c>
      <c r="P1662" s="11">
        <f t="shared" si="153"/>
        <v>27.861111111111111</v>
      </c>
      <c r="Q1662" s="3" t="str">
        <f t="shared" si="156"/>
        <v>music</v>
      </c>
      <c r="R1662" s="3" t="str">
        <f t="shared" si="157"/>
        <v>pop</v>
      </c>
      <c r="S1662" s="13">
        <f t="shared" si="154"/>
        <v>42459.360532407409</v>
      </c>
      <c r="T1662" s="13">
        <f t="shared" si="155"/>
        <v>42490.582638888889</v>
      </c>
    </row>
    <row r="1663" spans="1:20" ht="9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8238</v>
      </c>
      <c r="H1663" s="3" t="s">
        <v>8248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8291</v>
      </c>
      <c r="O1663" s="6">
        <f t="shared" si="152"/>
        <v>102.50632911392405</v>
      </c>
      <c r="P1663" s="11">
        <f t="shared" si="153"/>
        <v>80.178217821782184</v>
      </c>
      <c r="Q1663" s="3" t="str">
        <f t="shared" si="156"/>
        <v>music</v>
      </c>
      <c r="R1663" s="3" t="str">
        <f t="shared" si="157"/>
        <v>pop</v>
      </c>
      <c r="S1663" s="13">
        <f t="shared" si="154"/>
        <v>42343.664710648147</v>
      </c>
      <c r="T1663" s="13">
        <f t="shared" si="155"/>
        <v>42386.541666666664</v>
      </c>
    </row>
    <row r="1664" spans="1:20" ht="76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8223</v>
      </c>
      <c r="H1664" s="3" t="s">
        <v>8245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8291</v>
      </c>
      <c r="O1664" s="6">
        <f t="shared" si="152"/>
        <v>102.6375</v>
      </c>
      <c r="P1664" s="11">
        <f t="shared" si="153"/>
        <v>132.43548387096774</v>
      </c>
      <c r="Q1664" s="3" t="str">
        <f t="shared" si="156"/>
        <v>music</v>
      </c>
      <c r="R1664" s="3" t="str">
        <f t="shared" si="157"/>
        <v>pop</v>
      </c>
      <c r="S1664" s="13">
        <f t="shared" si="154"/>
        <v>40847.864999999998</v>
      </c>
      <c r="T1664" s="13">
        <f t="shared" si="155"/>
        <v>40907.906666666662</v>
      </c>
    </row>
    <row r="1665" spans="1:20" ht="57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8223</v>
      </c>
      <c r="H1665" s="3" t="s">
        <v>8245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8291</v>
      </c>
      <c r="O1665" s="6">
        <f t="shared" si="152"/>
        <v>108</v>
      </c>
      <c r="P1665" s="11">
        <f t="shared" si="153"/>
        <v>33.75</v>
      </c>
      <c r="Q1665" s="3" t="str">
        <f t="shared" si="156"/>
        <v>music</v>
      </c>
      <c r="R1665" s="3" t="str">
        <f t="shared" si="157"/>
        <v>pop</v>
      </c>
      <c r="S1665" s="13">
        <f t="shared" si="154"/>
        <v>42005.688738425924</v>
      </c>
      <c r="T1665" s="13">
        <f t="shared" si="155"/>
        <v>42035.688738425924</v>
      </c>
    </row>
    <row r="1666" spans="1:20" ht="57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8223</v>
      </c>
      <c r="H1666" s="3" t="s">
        <v>8245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8291</v>
      </c>
      <c r="O1666" s="6">
        <f t="shared" si="152"/>
        <v>122.40879999999999</v>
      </c>
      <c r="P1666" s="11">
        <f t="shared" si="153"/>
        <v>34.384494382022467</v>
      </c>
      <c r="Q1666" s="3" t="str">
        <f t="shared" si="156"/>
        <v>music</v>
      </c>
      <c r="R1666" s="3" t="str">
        <f t="shared" si="157"/>
        <v>pop</v>
      </c>
      <c r="S1666" s="13">
        <f t="shared" si="154"/>
        <v>40939.428449074068</v>
      </c>
      <c r="T1666" s="13">
        <f t="shared" si="155"/>
        <v>40983.832638888889</v>
      </c>
    </row>
    <row r="1667" spans="1:20" ht="76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8223</v>
      </c>
      <c r="H1667" s="3" t="s">
        <v>8245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8291</v>
      </c>
      <c r="O1667" s="6">
        <f t="shared" ref="O1667:O1730" si="158">100*(E1667/D1667)</f>
        <v>119.45714285714286</v>
      </c>
      <c r="P1667" s="11">
        <f t="shared" ref="P1667:P1730" si="159">E1667/L1667</f>
        <v>44.956989247311824</v>
      </c>
      <c r="Q1667" s="3" t="str">
        <f t="shared" si="156"/>
        <v>music</v>
      </c>
      <c r="R1667" s="3" t="str">
        <f t="shared" si="157"/>
        <v>pop</v>
      </c>
      <c r="S1667" s="13">
        <f t="shared" ref="S1667:S1730" si="160">(((J1667/60)/60)/24)+DATE(1970,1,1)+(-8/24)</f>
        <v>40564.316122685181</v>
      </c>
      <c r="T1667" s="13">
        <f t="shared" ref="T1667:T1730" si="161">(((I1667/60)/60)/24)+DATE(1970,1,1)+(-8/24)</f>
        <v>40595.791666666664</v>
      </c>
    </row>
    <row r="1668" spans="1:20" ht="57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8223</v>
      </c>
      <c r="H1668" s="3" t="s">
        <v>8245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8291</v>
      </c>
      <c r="O1668" s="6">
        <f t="shared" si="158"/>
        <v>160.88</v>
      </c>
      <c r="P1668" s="11">
        <f t="shared" si="159"/>
        <v>41.04081632653061</v>
      </c>
      <c r="Q1668" s="3" t="str">
        <f t="shared" si="156"/>
        <v>music</v>
      </c>
      <c r="R1668" s="3" t="str">
        <f t="shared" si="157"/>
        <v>pop</v>
      </c>
      <c r="S1668" s="13">
        <f t="shared" si="160"/>
        <v>41330.91982638889</v>
      </c>
      <c r="T1668" s="13">
        <f t="shared" si="161"/>
        <v>41360.878159722219</v>
      </c>
    </row>
    <row r="1669" spans="1:20" ht="57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8223</v>
      </c>
      <c r="H1669" s="3" t="s">
        <v>8245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8291</v>
      </c>
      <c r="O1669" s="6">
        <f t="shared" si="158"/>
        <v>126.85294117647059</v>
      </c>
      <c r="P1669" s="11">
        <f t="shared" si="159"/>
        <v>52.597560975609753</v>
      </c>
      <c r="Q1669" s="3" t="str">
        <f t="shared" si="156"/>
        <v>music</v>
      </c>
      <c r="R1669" s="3" t="str">
        <f t="shared" si="157"/>
        <v>pop</v>
      </c>
      <c r="S1669" s="13">
        <f t="shared" si="160"/>
        <v>41681.737245370365</v>
      </c>
      <c r="T1669" s="13">
        <f t="shared" si="161"/>
        <v>41708.957638888889</v>
      </c>
    </row>
    <row r="1670" spans="1:20" ht="76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8223</v>
      </c>
      <c r="H1670" s="3" t="s">
        <v>8245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8291</v>
      </c>
      <c r="O1670" s="6">
        <f t="shared" si="158"/>
        <v>102.6375</v>
      </c>
      <c r="P1670" s="11">
        <f t="shared" si="159"/>
        <v>70.784482758620683</v>
      </c>
      <c r="Q1670" s="3" t="str">
        <f t="shared" si="156"/>
        <v>music</v>
      </c>
      <c r="R1670" s="3" t="str">
        <f t="shared" si="157"/>
        <v>pop</v>
      </c>
      <c r="S1670" s="13">
        <f t="shared" si="160"/>
        <v>40844.816423611104</v>
      </c>
      <c r="T1670" s="13">
        <f t="shared" si="161"/>
        <v>40874.858090277776</v>
      </c>
    </row>
    <row r="1671" spans="1:20" ht="76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8223</v>
      </c>
      <c r="H1671" s="3" t="s">
        <v>8245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8291</v>
      </c>
      <c r="O1671" s="6">
        <f t="shared" si="158"/>
        <v>139.75</v>
      </c>
      <c r="P1671" s="11">
        <f t="shared" si="159"/>
        <v>53.75</v>
      </c>
      <c r="Q1671" s="3" t="str">
        <f t="shared" si="156"/>
        <v>music</v>
      </c>
      <c r="R1671" s="3" t="str">
        <f t="shared" si="157"/>
        <v>pop</v>
      </c>
      <c r="S1671" s="13">
        <f t="shared" si="160"/>
        <v>42461.551805555551</v>
      </c>
      <c r="T1671" s="13">
        <f t="shared" si="161"/>
        <v>42521.551805555551</v>
      </c>
    </row>
    <row r="1672" spans="1:20" ht="76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8223</v>
      </c>
      <c r="H1672" s="3" t="s">
        <v>8245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8291</v>
      </c>
      <c r="O1672" s="6">
        <f t="shared" si="158"/>
        <v>102.60000000000001</v>
      </c>
      <c r="P1672" s="11">
        <f t="shared" si="159"/>
        <v>44.608695652173914</v>
      </c>
      <c r="Q1672" s="3" t="str">
        <f t="shared" si="156"/>
        <v>music</v>
      </c>
      <c r="R1672" s="3" t="str">
        <f t="shared" si="157"/>
        <v>pop</v>
      </c>
      <c r="S1672" s="13">
        <f t="shared" si="160"/>
        <v>40313.597210648149</v>
      </c>
      <c r="T1672" s="13">
        <f t="shared" si="161"/>
        <v>40363.833333333328</v>
      </c>
    </row>
    <row r="1673" spans="1:20" ht="38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8223</v>
      </c>
      <c r="H1673" s="3" t="s">
        <v>8245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8291</v>
      </c>
      <c r="O1673" s="6">
        <f t="shared" si="158"/>
        <v>100.67349999999999</v>
      </c>
      <c r="P1673" s="11">
        <f t="shared" si="159"/>
        <v>26.148961038961041</v>
      </c>
      <c r="Q1673" s="3" t="str">
        <f t="shared" si="156"/>
        <v>music</v>
      </c>
      <c r="R1673" s="3" t="str">
        <f t="shared" si="157"/>
        <v>pop</v>
      </c>
      <c r="S1673" s="13">
        <f t="shared" si="160"/>
        <v>42553.210810185185</v>
      </c>
      <c r="T1673" s="13">
        <f t="shared" si="161"/>
        <v>42583.210810185185</v>
      </c>
    </row>
    <row r="1674" spans="1:20" ht="57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8223</v>
      </c>
      <c r="H1674" s="3" t="s">
        <v>8245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8291</v>
      </c>
      <c r="O1674" s="6">
        <f t="shared" si="158"/>
        <v>112.94117647058823</v>
      </c>
      <c r="P1674" s="11">
        <f t="shared" si="159"/>
        <v>39.183673469387756</v>
      </c>
      <c r="Q1674" s="3" t="str">
        <f t="shared" si="156"/>
        <v>music</v>
      </c>
      <c r="R1674" s="3" t="str">
        <f t="shared" si="157"/>
        <v>pop</v>
      </c>
      <c r="S1674" s="13">
        <f t="shared" si="160"/>
        <v>41034.323263888888</v>
      </c>
      <c r="T1674" s="13">
        <f t="shared" si="161"/>
        <v>41064.323263888888</v>
      </c>
    </row>
    <row r="1675" spans="1:20" ht="76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8223</v>
      </c>
      <c r="H1675" s="3" t="s">
        <v>8245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8291</v>
      </c>
      <c r="O1675" s="6">
        <f t="shared" si="158"/>
        <v>128.09523809523807</v>
      </c>
      <c r="P1675" s="11">
        <f t="shared" si="159"/>
        <v>45.593220338983052</v>
      </c>
      <c r="Q1675" s="3" t="str">
        <f t="shared" ref="Q1675:Q1738" si="162">LEFT(N1675,FIND("/",N1675)-1)</f>
        <v>music</v>
      </c>
      <c r="R1675" s="3" t="str">
        <f t="shared" ref="R1675:R1738" si="163">RIGHT(N1675,LEN(N1675)-FIND("/",N1675))</f>
        <v>pop</v>
      </c>
      <c r="S1675" s="13">
        <f t="shared" si="160"/>
        <v>42039.545046296298</v>
      </c>
      <c r="T1675" s="13">
        <f t="shared" si="161"/>
        <v>42069.545046296298</v>
      </c>
    </row>
    <row r="1676" spans="1:20" ht="76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8223</v>
      </c>
      <c r="H1676" s="3" t="s">
        <v>8245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8291</v>
      </c>
      <c r="O1676" s="6">
        <f t="shared" si="158"/>
        <v>201.7</v>
      </c>
      <c r="P1676" s="11">
        <f t="shared" si="159"/>
        <v>89.247787610619469</v>
      </c>
      <c r="Q1676" s="3" t="str">
        <f t="shared" si="162"/>
        <v>music</v>
      </c>
      <c r="R1676" s="3" t="str">
        <f t="shared" si="163"/>
        <v>pop</v>
      </c>
      <c r="S1676" s="13">
        <f t="shared" si="160"/>
        <v>42569.272060185183</v>
      </c>
      <c r="T1676" s="13">
        <f t="shared" si="161"/>
        <v>42599.957638888889</v>
      </c>
    </row>
    <row r="1677" spans="1:20" ht="57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8223</v>
      </c>
      <c r="H1677" s="3" t="s">
        <v>8245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8291</v>
      </c>
      <c r="O1677" s="6">
        <f t="shared" si="158"/>
        <v>137.416</v>
      </c>
      <c r="P1677" s="11">
        <f t="shared" si="159"/>
        <v>40.416470588235299</v>
      </c>
      <c r="Q1677" s="3" t="str">
        <f t="shared" si="162"/>
        <v>music</v>
      </c>
      <c r="R1677" s="3" t="str">
        <f t="shared" si="163"/>
        <v>pop</v>
      </c>
      <c r="S1677" s="13">
        <f t="shared" si="160"/>
        <v>40802.399768518517</v>
      </c>
      <c r="T1677" s="13">
        <f t="shared" si="161"/>
        <v>40832.585416666661</v>
      </c>
    </row>
    <row r="1678" spans="1:20" ht="57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8223</v>
      </c>
      <c r="H1678" s="3" t="s">
        <v>8245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8291</v>
      </c>
      <c r="O1678" s="6">
        <f t="shared" si="158"/>
        <v>115.33333333333333</v>
      </c>
      <c r="P1678" s="11">
        <f t="shared" si="159"/>
        <v>82.38095238095238</v>
      </c>
      <c r="Q1678" s="3" t="str">
        <f t="shared" si="162"/>
        <v>music</v>
      </c>
      <c r="R1678" s="3" t="str">
        <f t="shared" si="163"/>
        <v>pop</v>
      </c>
      <c r="S1678" s="13">
        <f t="shared" si="160"/>
        <v>40973.392905092594</v>
      </c>
      <c r="T1678" s="13">
        <f t="shared" si="161"/>
        <v>41019.832638888889</v>
      </c>
    </row>
    <row r="1679" spans="1:20" ht="57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8226</v>
      </c>
      <c r="H1679" s="3" t="s">
        <v>8248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8291</v>
      </c>
      <c r="O1679" s="6">
        <f t="shared" si="158"/>
        <v>111.66666666666667</v>
      </c>
      <c r="P1679" s="11">
        <f t="shared" si="159"/>
        <v>159.52380952380952</v>
      </c>
      <c r="Q1679" s="3" t="str">
        <f t="shared" si="162"/>
        <v>music</v>
      </c>
      <c r="R1679" s="3" t="str">
        <f t="shared" si="163"/>
        <v>pop</v>
      </c>
      <c r="S1679" s="13">
        <f t="shared" si="160"/>
        <v>42416.073796296296</v>
      </c>
      <c r="T1679" s="13">
        <f t="shared" si="161"/>
        <v>42475.915972222218</v>
      </c>
    </row>
    <row r="1680" spans="1:20" ht="57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8223</v>
      </c>
      <c r="H1680" s="3" t="s">
        <v>8245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8291</v>
      </c>
      <c r="O1680" s="6">
        <f t="shared" si="158"/>
        <v>118.39999999999999</v>
      </c>
      <c r="P1680" s="11">
        <f t="shared" si="159"/>
        <v>36.244897959183675</v>
      </c>
      <c r="Q1680" s="3" t="str">
        <f t="shared" si="162"/>
        <v>music</v>
      </c>
      <c r="R1680" s="3" t="str">
        <f t="shared" si="163"/>
        <v>pop</v>
      </c>
      <c r="S1680" s="13">
        <f t="shared" si="160"/>
        <v>41662.521655092591</v>
      </c>
      <c r="T1680" s="13">
        <f t="shared" si="161"/>
        <v>41676.521655092591</v>
      </c>
    </row>
    <row r="1681" spans="1:20" ht="95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8223</v>
      </c>
      <c r="H1681" s="3" t="s">
        <v>8245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8291</v>
      </c>
      <c r="O1681" s="6">
        <f t="shared" si="158"/>
        <v>175</v>
      </c>
      <c r="P1681" s="11">
        <f t="shared" si="159"/>
        <v>62.5</v>
      </c>
      <c r="Q1681" s="3" t="str">
        <f t="shared" si="162"/>
        <v>music</v>
      </c>
      <c r="R1681" s="3" t="str">
        <f t="shared" si="163"/>
        <v>pop</v>
      </c>
      <c r="S1681" s="13">
        <f t="shared" si="160"/>
        <v>40722.735474537032</v>
      </c>
      <c r="T1681" s="13">
        <f t="shared" si="161"/>
        <v>40745.735474537032</v>
      </c>
    </row>
    <row r="1682" spans="1:20" ht="57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8223</v>
      </c>
      <c r="H1682" s="3" t="s">
        <v>8245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8291</v>
      </c>
      <c r="O1682" s="6">
        <f t="shared" si="158"/>
        <v>117.5</v>
      </c>
      <c r="P1682" s="11">
        <f t="shared" si="159"/>
        <v>47</v>
      </c>
      <c r="Q1682" s="3" t="str">
        <f t="shared" si="162"/>
        <v>music</v>
      </c>
      <c r="R1682" s="3" t="str">
        <f t="shared" si="163"/>
        <v>pop</v>
      </c>
      <c r="S1682" s="13">
        <f t="shared" si="160"/>
        <v>41802.424386574072</v>
      </c>
      <c r="T1682" s="13">
        <f t="shared" si="161"/>
        <v>41832.424386574072</v>
      </c>
    </row>
    <row r="1683" spans="1:20" ht="76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8221</v>
      </c>
      <c r="G1683" s="3" t="s">
        <v>8223</v>
      </c>
      <c r="H1683" s="3" t="s">
        <v>8245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8292</v>
      </c>
      <c r="O1683" s="6">
        <f t="shared" si="158"/>
        <v>101.42212307692309</v>
      </c>
      <c r="P1683" s="11">
        <f t="shared" si="159"/>
        <v>74.575090497737563</v>
      </c>
      <c r="Q1683" s="3" t="str">
        <f t="shared" si="162"/>
        <v>music</v>
      </c>
      <c r="R1683" s="3" t="str">
        <f t="shared" si="163"/>
        <v>faith</v>
      </c>
      <c r="S1683" s="13">
        <f t="shared" si="160"/>
        <v>42773.78800925926</v>
      </c>
      <c r="T1683" s="13">
        <f t="shared" si="161"/>
        <v>42822.749999999993</v>
      </c>
    </row>
    <row r="1684" spans="1:20" ht="57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8221</v>
      </c>
      <c r="G1684" s="3" t="s">
        <v>8223</v>
      </c>
      <c r="H1684" s="3" t="s">
        <v>8245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8292</v>
      </c>
      <c r="O1684" s="6">
        <f t="shared" si="158"/>
        <v>0</v>
      </c>
      <c r="P1684" s="11" t="e">
        <f t="shared" si="159"/>
        <v>#DIV/0!</v>
      </c>
      <c r="Q1684" s="3" t="str">
        <f t="shared" si="162"/>
        <v>music</v>
      </c>
      <c r="R1684" s="3" t="str">
        <f t="shared" si="163"/>
        <v>faith</v>
      </c>
      <c r="S1684" s="13">
        <f t="shared" si="160"/>
        <v>42778.880324074074</v>
      </c>
      <c r="T1684" s="13">
        <f t="shared" si="161"/>
        <v>42838.838657407403</v>
      </c>
    </row>
    <row r="1685" spans="1:20" ht="57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8221</v>
      </c>
      <c r="G1685" s="3" t="s">
        <v>8229</v>
      </c>
      <c r="H1685" s="3" t="s">
        <v>8248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8292</v>
      </c>
      <c r="O1685" s="6">
        <f t="shared" si="158"/>
        <v>21.714285714285715</v>
      </c>
      <c r="P1685" s="11">
        <f t="shared" si="159"/>
        <v>76</v>
      </c>
      <c r="Q1685" s="3" t="str">
        <f t="shared" si="162"/>
        <v>music</v>
      </c>
      <c r="R1685" s="3" t="str">
        <f t="shared" si="163"/>
        <v>faith</v>
      </c>
      <c r="S1685" s="13">
        <f t="shared" si="160"/>
        <v>42808.44835648148</v>
      </c>
      <c r="T1685" s="13">
        <f t="shared" si="161"/>
        <v>42832.44835648148</v>
      </c>
    </row>
    <row r="1686" spans="1:20" ht="38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8221</v>
      </c>
      <c r="G1686" s="3" t="s">
        <v>8223</v>
      </c>
      <c r="H1686" s="3" t="s">
        <v>8245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8292</v>
      </c>
      <c r="O1686" s="6">
        <f t="shared" si="158"/>
        <v>109.125</v>
      </c>
      <c r="P1686" s="11">
        <f t="shared" si="159"/>
        <v>86.43564356435644</v>
      </c>
      <c r="Q1686" s="3" t="str">
        <f t="shared" si="162"/>
        <v>music</v>
      </c>
      <c r="R1686" s="3" t="str">
        <f t="shared" si="163"/>
        <v>faith</v>
      </c>
      <c r="S1686" s="13">
        <f t="shared" si="160"/>
        <v>42783.481956018521</v>
      </c>
      <c r="T1686" s="13">
        <f t="shared" si="161"/>
        <v>42811.440289351849</v>
      </c>
    </row>
    <row r="1687" spans="1:20" ht="76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8221</v>
      </c>
      <c r="G1687" s="3" t="s">
        <v>8223</v>
      </c>
      <c r="H1687" s="3" t="s">
        <v>8245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8292</v>
      </c>
      <c r="O1687" s="6">
        <f t="shared" si="158"/>
        <v>102.85714285714285</v>
      </c>
      <c r="P1687" s="11">
        <f t="shared" si="159"/>
        <v>24</v>
      </c>
      <c r="Q1687" s="3" t="str">
        <f t="shared" si="162"/>
        <v>music</v>
      </c>
      <c r="R1687" s="3" t="str">
        <f t="shared" si="163"/>
        <v>faith</v>
      </c>
      <c r="S1687" s="13">
        <f t="shared" si="160"/>
        <v>42787.916932870365</v>
      </c>
      <c r="T1687" s="13">
        <f t="shared" si="161"/>
        <v>42817.8752662037</v>
      </c>
    </row>
    <row r="1688" spans="1:20" ht="76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8221</v>
      </c>
      <c r="G1688" s="3" t="s">
        <v>8228</v>
      </c>
      <c r="H1688" s="3" t="s">
        <v>8250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8292</v>
      </c>
      <c r="O1688" s="6">
        <f t="shared" si="158"/>
        <v>0.36</v>
      </c>
      <c r="P1688" s="11">
        <f t="shared" si="159"/>
        <v>18</v>
      </c>
      <c r="Q1688" s="3" t="str">
        <f t="shared" si="162"/>
        <v>music</v>
      </c>
      <c r="R1688" s="3" t="str">
        <f t="shared" si="163"/>
        <v>faith</v>
      </c>
      <c r="S1688" s="13">
        <f t="shared" si="160"/>
        <v>42792.510636574072</v>
      </c>
      <c r="T1688" s="13">
        <f t="shared" si="161"/>
        <v>42852.468969907401</v>
      </c>
    </row>
    <row r="1689" spans="1:20" ht="76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8221</v>
      </c>
      <c r="G1689" s="3" t="s">
        <v>8223</v>
      </c>
      <c r="H1689" s="3" t="s">
        <v>8245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8292</v>
      </c>
      <c r="O1689" s="6">
        <f t="shared" si="158"/>
        <v>31.25</v>
      </c>
      <c r="P1689" s="11">
        <f t="shared" si="159"/>
        <v>80.128205128205124</v>
      </c>
      <c r="Q1689" s="3" t="str">
        <f t="shared" si="162"/>
        <v>music</v>
      </c>
      <c r="R1689" s="3" t="str">
        <f t="shared" si="163"/>
        <v>faith</v>
      </c>
      <c r="S1689" s="13">
        <f t="shared" si="160"/>
        <v>42801.713483796295</v>
      </c>
      <c r="T1689" s="13">
        <f t="shared" si="161"/>
        <v>42835.510416666664</v>
      </c>
    </row>
    <row r="1690" spans="1:20" ht="76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8221</v>
      </c>
      <c r="G1690" s="3" t="s">
        <v>8223</v>
      </c>
      <c r="H1690" s="3" t="s">
        <v>8245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8292</v>
      </c>
      <c r="O1690" s="6">
        <f t="shared" si="158"/>
        <v>44.3</v>
      </c>
      <c r="P1690" s="11">
        <f t="shared" si="159"/>
        <v>253.14285714285714</v>
      </c>
      <c r="Q1690" s="3" t="str">
        <f t="shared" si="162"/>
        <v>music</v>
      </c>
      <c r="R1690" s="3" t="str">
        <f t="shared" si="163"/>
        <v>faith</v>
      </c>
      <c r="S1690" s="13">
        <f t="shared" si="160"/>
        <v>42804.201319444437</v>
      </c>
      <c r="T1690" s="13">
        <f t="shared" si="161"/>
        <v>42834.15965277778</v>
      </c>
    </row>
    <row r="1691" spans="1:20" ht="38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8221</v>
      </c>
      <c r="G1691" s="3" t="s">
        <v>8223</v>
      </c>
      <c r="H1691" s="3" t="s">
        <v>8245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8292</v>
      </c>
      <c r="O1691" s="6">
        <f t="shared" si="158"/>
        <v>100</v>
      </c>
      <c r="P1691" s="11">
        <f t="shared" si="159"/>
        <v>171.42857142857142</v>
      </c>
      <c r="Q1691" s="3" t="str">
        <f t="shared" si="162"/>
        <v>music</v>
      </c>
      <c r="R1691" s="3" t="str">
        <f t="shared" si="163"/>
        <v>faith</v>
      </c>
      <c r="S1691" s="13">
        <f t="shared" si="160"/>
        <v>42780.609143518515</v>
      </c>
      <c r="T1691" s="13">
        <f t="shared" si="161"/>
        <v>42810.567476851851</v>
      </c>
    </row>
    <row r="1692" spans="1:20" ht="76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8221</v>
      </c>
      <c r="G1692" s="3" t="s">
        <v>8223</v>
      </c>
      <c r="H1692" s="3" t="s">
        <v>8245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8292</v>
      </c>
      <c r="O1692" s="6">
        <f t="shared" si="158"/>
        <v>25.4</v>
      </c>
      <c r="P1692" s="11">
        <f t="shared" si="159"/>
        <v>57.727272727272727</v>
      </c>
      <c r="Q1692" s="3" t="str">
        <f t="shared" si="162"/>
        <v>music</v>
      </c>
      <c r="R1692" s="3" t="str">
        <f t="shared" si="163"/>
        <v>faith</v>
      </c>
      <c r="S1692" s="13">
        <f t="shared" si="160"/>
        <v>42801.097708333335</v>
      </c>
      <c r="T1692" s="13">
        <f t="shared" si="161"/>
        <v>42831.056041666663</v>
      </c>
    </row>
    <row r="1693" spans="1:20" ht="76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8221</v>
      </c>
      <c r="G1693" s="3" t="s">
        <v>8223</v>
      </c>
      <c r="H1693" s="3" t="s">
        <v>8245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8292</v>
      </c>
      <c r="O1693" s="6">
        <f t="shared" si="158"/>
        <v>33.473333333333329</v>
      </c>
      <c r="P1693" s="11">
        <f t="shared" si="159"/>
        <v>264.26315789473682</v>
      </c>
      <c r="Q1693" s="3" t="str">
        <f t="shared" si="162"/>
        <v>music</v>
      </c>
      <c r="R1693" s="3" t="str">
        <f t="shared" si="163"/>
        <v>faith</v>
      </c>
      <c r="S1693" s="13">
        <f t="shared" si="160"/>
        <v>42795.36814814814</v>
      </c>
      <c r="T1693" s="13">
        <f t="shared" si="161"/>
        <v>42827.708333333336</v>
      </c>
    </row>
    <row r="1694" spans="1:20" ht="57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8221</v>
      </c>
      <c r="G1694" s="3" t="s">
        <v>8223</v>
      </c>
      <c r="H1694" s="3" t="s">
        <v>8245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8292</v>
      </c>
      <c r="O1694" s="6">
        <f t="shared" si="158"/>
        <v>47.8</v>
      </c>
      <c r="P1694" s="11">
        <f t="shared" si="159"/>
        <v>159.33333333333334</v>
      </c>
      <c r="Q1694" s="3" t="str">
        <f t="shared" si="162"/>
        <v>music</v>
      </c>
      <c r="R1694" s="3" t="str">
        <f t="shared" si="163"/>
        <v>faith</v>
      </c>
      <c r="S1694" s="13">
        <f t="shared" si="160"/>
        <v>42787.81790509259</v>
      </c>
      <c r="T1694" s="13">
        <f t="shared" si="161"/>
        <v>42820.665972222218</v>
      </c>
    </row>
    <row r="1695" spans="1:20" ht="76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8221</v>
      </c>
      <c r="G1695" s="3" t="s">
        <v>8224</v>
      </c>
      <c r="H1695" s="3" t="s">
        <v>8246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8292</v>
      </c>
      <c r="O1695" s="6">
        <f t="shared" si="158"/>
        <v>9.3333333333333339</v>
      </c>
      <c r="P1695" s="11">
        <f t="shared" si="159"/>
        <v>35</v>
      </c>
      <c r="Q1695" s="3" t="str">
        <f t="shared" si="162"/>
        <v>music</v>
      </c>
      <c r="R1695" s="3" t="str">
        <f t="shared" si="163"/>
        <v>faith</v>
      </c>
      <c r="S1695" s="13">
        <f t="shared" si="160"/>
        <v>42803.586944444447</v>
      </c>
      <c r="T1695" s="13">
        <f t="shared" si="161"/>
        <v>42834.499999999993</v>
      </c>
    </row>
    <row r="1696" spans="1:20" ht="76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8221</v>
      </c>
      <c r="G1696" s="3" t="s">
        <v>8223</v>
      </c>
      <c r="H1696" s="3" t="s">
        <v>8245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8292</v>
      </c>
      <c r="O1696" s="6">
        <f t="shared" si="158"/>
        <v>0.05</v>
      </c>
      <c r="P1696" s="11">
        <f t="shared" si="159"/>
        <v>5</v>
      </c>
      <c r="Q1696" s="3" t="str">
        <f t="shared" si="162"/>
        <v>music</v>
      </c>
      <c r="R1696" s="3" t="str">
        <f t="shared" si="163"/>
        <v>faith</v>
      </c>
      <c r="S1696" s="13">
        <f t="shared" si="160"/>
        <v>42791.336504629631</v>
      </c>
      <c r="T1696" s="13">
        <f t="shared" si="161"/>
        <v>42820.85833333333</v>
      </c>
    </row>
    <row r="1697" spans="1:20" ht="76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8221</v>
      </c>
      <c r="G1697" s="3" t="s">
        <v>8223</v>
      </c>
      <c r="H1697" s="3" t="s">
        <v>8245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8292</v>
      </c>
      <c r="O1697" s="6">
        <f t="shared" si="158"/>
        <v>11.708333333333334</v>
      </c>
      <c r="P1697" s="11">
        <f t="shared" si="159"/>
        <v>61.086956521739133</v>
      </c>
      <c r="Q1697" s="3" t="str">
        <f t="shared" si="162"/>
        <v>music</v>
      </c>
      <c r="R1697" s="3" t="str">
        <f t="shared" si="163"/>
        <v>faith</v>
      </c>
      <c r="S1697" s="13">
        <f t="shared" si="160"/>
        <v>42800.698078703703</v>
      </c>
      <c r="T1697" s="13">
        <f t="shared" si="161"/>
        <v>42834.708333333336</v>
      </c>
    </row>
    <row r="1698" spans="1:20" ht="76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8221</v>
      </c>
      <c r="G1698" s="3" t="s">
        <v>8223</v>
      </c>
      <c r="H1698" s="3" t="s">
        <v>8245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8292</v>
      </c>
      <c r="O1698" s="6">
        <f t="shared" si="158"/>
        <v>0</v>
      </c>
      <c r="P1698" s="11" t="e">
        <f t="shared" si="159"/>
        <v>#DIV/0!</v>
      </c>
      <c r="Q1698" s="3" t="str">
        <f t="shared" si="162"/>
        <v>music</v>
      </c>
      <c r="R1698" s="3" t="str">
        <f t="shared" si="163"/>
        <v>faith</v>
      </c>
      <c r="S1698" s="13">
        <f t="shared" si="160"/>
        <v>42795.736238425925</v>
      </c>
      <c r="T1698" s="13">
        <f t="shared" si="161"/>
        <v>42825.694571759253</v>
      </c>
    </row>
    <row r="1699" spans="1:20" ht="76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8221</v>
      </c>
      <c r="G1699" s="3" t="s">
        <v>8223</v>
      </c>
      <c r="H1699" s="3" t="s">
        <v>8245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8292</v>
      </c>
      <c r="O1699" s="6">
        <f t="shared" si="158"/>
        <v>20.208000000000002</v>
      </c>
      <c r="P1699" s="11">
        <f t="shared" si="159"/>
        <v>114.81818181818181</v>
      </c>
      <c r="Q1699" s="3" t="str">
        <f t="shared" si="162"/>
        <v>music</v>
      </c>
      <c r="R1699" s="3" t="str">
        <f t="shared" si="163"/>
        <v>faith</v>
      </c>
      <c r="S1699" s="13">
        <f t="shared" si="160"/>
        <v>42804.69962962962</v>
      </c>
      <c r="T1699" s="13">
        <f t="shared" si="161"/>
        <v>42834.657962962963</v>
      </c>
    </row>
    <row r="1700" spans="1:20" ht="9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8221</v>
      </c>
      <c r="G1700" s="3" t="s">
        <v>8223</v>
      </c>
      <c r="H1700" s="3" t="s">
        <v>8245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8292</v>
      </c>
      <c r="O1700" s="6">
        <f t="shared" si="158"/>
        <v>0</v>
      </c>
      <c r="P1700" s="11" t="e">
        <f t="shared" si="159"/>
        <v>#DIV/0!</v>
      </c>
      <c r="Q1700" s="3" t="str">
        <f t="shared" si="162"/>
        <v>music</v>
      </c>
      <c r="R1700" s="3" t="str">
        <f t="shared" si="163"/>
        <v>faith</v>
      </c>
      <c r="S1700" s="13">
        <f t="shared" si="160"/>
        <v>42795.874537037038</v>
      </c>
      <c r="T1700" s="13">
        <f t="shared" si="161"/>
        <v>42819.814583333333</v>
      </c>
    </row>
    <row r="1701" spans="1:20" ht="76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8221</v>
      </c>
      <c r="G1701" s="3" t="s">
        <v>8223</v>
      </c>
      <c r="H1701" s="3" t="s">
        <v>8245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8292</v>
      </c>
      <c r="O1701" s="6">
        <f t="shared" si="158"/>
        <v>4.2311459353574925</v>
      </c>
      <c r="P1701" s="11">
        <f t="shared" si="159"/>
        <v>54</v>
      </c>
      <c r="Q1701" s="3" t="str">
        <f t="shared" si="162"/>
        <v>music</v>
      </c>
      <c r="R1701" s="3" t="str">
        <f t="shared" si="163"/>
        <v>faith</v>
      </c>
      <c r="S1701" s="13">
        <f t="shared" si="160"/>
        <v>42806.530613425923</v>
      </c>
      <c r="T1701" s="13">
        <f t="shared" si="161"/>
        <v>42836.530613425923</v>
      </c>
    </row>
    <row r="1702" spans="1:20" ht="76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8221</v>
      </c>
      <c r="G1702" s="3" t="s">
        <v>8223</v>
      </c>
      <c r="H1702" s="3" t="s">
        <v>8245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8292</v>
      </c>
      <c r="O1702" s="6">
        <f t="shared" si="158"/>
        <v>26.06</v>
      </c>
      <c r="P1702" s="11">
        <f t="shared" si="159"/>
        <v>65.974683544303801</v>
      </c>
      <c r="Q1702" s="3" t="str">
        <f t="shared" si="162"/>
        <v>music</v>
      </c>
      <c r="R1702" s="3" t="str">
        <f t="shared" si="163"/>
        <v>faith</v>
      </c>
      <c r="S1702" s="13">
        <f t="shared" si="160"/>
        <v>42795.738310185181</v>
      </c>
      <c r="T1702" s="13">
        <f t="shared" si="161"/>
        <v>42825.833333333336</v>
      </c>
    </row>
    <row r="1703" spans="1:20" ht="76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8220</v>
      </c>
      <c r="G1703" s="3" t="s">
        <v>8223</v>
      </c>
      <c r="H1703" s="3" t="s">
        <v>8245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8292</v>
      </c>
      <c r="O1703" s="6">
        <f t="shared" si="158"/>
        <v>0.19801980198019803</v>
      </c>
      <c r="P1703" s="11">
        <f t="shared" si="159"/>
        <v>5</v>
      </c>
      <c r="Q1703" s="3" t="str">
        <f t="shared" si="162"/>
        <v>music</v>
      </c>
      <c r="R1703" s="3" t="str">
        <f t="shared" si="163"/>
        <v>faith</v>
      </c>
      <c r="S1703" s="13">
        <f t="shared" si="160"/>
        <v>41989.331076388888</v>
      </c>
      <c r="T1703" s="13">
        <f t="shared" si="161"/>
        <v>42019.331076388888</v>
      </c>
    </row>
    <row r="1704" spans="1:20" ht="38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8220</v>
      </c>
      <c r="G1704" s="3" t="s">
        <v>8223</v>
      </c>
      <c r="H1704" s="3" t="s">
        <v>8245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8292</v>
      </c>
      <c r="O1704" s="6">
        <f t="shared" si="158"/>
        <v>6.0606060606060606E-3</v>
      </c>
      <c r="P1704" s="11">
        <f t="shared" si="159"/>
        <v>1</v>
      </c>
      <c r="Q1704" s="3" t="str">
        <f t="shared" si="162"/>
        <v>music</v>
      </c>
      <c r="R1704" s="3" t="str">
        <f t="shared" si="163"/>
        <v>faith</v>
      </c>
      <c r="S1704" s="13">
        <f t="shared" si="160"/>
        <v>42063.536458333336</v>
      </c>
      <c r="T1704" s="13">
        <f t="shared" si="161"/>
        <v>42093.494791666664</v>
      </c>
    </row>
    <row r="1705" spans="1:20" ht="76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8220</v>
      </c>
      <c r="G1705" s="3" t="s">
        <v>8223</v>
      </c>
      <c r="H1705" s="3" t="s">
        <v>8245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8292</v>
      </c>
      <c r="O1705" s="6">
        <f t="shared" si="158"/>
        <v>1.02</v>
      </c>
      <c r="P1705" s="11">
        <f t="shared" si="159"/>
        <v>25.5</v>
      </c>
      <c r="Q1705" s="3" t="str">
        <f t="shared" si="162"/>
        <v>music</v>
      </c>
      <c r="R1705" s="3" t="str">
        <f t="shared" si="163"/>
        <v>faith</v>
      </c>
      <c r="S1705" s="13">
        <f t="shared" si="160"/>
        <v>42186.948344907411</v>
      </c>
      <c r="T1705" s="13">
        <f t="shared" si="161"/>
        <v>42246.948344907411</v>
      </c>
    </row>
    <row r="1706" spans="1:20" ht="57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8220</v>
      </c>
      <c r="G1706" s="3" t="s">
        <v>8223</v>
      </c>
      <c r="H1706" s="3" t="s">
        <v>8245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8292</v>
      </c>
      <c r="O1706" s="6">
        <f t="shared" si="158"/>
        <v>65.100000000000009</v>
      </c>
      <c r="P1706" s="11">
        <f t="shared" si="159"/>
        <v>118.36363636363636</v>
      </c>
      <c r="Q1706" s="3" t="str">
        <f t="shared" si="162"/>
        <v>music</v>
      </c>
      <c r="R1706" s="3" t="str">
        <f t="shared" si="163"/>
        <v>faith</v>
      </c>
      <c r="S1706" s="13">
        <f t="shared" si="160"/>
        <v>42020.806400462963</v>
      </c>
      <c r="T1706" s="13">
        <f t="shared" si="161"/>
        <v>42050.806400462963</v>
      </c>
    </row>
    <row r="1707" spans="1:20" ht="57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8220</v>
      </c>
      <c r="G1707" s="3" t="s">
        <v>8223</v>
      </c>
      <c r="H1707" s="3" t="s">
        <v>8245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8292</v>
      </c>
      <c r="O1707" s="6">
        <f t="shared" si="158"/>
        <v>0</v>
      </c>
      <c r="P1707" s="11" t="e">
        <f t="shared" si="159"/>
        <v>#DIV/0!</v>
      </c>
      <c r="Q1707" s="3" t="str">
        <f t="shared" si="162"/>
        <v>music</v>
      </c>
      <c r="R1707" s="3" t="str">
        <f t="shared" si="163"/>
        <v>faith</v>
      </c>
      <c r="S1707" s="13">
        <f t="shared" si="160"/>
        <v>42244.683402777773</v>
      </c>
      <c r="T1707" s="13">
        <f t="shared" si="161"/>
        <v>42256.333333333336</v>
      </c>
    </row>
    <row r="1708" spans="1:20" ht="76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8220</v>
      </c>
      <c r="G1708" s="3" t="s">
        <v>8235</v>
      </c>
      <c r="H1708" s="3" t="s">
        <v>8248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8292</v>
      </c>
      <c r="O1708" s="6">
        <f t="shared" si="158"/>
        <v>0</v>
      </c>
      <c r="P1708" s="11" t="e">
        <f t="shared" si="159"/>
        <v>#DIV/0!</v>
      </c>
      <c r="Q1708" s="3" t="str">
        <f t="shared" si="162"/>
        <v>music</v>
      </c>
      <c r="R1708" s="3" t="str">
        <f t="shared" si="163"/>
        <v>faith</v>
      </c>
      <c r="S1708" s="13">
        <f t="shared" si="160"/>
        <v>42178.973055555551</v>
      </c>
      <c r="T1708" s="13">
        <f t="shared" si="161"/>
        <v>42238.973055555551</v>
      </c>
    </row>
    <row r="1709" spans="1:20" ht="76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8220</v>
      </c>
      <c r="G1709" s="3" t="s">
        <v>8223</v>
      </c>
      <c r="H1709" s="3" t="s">
        <v>8245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8292</v>
      </c>
      <c r="O1709" s="6">
        <f t="shared" si="158"/>
        <v>9.74</v>
      </c>
      <c r="P1709" s="11">
        <f t="shared" si="159"/>
        <v>54.111111111111114</v>
      </c>
      <c r="Q1709" s="3" t="str">
        <f t="shared" si="162"/>
        <v>music</v>
      </c>
      <c r="R1709" s="3" t="str">
        <f t="shared" si="163"/>
        <v>faith</v>
      </c>
      <c r="S1709" s="13">
        <f t="shared" si="160"/>
        <v>42427.387673611105</v>
      </c>
      <c r="T1709" s="13">
        <f t="shared" si="161"/>
        <v>42457.346006944441</v>
      </c>
    </row>
    <row r="1710" spans="1:20" ht="76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8220</v>
      </c>
      <c r="G1710" s="3" t="s">
        <v>8223</v>
      </c>
      <c r="H1710" s="3" t="s">
        <v>8245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8292</v>
      </c>
      <c r="O1710" s="6">
        <f t="shared" si="158"/>
        <v>0</v>
      </c>
      <c r="P1710" s="11" t="e">
        <f t="shared" si="159"/>
        <v>#DIV/0!</v>
      </c>
      <c r="Q1710" s="3" t="str">
        <f t="shared" si="162"/>
        <v>music</v>
      </c>
      <c r="R1710" s="3" t="str">
        <f t="shared" si="163"/>
        <v>faith</v>
      </c>
      <c r="S1710" s="13">
        <f t="shared" si="160"/>
        <v>42451.533634259256</v>
      </c>
      <c r="T1710" s="13">
        <f t="shared" si="161"/>
        <v>42491.533634259256</v>
      </c>
    </row>
    <row r="1711" spans="1:20" ht="57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8220</v>
      </c>
      <c r="G1711" s="3" t="s">
        <v>8223</v>
      </c>
      <c r="H1711" s="3" t="s">
        <v>8245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8292</v>
      </c>
      <c r="O1711" s="6">
        <f t="shared" si="158"/>
        <v>4.8571428571428568</v>
      </c>
      <c r="P1711" s="11">
        <f t="shared" si="159"/>
        <v>21.25</v>
      </c>
      <c r="Q1711" s="3" t="str">
        <f t="shared" si="162"/>
        <v>music</v>
      </c>
      <c r="R1711" s="3" t="str">
        <f t="shared" si="163"/>
        <v>faith</v>
      </c>
      <c r="S1711" s="13">
        <f t="shared" si="160"/>
        <v>41841.230486111104</v>
      </c>
      <c r="T1711" s="13">
        <f t="shared" si="161"/>
        <v>41882.485416666663</v>
      </c>
    </row>
    <row r="1712" spans="1:20" ht="38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8220</v>
      </c>
      <c r="G1712" s="3" t="s">
        <v>8235</v>
      </c>
      <c r="H1712" s="3" t="s">
        <v>8248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8292</v>
      </c>
      <c r="O1712" s="6">
        <f t="shared" si="158"/>
        <v>0.67999999999999994</v>
      </c>
      <c r="P1712" s="11">
        <f t="shared" si="159"/>
        <v>34</v>
      </c>
      <c r="Q1712" s="3" t="str">
        <f t="shared" si="162"/>
        <v>music</v>
      </c>
      <c r="R1712" s="3" t="str">
        <f t="shared" si="163"/>
        <v>faith</v>
      </c>
      <c r="S1712" s="13">
        <f t="shared" si="160"/>
        <v>42341.257962962954</v>
      </c>
      <c r="T1712" s="13">
        <f t="shared" si="161"/>
        <v>42387.208333333336</v>
      </c>
    </row>
    <row r="1713" spans="1:20" ht="76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8220</v>
      </c>
      <c r="G1713" s="3" t="s">
        <v>8223</v>
      </c>
      <c r="H1713" s="3" t="s">
        <v>8245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8292</v>
      </c>
      <c r="O1713" s="6">
        <f t="shared" si="158"/>
        <v>10.5</v>
      </c>
      <c r="P1713" s="11">
        <f t="shared" si="159"/>
        <v>525</v>
      </c>
      <c r="Q1713" s="3" t="str">
        <f t="shared" si="162"/>
        <v>music</v>
      </c>
      <c r="R1713" s="3" t="str">
        <f t="shared" si="163"/>
        <v>faith</v>
      </c>
      <c r="S1713" s="13">
        <f t="shared" si="160"/>
        <v>41852.312893518516</v>
      </c>
      <c r="T1713" s="13">
        <f t="shared" si="161"/>
        <v>41883.312893518516</v>
      </c>
    </row>
    <row r="1714" spans="1:20" ht="76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8220</v>
      </c>
      <c r="G1714" s="3" t="s">
        <v>8223</v>
      </c>
      <c r="H1714" s="3" t="s">
        <v>8245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8292</v>
      </c>
      <c r="O1714" s="6">
        <f t="shared" si="158"/>
        <v>0</v>
      </c>
      <c r="P1714" s="11" t="e">
        <f t="shared" si="159"/>
        <v>#DIV/0!</v>
      </c>
      <c r="Q1714" s="3" t="str">
        <f t="shared" si="162"/>
        <v>music</v>
      </c>
      <c r="R1714" s="3" t="str">
        <f t="shared" si="163"/>
        <v>faith</v>
      </c>
      <c r="S1714" s="13">
        <f t="shared" si="160"/>
        <v>42125.580474537033</v>
      </c>
      <c r="T1714" s="13">
        <f t="shared" si="161"/>
        <v>42185.580474537033</v>
      </c>
    </row>
    <row r="1715" spans="1:20" ht="76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8220</v>
      </c>
      <c r="G1715" s="3" t="s">
        <v>8223</v>
      </c>
      <c r="H1715" s="3" t="s">
        <v>8245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8292</v>
      </c>
      <c r="O1715" s="6">
        <f t="shared" si="158"/>
        <v>1.6666666666666667</v>
      </c>
      <c r="P1715" s="11">
        <f t="shared" si="159"/>
        <v>50</v>
      </c>
      <c r="Q1715" s="3" t="str">
        <f t="shared" si="162"/>
        <v>music</v>
      </c>
      <c r="R1715" s="3" t="str">
        <f t="shared" si="163"/>
        <v>faith</v>
      </c>
      <c r="S1715" s="13">
        <f t="shared" si="160"/>
        <v>41887.467731481483</v>
      </c>
      <c r="T1715" s="13">
        <f t="shared" si="161"/>
        <v>41917.467731481483</v>
      </c>
    </row>
    <row r="1716" spans="1:20" ht="76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8220</v>
      </c>
      <c r="G1716" s="3" t="s">
        <v>8223</v>
      </c>
      <c r="H1716" s="3" t="s">
        <v>8245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8292</v>
      </c>
      <c r="O1716" s="6">
        <f t="shared" si="158"/>
        <v>7.8680000000000003</v>
      </c>
      <c r="P1716" s="11">
        <f t="shared" si="159"/>
        <v>115.70588235294117</v>
      </c>
      <c r="Q1716" s="3" t="str">
        <f t="shared" si="162"/>
        <v>music</v>
      </c>
      <c r="R1716" s="3" t="str">
        <f t="shared" si="163"/>
        <v>faith</v>
      </c>
      <c r="S1716" s="13">
        <f t="shared" si="160"/>
        <v>42095.585196759253</v>
      </c>
      <c r="T1716" s="13">
        <f t="shared" si="161"/>
        <v>42125.585196759253</v>
      </c>
    </row>
    <row r="1717" spans="1:20" ht="76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8220</v>
      </c>
      <c r="G1717" s="3" t="s">
        <v>8223</v>
      </c>
      <c r="H1717" s="3" t="s">
        <v>8245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8292</v>
      </c>
      <c r="O1717" s="6">
        <f t="shared" si="158"/>
        <v>0.22</v>
      </c>
      <c r="P1717" s="11">
        <f t="shared" si="159"/>
        <v>5.5</v>
      </c>
      <c r="Q1717" s="3" t="str">
        <f t="shared" si="162"/>
        <v>music</v>
      </c>
      <c r="R1717" s="3" t="str">
        <f t="shared" si="163"/>
        <v>faith</v>
      </c>
      <c r="S1717" s="13">
        <f t="shared" si="160"/>
        <v>42063.884085648147</v>
      </c>
      <c r="T1717" s="13">
        <f t="shared" si="161"/>
        <v>42093.806944444441</v>
      </c>
    </row>
    <row r="1718" spans="1:20" ht="76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8220</v>
      </c>
      <c r="G1718" s="3" t="s">
        <v>8223</v>
      </c>
      <c r="H1718" s="3" t="s">
        <v>8245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8292</v>
      </c>
      <c r="O1718" s="6">
        <f t="shared" si="158"/>
        <v>7.5</v>
      </c>
      <c r="P1718" s="11">
        <f t="shared" si="159"/>
        <v>50</v>
      </c>
      <c r="Q1718" s="3" t="str">
        <f t="shared" si="162"/>
        <v>music</v>
      </c>
      <c r="R1718" s="3" t="str">
        <f t="shared" si="163"/>
        <v>faith</v>
      </c>
      <c r="S1718" s="13">
        <f t="shared" si="160"/>
        <v>42673.244201388887</v>
      </c>
      <c r="T1718" s="13">
        <f t="shared" si="161"/>
        <v>42713.285868055551</v>
      </c>
    </row>
    <row r="1719" spans="1:20" ht="57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8220</v>
      </c>
      <c r="G1719" s="3" t="s">
        <v>8223</v>
      </c>
      <c r="H1719" s="3" t="s">
        <v>8245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8292</v>
      </c>
      <c r="O1719" s="6">
        <f t="shared" si="158"/>
        <v>42.725880551301685</v>
      </c>
      <c r="P1719" s="11">
        <f t="shared" si="159"/>
        <v>34.024390243902438</v>
      </c>
      <c r="Q1719" s="3" t="str">
        <f t="shared" si="162"/>
        <v>music</v>
      </c>
      <c r="R1719" s="3" t="str">
        <f t="shared" si="163"/>
        <v>faith</v>
      </c>
      <c r="S1719" s="13">
        <f t="shared" si="160"/>
        <v>42460.648587962954</v>
      </c>
      <c r="T1719" s="13">
        <f t="shared" si="161"/>
        <v>42480.833333333336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8220</v>
      </c>
      <c r="G1720" s="3" t="s">
        <v>8223</v>
      </c>
      <c r="H1720" s="3" t="s">
        <v>8245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8292</v>
      </c>
      <c r="O1720" s="6">
        <f t="shared" si="158"/>
        <v>0.2142857142857143</v>
      </c>
      <c r="P1720" s="11">
        <f t="shared" si="159"/>
        <v>37.5</v>
      </c>
      <c r="Q1720" s="3" t="str">
        <f t="shared" si="162"/>
        <v>music</v>
      </c>
      <c r="R1720" s="3" t="str">
        <f t="shared" si="163"/>
        <v>faith</v>
      </c>
      <c r="S1720" s="13">
        <f t="shared" si="160"/>
        <v>42460.277187499996</v>
      </c>
      <c r="T1720" s="13">
        <f t="shared" si="161"/>
        <v>42503.874305555553</v>
      </c>
    </row>
    <row r="1721" spans="1:20" ht="76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8220</v>
      </c>
      <c r="G1721" s="3" t="s">
        <v>8223</v>
      </c>
      <c r="H1721" s="3" t="s">
        <v>8245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8292</v>
      </c>
      <c r="O1721" s="6">
        <f t="shared" si="158"/>
        <v>0.87500000000000011</v>
      </c>
      <c r="P1721" s="11">
        <f t="shared" si="159"/>
        <v>11.666666666666666</v>
      </c>
      <c r="Q1721" s="3" t="str">
        <f t="shared" si="162"/>
        <v>music</v>
      </c>
      <c r="R1721" s="3" t="str">
        <f t="shared" si="163"/>
        <v>faith</v>
      </c>
      <c r="S1721" s="13">
        <f t="shared" si="160"/>
        <v>41869.201284722221</v>
      </c>
      <c r="T1721" s="13">
        <f t="shared" si="161"/>
        <v>41899.201284722221</v>
      </c>
    </row>
    <row r="1722" spans="1:20" ht="76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8220</v>
      </c>
      <c r="G1722" s="3" t="s">
        <v>8223</v>
      </c>
      <c r="H1722" s="3" t="s">
        <v>8245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8292</v>
      </c>
      <c r="O1722" s="6">
        <f t="shared" si="158"/>
        <v>5.625</v>
      </c>
      <c r="P1722" s="11">
        <f t="shared" si="159"/>
        <v>28.125</v>
      </c>
      <c r="Q1722" s="3" t="str">
        <f t="shared" si="162"/>
        <v>music</v>
      </c>
      <c r="R1722" s="3" t="str">
        <f t="shared" si="163"/>
        <v>faith</v>
      </c>
      <c r="S1722" s="13">
        <f t="shared" si="160"/>
        <v>41922.449895833335</v>
      </c>
      <c r="T1722" s="13">
        <f t="shared" si="161"/>
        <v>41952.491562499999</v>
      </c>
    </row>
    <row r="1723" spans="1:20" ht="76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8220</v>
      </c>
      <c r="G1723" s="3" t="s">
        <v>8223</v>
      </c>
      <c r="H1723" s="3" t="s">
        <v>8245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8292</v>
      </c>
      <c r="O1723" s="6">
        <f t="shared" si="158"/>
        <v>0</v>
      </c>
      <c r="P1723" s="11" t="e">
        <f t="shared" si="159"/>
        <v>#DIV/0!</v>
      </c>
      <c r="Q1723" s="3" t="str">
        <f t="shared" si="162"/>
        <v>music</v>
      </c>
      <c r="R1723" s="3" t="str">
        <f t="shared" si="163"/>
        <v>faith</v>
      </c>
      <c r="S1723" s="13">
        <f t="shared" si="160"/>
        <v>42319.12804398148</v>
      </c>
      <c r="T1723" s="13">
        <f t="shared" si="161"/>
        <v>42349.12804398148</v>
      </c>
    </row>
    <row r="1724" spans="1:20" ht="57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8220</v>
      </c>
      <c r="G1724" s="3" t="s">
        <v>8223</v>
      </c>
      <c r="H1724" s="3" t="s">
        <v>8245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8292</v>
      </c>
      <c r="O1724" s="6">
        <f t="shared" si="158"/>
        <v>3.4722222222222224E-2</v>
      </c>
      <c r="P1724" s="11">
        <f t="shared" si="159"/>
        <v>1</v>
      </c>
      <c r="Q1724" s="3" t="str">
        <f t="shared" si="162"/>
        <v>music</v>
      </c>
      <c r="R1724" s="3" t="str">
        <f t="shared" si="163"/>
        <v>faith</v>
      </c>
      <c r="S1724" s="13">
        <f t="shared" si="160"/>
        <v>42425.627650462957</v>
      </c>
      <c r="T1724" s="13">
        <f t="shared" si="161"/>
        <v>42462.673611111109</v>
      </c>
    </row>
    <row r="1725" spans="1:20" ht="76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8220</v>
      </c>
      <c r="G1725" s="3" t="s">
        <v>8223</v>
      </c>
      <c r="H1725" s="3" t="s">
        <v>8245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8292</v>
      </c>
      <c r="O1725" s="6">
        <f t="shared" si="158"/>
        <v>6.5</v>
      </c>
      <c r="P1725" s="11">
        <f t="shared" si="159"/>
        <v>216.66666666666666</v>
      </c>
      <c r="Q1725" s="3" t="str">
        <f t="shared" si="162"/>
        <v>music</v>
      </c>
      <c r="R1725" s="3" t="str">
        <f t="shared" si="163"/>
        <v>faith</v>
      </c>
      <c r="S1725" s="13">
        <f t="shared" si="160"/>
        <v>42129.492071759254</v>
      </c>
      <c r="T1725" s="13">
        <f t="shared" si="161"/>
        <v>42185.916666666664</v>
      </c>
    </row>
    <row r="1726" spans="1:20" ht="76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8220</v>
      </c>
      <c r="G1726" s="3" t="s">
        <v>8223</v>
      </c>
      <c r="H1726" s="3" t="s">
        <v>8245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8292</v>
      </c>
      <c r="O1726" s="6">
        <f t="shared" si="158"/>
        <v>0.58333333333333337</v>
      </c>
      <c r="P1726" s="11">
        <f t="shared" si="159"/>
        <v>8.75</v>
      </c>
      <c r="Q1726" s="3" t="str">
        <f t="shared" si="162"/>
        <v>music</v>
      </c>
      <c r="R1726" s="3" t="str">
        <f t="shared" si="163"/>
        <v>faith</v>
      </c>
      <c r="S1726" s="13">
        <f t="shared" si="160"/>
        <v>41912.599097222221</v>
      </c>
      <c r="T1726" s="13">
        <f t="shared" si="161"/>
        <v>41942.599097222221</v>
      </c>
    </row>
    <row r="1727" spans="1:20" ht="76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8220</v>
      </c>
      <c r="G1727" s="3" t="s">
        <v>8223</v>
      </c>
      <c r="H1727" s="3" t="s">
        <v>8245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8292</v>
      </c>
      <c r="O1727" s="6">
        <f t="shared" si="158"/>
        <v>10.181818181818182</v>
      </c>
      <c r="P1727" s="11">
        <f t="shared" si="159"/>
        <v>62.222222222222221</v>
      </c>
      <c r="Q1727" s="3" t="str">
        <f t="shared" si="162"/>
        <v>music</v>
      </c>
      <c r="R1727" s="3" t="str">
        <f t="shared" si="163"/>
        <v>faith</v>
      </c>
      <c r="S1727" s="13">
        <f t="shared" si="160"/>
        <v>41845.634826388887</v>
      </c>
      <c r="T1727" s="13">
        <f t="shared" si="161"/>
        <v>41875.634826388887</v>
      </c>
    </row>
    <row r="1728" spans="1:20" ht="38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8220</v>
      </c>
      <c r="G1728" s="3" t="s">
        <v>8223</v>
      </c>
      <c r="H1728" s="3" t="s">
        <v>8245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8292</v>
      </c>
      <c r="O1728" s="6">
        <f t="shared" si="158"/>
        <v>33.784615384615385</v>
      </c>
      <c r="P1728" s="11">
        <f t="shared" si="159"/>
        <v>137.25</v>
      </c>
      <c r="Q1728" s="3" t="str">
        <f t="shared" si="162"/>
        <v>music</v>
      </c>
      <c r="R1728" s="3" t="str">
        <f t="shared" si="163"/>
        <v>faith</v>
      </c>
      <c r="S1728" s="13">
        <f t="shared" si="160"/>
        <v>41788.586388888885</v>
      </c>
      <c r="T1728" s="13">
        <f t="shared" si="161"/>
        <v>41817.586388888885</v>
      </c>
    </row>
    <row r="1729" spans="1:20" ht="76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8220</v>
      </c>
      <c r="G1729" s="3" t="s">
        <v>8224</v>
      </c>
      <c r="H1729" s="3" t="s">
        <v>8246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8292</v>
      </c>
      <c r="O1729" s="6">
        <f t="shared" si="158"/>
        <v>3.3333333333333333E-2</v>
      </c>
      <c r="P1729" s="11">
        <f t="shared" si="159"/>
        <v>1</v>
      </c>
      <c r="Q1729" s="3" t="str">
        <f t="shared" si="162"/>
        <v>music</v>
      </c>
      <c r="R1729" s="3" t="str">
        <f t="shared" si="163"/>
        <v>faith</v>
      </c>
      <c r="S1729" s="13">
        <f t="shared" si="160"/>
        <v>42044.594641203708</v>
      </c>
      <c r="T1729" s="13">
        <f t="shared" si="161"/>
        <v>42099.124999999993</v>
      </c>
    </row>
    <row r="1730" spans="1:20" ht="76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8220</v>
      </c>
      <c r="G1730" s="3" t="s">
        <v>8223</v>
      </c>
      <c r="H1730" s="3" t="s">
        <v>8245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8292</v>
      </c>
      <c r="O1730" s="6">
        <f t="shared" si="158"/>
        <v>68.400000000000006</v>
      </c>
      <c r="P1730" s="11">
        <f t="shared" si="159"/>
        <v>122.14285714285714</v>
      </c>
      <c r="Q1730" s="3" t="str">
        <f t="shared" si="162"/>
        <v>music</v>
      </c>
      <c r="R1730" s="3" t="str">
        <f t="shared" si="163"/>
        <v>faith</v>
      </c>
      <c r="S1730" s="13">
        <f t="shared" si="160"/>
        <v>42268.292523148142</v>
      </c>
      <c r="T1730" s="13">
        <f t="shared" si="161"/>
        <v>42298.292523148142</v>
      </c>
    </row>
    <row r="1731" spans="1:20" ht="76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8220</v>
      </c>
      <c r="G1731" s="3" t="s">
        <v>8223</v>
      </c>
      <c r="H1731" s="3" t="s">
        <v>8245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8292</v>
      </c>
      <c r="O1731" s="6">
        <f t="shared" ref="O1731:O1794" si="164">100*(E1731/D1731)</f>
        <v>0</v>
      </c>
      <c r="P1731" s="11" t="e">
        <f t="shared" ref="P1731:P1794" si="165">E1731/L1731</f>
        <v>#DIV/0!</v>
      </c>
      <c r="Q1731" s="3" t="str">
        <f t="shared" si="162"/>
        <v>music</v>
      </c>
      <c r="R1731" s="3" t="str">
        <f t="shared" si="163"/>
        <v>faith</v>
      </c>
      <c r="S1731" s="13">
        <f t="shared" ref="S1731:S1794" si="166">(((J1731/60)/60)/24)+DATE(1970,1,1)+(-8/24)</f>
        <v>42470.718819444439</v>
      </c>
      <c r="T1731" s="13">
        <f t="shared" ref="T1731:T1794" si="167">(((I1731/60)/60)/24)+DATE(1970,1,1)+(-8/24)</f>
        <v>42530.718819444439</v>
      </c>
    </row>
    <row r="1732" spans="1:20" ht="57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8220</v>
      </c>
      <c r="G1732" s="3" t="s">
        <v>8223</v>
      </c>
      <c r="H1732" s="3" t="s">
        <v>8245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8292</v>
      </c>
      <c r="O1732" s="6">
        <f t="shared" si="164"/>
        <v>0</v>
      </c>
      <c r="P1732" s="11" t="e">
        <f t="shared" si="165"/>
        <v>#DIV/0!</v>
      </c>
      <c r="Q1732" s="3" t="str">
        <f t="shared" si="162"/>
        <v>music</v>
      </c>
      <c r="R1732" s="3" t="str">
        <f t="shared" si="163"/>
        <v>faith</v>
      </c>
      <c r="S1732" s="13">
        <f t="shared" si="166"/>
        <v>42271.754432870373</v>
      </c>
      <c r="T1732" s="13">
        <f t="shared" si="167"/>
        <v>42301.754432870373</v>
      </c>
    </row>
    <row r="1733" spans="1:20" ht="38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8220</v>
      </c>
      <c r="G1733" s="3" t="s">
        <v>8223</v>
      </c>
      <c r="H1733" s="3" t="s">
        <v>8245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8292</v>
      </c>
      <c r="O1733" s="6">
        <f t="shared" si="164"/>
        <v>0</v>
      </c>
      <c r="P1733" s="11" t="e">
        <f t="shared" si="165"/>
        <v>#DIV/0!</v>
      </c>
      <c r="Q1733" s="3" t="str">
        <f t="shared" si="162"/>
        <v>music</v>
      </c>
      <c r="R1733" s="3" t="str">
        <f t="shared" si="163"/>
        <v>faith</v>
      </c>
      <c r="S1733" s="13">
        <f t="shared" si="166"/>
        <v>42152.573518518511</v>
      </c>
      <c r="T1733" s="13">
        <f t="shared" si="167"/>
        <v>42166.291666666664</v>
      </c>
    </row>
    <row r="1734" spans="1:20" ht="76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8220</v>
      </c>
      <c r="G1734" s="3" t="s">
        <v>8223</v>
      </c>
      <c r="H1734" s="3" t="s">
        <v>8245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8292</v>
      </c>
      <c r="O1734" s="6">
        <f t="shared" si="164"/>
        <v>0</v>
      </c>
      <c r="P1734" s="11" t="e">
        <f t="shared" si="165"/>
        <v>#DIV/0!</v>
      </c>
      <c r="Q1734" s="3" t="str">
        <f t="shared" si="162"/>
        <v>music</v>
      </c>
      <c r="R1734" s="3" t="str">
        <f t="shared" si="163"/>
        <v>faith</v>
      </c>
      <c r="S1734" s="13">
        <f t="shared" si="166"/>
        <v>42325.350474537037</v>
      </c>
      <c r="T1734" s="13">
        <f t="shared" si="167"/>
        <v>42384.874999999993</v>
      </c>
    </row>
    <row r="1735" spans="1:20" ht="76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8220</v>
      </c>
      <c r="G1735" s="3" t="s">
        <v>8223</v>
      </c>
      <c r="H1735" s="3" t="s">
        <v>8245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8292</v>
      </c>
      <c r="O1735" s="6">
        <f t="shared" si="164"/>
        <v>0</v>
      </c>
      <c r="P1735" s="11" t="e">
        <f t="shared" si="165"/>
        <v>#DIV/0!</v>
      </c>
      <c r="Q1735" s="3" t="str">
        <f t="shared" si="162"/>
        <v>music</v>
      </c>
      <c r="R1735" s="3" t="str">
        <f t="shared" si="163"/>
        <v>faith</v>
      </c>
      <c r="S1735" s="13">
        <f t="shared" si="166"/>
        <v>42614.342291666668</v>
      </c>
      <c r="T1735" s="13">
        <f t="shared" si="167"/>
        <v>42626.562499999993</v>
      </c>
    </row>
    <row r="1736" spans="1:20" ht="57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8220</v>
      </c>
      <c r="G1736" s="3" t="s">
        <v>8223</v>
      </c>
      <c r="H1736" s="3" t="s">
        <v>8245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8292</v>
      </c>
      <c r="O1736" s="6">
        <f t="shared" si="164"/>
        <v>2.2222222222222223E-2</v>
      </c>
      <c r="P1736" s="11">
        <f t="shared" si="165"/>
        <v>1</v>
      </c>
      <c r="Q1736" s="3" t="str">
        <f t="shared" si="162"/>
        <v>music</v>
      </c>
      <c r="R1736" s="3" t="str">
        <f t="shared" si="163"/>
        <v>faith</v>
      </c>
      <c r="S1736" s="13">
        <f t="shared" si="166"/>
        <v>42101.703194444439</v>
      </c>
      <c r="T1736" s="13">
        <f t="shared" si="167"/>
        <v>42131.703194444439</v>
      </c>
    </row>
    <row r="1737" spans="1:20" ht="57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8220</v>
      </c>
      <c r="G1737" s="3" t="s">
        <v>8223</v>
      </c>
      <c r="H1737" s="3" t="s">
        <v>8245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8292</v>
      </c>
      <c r="O1737" s="6">
        <f t="shared" si="164"/>
        <v>11</v>
      </c>
      <c r="P1737" s="11">
        <f t="shared" si="165"/>
        <v>55</v>
      </c>
      <c r="Q1737" s="3" t="str">
        <f t="shared" si="162"/>
        <v>music</v>
      </c>
      <c r="R1737" s="3" t="str">
        <f t="shared" si="163"/>
        <v>faith</v>
      </c>
      <c r="S1737" s="13">
        <f t="shared" si="166"/>
        <v>42559.480844907412</v>
      </c>
      <c r="T1737" s="13">
        <f t="shared" si="167"/>
        <v>42589.480844907412</v>
      </c>
    </row>
    <row r="1738" spans="1:20" ht="57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8220</v>
      </c>
      <c r="G1738" s="3" t="s">
        <v>8223</v>
      </c>
      <c r="H1738" s="3" t="s">
        <v>8245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8292</v>
      </c>
      <c r="O1738" s="6">
        <f t="shared" si="164"/>
        <v>0.73333333333333328</v>
      </c>
      <c r="P1738" s="11">
        <f t="shared" si="165"/>
        <v>22</v>
      </c>
      <c r="Q1738" s="3" t="str">
        <f t="shared" si="162"/>
        <v>music</v>
      </c>
      <c r="R1738" s="3" t="str">
        <f t="shared" si="163"/>
        <v>faith</v>
      </c>
      <c r="S1738" s="13">
        <f t="shared" si="166"/>
        <v>42286.52815972222</v>
      </c>
      <c r="T1738" s="13">
        <f t="shared" si="167"/>
        <v>42316.569826388884</v>
      </c>
    </row>
    <row r="1739" spans="1:20" ht="76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8220</v>
      </c>
      <c r="G1739" s="3" t="s">
        <v>8223</v>
      </c>
      <c r="H1739" s="3" t="s">
        <v>8245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8292</v>
      </c>
      <c r="O1739" s="6">
        <f t="shared" si="164"/>
        <v>21.25</v>
      </c>
      <c r="P1739" s="11">
        <f t="shared" si="165"/>
        <v>56.666666666666664</v>
      </c>
      <c r="Q1739" s="3" t="str">
        <f t="shared" ref="Q1739:Q1802" si="168">LEFT(N1739,FIND("/",N1739)-1)</f>
        <v>music</v>
      </c>
      <c r="R1739" s="3" t="str">
        <f t="shared" ref="R1739:R1802" si="169">RIGHT(N1739,LEN(N1739)-FIND("/",N1739))</f>
        <v>faith</v>
      </c>
      <c r="S1739" s="13">
        <f t="shared" si="166"/>
        <v>42175.615648148152</v>
      </c>
      <c r="T1739" s="13">
        <f t="shared" si="167"/>
        <v>42205.615648148152</v>
      </c>
    </row>
    <row r="1740" spans="1:20" ht="57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8220</v>
      </c>
      <c r="G1740" s="3" t="s">
        <v>8223</v>
      </c>
      <c r="H1740" s="3" t="s">
        <v>8245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8292</v>
      </c>
      <c r="O1740" s="6">
        <f t="shared" si="164"/>
        <v>0.4</v>
      </c>
      <c r="P1740" s="11">
        <f t="shared" si="165"/>
        <v>20</v>
      </c>
      <c r="Q1740" s="3" t="str">
        <f t="shared" si="168"/>
        <v>music</v>
      </c>
      <c r="R1740" s="3" t="str">
        <f t="shared" si="169"/>
        <v>faith</v>
      </c>
      <c r="S1740" s="13">
        <f t="shared" si="166"/>
        <v>41884.540995370371</v>
      </c>
      <c r="T1740" s="13">
        <f t="shared" si="167"/>
        <v>41914.540995370371</v>
      </c>
    </row>
    <row r="1741" spans="1:20" ht="76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8220</v>
      </c>
      <c r="G1741" s="3" t="s">
        <v>8223</v>
      </c>
      <c r="H1741" s="3" t="s">
        <v>8245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8292</v>
      </c>
      <c r="O1741" s="6">
        <f t="shared" si="164"/>
        <v>0.1</v>
      </c>
      <c r="P1741" s="11">
        <f t="shared" si="165"/>
        <v>1</v>
      </c>
      <c r="Q1741" s="3" t="str">
        <f t="shared" si="168"/>
        <v>music</v>
      </c>
      <c r="R1741" s="3" t="str">
        <f t="shared" si="169"/>
        <v>faith</v>
      </c>
      <c r="S1741" s="13">
        <f t="shared" si="166"/>
        <v>42435.540879629632</v>
      </c>
      <c r="T1741" s="13">
        <f t="shared" si="167"/>
        <v>42494.499212962961</v>
      </c>
    </row>
    <row r="1742" spans="1:20" ht="76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8220</v>
      </c>
      <c r="G1742" s="3" t="s">
        <v>8223</v>
      </c>
      <c r="H1742" s="3" t="s">
        <v>8245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8292</v>
      </c>
      <c r="O1742" s="6">
        <f t="shared" si="164"/>
        <v>0</v>
      </c>
      <c r="P1742" s="11" t="e">
        <f t="shared" si="165"/>
        <v>#DIV/0!</v>
      </c>
      <c r="Q1742" s="3" t="str">
        <f t="shared" si="168"/>
        <v>music</v>
      </c>
      <c r="R1742" s="3" t="str">
        <f t="shared" si="169"/>
        <v>faith</v>
      </c>
      <c r="S1742" s="13">
        <f t="shared" si="166"/>
        <v>42171.48405092593</v>
      </c>
      <c r="T1742" s="13">
        <f t="shared" si="167"/>
        <v>42201.48405092593</v>
      </c>
    </row>
    <row r="1743" spans="1:20" ht="57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8224</v>
      </c>
      <c r="H1743" s="3" t="s">
        <v>8246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8284</v>
      </c>
      <c r="O1743" s="6">
        <f t="shared" si="164"/>
        <v>110.83333333333334</v>
      </c>
      <c r="P1743" s="11">
        <f t="shared" si="165"/>
        <v>25.576923076923077</v>
      </c>
      <c r="Q1743" s="3" t="str">
        <f t="shared" si="168"/>
        <v>photography</v>
      </c>
      <c r="R1743" s="3" t="str">
        <f t="shared" si="169"/>
        <v>photobooks</v>
      </c>
      <c r="S1743" s="13">
        <f t="shared" si="166"/>
        <v>42120.294803240737</v>
      </c>
      <c r="T1743" s="13">
        <f t="shared" si="167"/>
        <v>42165.294803240737</v>
      </c>
    </row>
    <row r="1744" spans="1:20" ht="76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8223</v>
      </c>
      <c r="H1744" s="3" t="s">
        <v>8245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8284</v>
      </c>
      <c r="O1744" s="6">
        <f t="shared" si="164"/>
        <v>108.74999999999999</v>
      </c>
      <c r="P1744" s="11">
        <f t="shared" si="165"/>
        <v>63.970588235294116</v>
      </c>
      <c r="Q1744" s="3" t="str">
        <f t="shared" si="168"/>
        <v>photography</v>
      </c>
      <c r="R1744" s="3" t="str">
        <f t="shared" si="169"/>
        <v>photobooks</v>
      </c>
      <c r="S1744" s="13">
        <f t="shared" si="166"/>
        <v>42710.543634259251</v>
      </c>
      <c r="T1744" s="13">
        <f t="shared" si="167"/>
        <v>42742.541666666664</v>
      </c>
    </row>
    <row r="1745" spans="1:20" ht="57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8223</v>
      </c>
      <c r="H1745" s="3" t="s">
        <v>8245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8284</v>
      </c>
      <c r="O1745" s="6">
        <f t="shared" si="164"/>
        <v>100.41666666666667</v>
      </c>
      <c r="P1745" s="11">
        <f t="shared" si="165"/>
        <v>89.925373134328353</v>
      </c>
      <c r="Q1745" s="3" t="str">
        <f t="shared" si="168"/>
        <v>photography</v>
      </c>
      <c r="R1745" s="3" t="str">
        <f t="shared" si="169"/>
        <v>photobooks</v>
      </c>
      <c r="S1745" s="13">
        <f t="shared" si="166"/>
        <v>42586.592303240737</v>
      </c>
      <c r="T1745" s="13">
        <f t="shared" si="167"/>
        <v>42608.832638888889</v>
      </c>
    </row>
    <row r="1746" spans="1:20" ht="76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8224</v>
      </c>
      <c r="H1746" s="3" t="s">
        <v>8246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8284</v>
      </c>
      <c r="O1746" s="6">
        <f t="shared" si="164"/>
        <v>118.45454545454545</v>
      </c>
      <c r="P1746" s="11">
        <f t="shared" si="165"/>
        <v>93.071428571428569</v>
      </c>
      <c r="Q1746" s="3" t="str">
        <f t="shared" si="168"/>
        <v>photography</v>
      </c>
      <c r="R1746" s="3" t="str">
        <f t="shared" si="169"/>
        <v>photobooks</v>
      </c>
      <c r="S1746" s="13">
        <f t="shared" si="166"/>
        <v>42026.271724537037</v>
      </c>
      <c r="T1746" s="13">
        <f t="shared" si="167"/>
        <v>42071.230057870365</v>
      </c>
    </row>
    <row r="1747" spans="1:20" ht="76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8223</v>
      </c>
      <c r="H1747" s="3" t="s">
        <v>8245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8284</v>
      </c>
      <c r="O1747" s="6">
        <f t="shared" si="164"/>
        <v>114.01428571428571</v>
      </c>
      <c r="P1747" s="11">
        <f t="shared" si="165"/>
        <v>89.674157303370791</v>
      </c>
      <c r="Q1747" s="3" t="str">
        <f t="shared" si="168"/>
        <v>photography</v>
      </c>
      <c r="R1747" s="3" t="str">
        <f t="shared" si="169"/>
        <v>photobooks</v>
      </c>
      <c r="S1747" s="13">
        <f t="shared" si="166"/>
        <v>42689.926365740735</v>
      </c>
      <c r="T1747" s="13">
        <f t="shared" si="167"/>
        <v>42725.749999999993</v>
      </c>
    </row>
    <row r="1748" spans="1:20" ht="76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8223</v>
      </c>
      <c r="H1748" s="3" t="s">
        <v>8245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8284</v>
      </c>
      <c r="O1748" s="6">
        <f t="shared" si="164"/>
        <v>148.10000000000002</v>
      </c>
      <c r="P1748" s="11">
        <f t="shared" si="165"/>
        <v>207.61682242990653</v>
      </c>
      <c r="Q1748" s="3" t="str">
        <f t="shared" si="168"/>
        <v>photography</v>
      </c>
      <c r="R1748" s="3" t="str">
        <f t="shared" si="169"/>
        <v>photobooks</v>
      </c>
      <c r="S1748" s="13">
        <f t="shared" si="166"/>
        <v>42667.843368055554</v>
      </c>
      <c r="T1748" s="13">
        <f t="shared" si="167"/>
        <v>42697.749999999993</v>
      </c>
    </row>
    <row r="1749" spans="1:20" ht="76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8224</v>
      </c>
      <c r="H1749" s="3" t="s">
        <v>8246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8284</v>
      </c>
      <c r="O1749" s="6">
        <f t="shared" si="164"/>
        <v>104.95555555555556</v>
      </c>
      <c r="P1749" s="11">
        <f t="shared" si="165"/>
        <v>59.408805031446541</v>
      </c>
      <c r="Q1749" s="3" t="str">
        <f t="shared" si="168"/>
        <v>photography</v>
      </c>
      <c r="R1749" s="3" t="str">
        <f t="shared" si="169"/>
        <v>photobooks</v>
      </c>
      <c r="S1749" s="13">
        <f t="shared" si="166"/>
        <v>42292.102199074077</v>
      </c>
      <c r="T1749" s="13">
        <f t="shared" si="167"/>
        <v>42321.291666666664</v>
      </c>
    </row>
    <row r="1750" spans="1:20" ht="57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8228</v>
      </c>
      <c r="H1750" s="3" t="s">
        <v>8250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8284</v>
      </c>
      <c r="O1750" s="6">
        <f t="shared" si="164"/>
        <v>129.94800000000001</v>
      </c>
      <c r="P1750" s="11">
        <f t="shared" si="165"/>
        <v>358.97237569060775</v>
      </c>
      <c r="Q1750" s="3" t="str">
        <f t="shared" si="168"/>
        <v>photography</v>
      </c>
      <c r="R1750" s="3" t="str">
        <f t="shared" si="169"/>
        <v>photobooks</v>
      </c>
      <c r="S1750" s="13">
        <f t="shared" si="166"/>
        <v>42219.617395833331</v>
      </c>
      <c r="T1750" s="13">
        <f t="shared" si="167"/>
        <v>42249.617395833331</v>
      </c>
    </row>
    <row r="1751" spans="1:20" ht="57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8242</v>
      </c>
      <c r="H1751" s="3" t="s">
        <v>8248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8284</v>
      </c>
      <c r="O1751" s="6">
        <f t="shared" si="164"/>
        <v>123.48756218905473</v>
      </c>
      <c r="P1751" s="11">
        <f t="shared" si="165"/>
        <v>94.736641221374043</v>
      </c>
      <c r="Q1751" s="3" t="str">
        <f t="shared" si="168"/>
        <v>photography</v>
      </c>
      <c r="R1751" s="3" t="str">
        <f t="shared" si="169"/>
        <v>photobooks</v>
      </c>
      <c r="S1751" s="13">
        <f t="shared" si="166"/>
        <v>42758.642604166664</v>
      </c>
      <c r="T1751" s="13">
        <f t="shared" si="167"/>
        <v>42795.458333333336</v>
      </c>
    </row>
    <row r="1752" spans="1:20" ht="76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8223</v>
      </c>
      <c r="H1752" s="3" t="s">
        <v>8245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8284</v>
      </c>
      <c r="O1752" s="6">
        <f t="shared" si="164"/>
        <v>201.62</v>
      </c>
      <c r="P1752" s="11">
        <f t="shared" si="165"/>
        <v>80.647999999999996</v>
      </c>
      <c r="Q1752" s="3" t="str">
        <f t="shared" si="168"/>
        <v>photography</v>
      </c>
      <c r="R1752" s="3" t="str">
        <f t="shared" si="169"/>
        <v>photobooks</v>
      </c>
      <c r="S1752" s="13">
        <f t="shared" si="166"/>
        <v>42454.503518518519</v>
      </c>
      <c r="T1752" s="13">
        <f t="shared" si="167"/>
        <v>42479.503518518519</v>
      </c>
    </row>
    <row r="1753" spans="1:20" ht="38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8223</v>
      </c>
      <c r="H1753" s="3" t="s">
        <v>8245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8284</v>
      </c>
      <c r="O1753" s="6">
        <f t="shared" si="164"/>
        <v>102.89999999999999</v>
      </c>
      <c r="P1753" s="11">
        <f t="shared" si="165"/>
        <v>168.68852459016392</v>
      </c>
      <c r="Q1753" s="3" t="str">
        <f t="shared" si="168"/>
        <v>photography</v>
      </c>
      <c r="R1753" s="3" t="str">
        <f t="shared" si="169"/>
        <v>photobooks</v>
      </c>
      <c r="S1753" s="13">
        <f t="shared" si="166"/>
        <v>42052.448182870365</v>
      </c>
      <c r="T1753" s="13">
        <f t="shared" si="167"/>
        <v>42082.4065162037</v>
      </c>
    </row>
    <row r="1754" spans="1:20" ht="57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8224</v>
      </c>
      <c r="H1754" s="3" t="s">
        <v>8246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8284</v>
      </c>
      <c r="O1754" s="6">
        <f t="shared" si="164"/>
        <v>260.16666666666663</v>
      </c>
      <c r="P1754" s="11">
        <f t="shared" si="165"/>
        <v>34.68888888888889</v>
      </c>
      <c r="Q1754" s="3" t="str">
        <f t="shared" si="168"/>
        <v>photography</v>
      </c>
      <c r="R1754" s="3" t="str">
        <f t="shared" si="169"/>
        <v>photobooks</v>
      </c>
      <c r="S1754" s="13">
        <f t="shared" si="166"/>
        <v>42626.919930555552</v>
      </c>
      <c r="T1754" s="13">
        <f t="shared" si="167"/>
        <v>42656.919930555552</v>
      </c>
    </row>
    <row r="1755" spans="1:20" ht="76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8231</v>
      </c>
      <c r="H1755" s="3" t="s">
        <v>8252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8284</v>
      </c>
      <c r="O1755" s="6">
        <f t="shared" si="164"/>
        <v>108</v>
      </c>
      <c r="P1755" s="11">
        <f t="shared" si="165"/>
        <v>462.85714285714283</v>
      </c>
      <c r="Q1755" s="3" t="str">
        <f t="shared" si="168"/>
        <v>photography</v>
      </c>
      <c r="R1755" s="3" t="str">
        <f t="shared" si="169"/>
        <v>photobooks</v>
      </c>
      <c r="S1755" s="13">
        <f t="shared" si="166"/>
        <v>42420.416296296295</v>
      </c>
      <c r="T1755" s="13">
        <f t="shared" si="167"/>
        <v>42450.374629629623</v>
      </c>
    </row>
    <row r="1756" spans="1:20" ht="76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8228</v>
      </c>
      <c r="H1756" s="3" t="s">
        <v>8250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8284</v>
      </c>
      <c r="O1756" s="6">
        <f t="shared" si="164"/>
        <v>110.52941176470587</v>
      </c>
      <c r="P1756" s="11">
        <f t="shared" si="165"/>
        <v>104.38888888888889</v>
      </c>
      <c r="Q1756" s="3" t="str">
        <f t="shared" si="168"/>
        <v>photography</v>
      </c>
      <c r="R1756" s="3" t="str">
        <f t="shared" si="169"/>
        <v>photobooks</v>
      </c>
      <c r="S1756" s="13">
        <f t="shared" si="166"/>
        <v>42067.543437499997</v>
      </c>
      <c r="T1756" s="13">
        <f t="shared" si="167"/>
        <v>42097.501770833333</v>
      </c>
    </row>
    <row r="1757" spans="1:20" ht="76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8223</v>
      </c>
      <c r="H1757" s="3" t="s">
        <v>8245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8284</v>
      </c>
      <c r="O1757" s="6">
        <f t="shared" si="164"/>
        <v>120</v>
      </c>
      <c r="P1757" s="11">
        <f t="shared" si="165"/>
        <v>7.5</v>
      </c>
      <c r="Q1757" s="3" t="str">
        <f t="shared" si="168"/>
        <v>photography</v>
      </c>
      <c r="R1757" s="3" t="str">
        <f t="shared" si="169"/>
        <v>photobooks</v>
      </c>
      <c r="S1757" s="13">
        <f t="shared" si="166"/>
        <v>42252.455567129626</v>
      </c>
      <c r="T1757" s="13">
        <f t="shared" si="167"/>
        <v>42282.455567129626</v>
      </c>
    </row>
    <row r="1758" spans="1:20" ht="76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8223</v>
      </c>
      <c r="H1758" s="3" t="s">
        <v>8245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8284</v>
      </c>
      <c r="O1758" s="6">
        <f t="shared" si="164"/>
        <v>102.82909090909091</v>
      </c>
      <c r="P1758" s="11">
        <f t="shared" si="165"/>
        <v>47.13</v>
      </c>
      <c r="Q1758" s="3" t="str">
        <f t="shared" si="168"/>
        <v>photography</v>
      </c>
      <c r="R1758" s="3" t="str">
        <f t="shared" si="169"/>
        <v>photobooks</v>
      </c>
      <c r="S1758" s="13">
        <f t="shared" si="166"/>
        <v>42570.834131944437</v>
      </c>
      <c r="T1758" s="13">
        <f t="shared" si="167"/>
        <v>42610.834131944437</v>
      </c>
    </row>
    <row r="1759" spans="1:20" ht="57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8223</v>
      </c>
      <c r="H1759" s="3" t="s">
        <v>8245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8284</v>
      </c>
      <c r="O1759" s="6">
        <f t="shared" si="164"/>
        <v>115.99999999999999</v>
      </c>
      <c r="P1759" s="11">
        <f t="shared" si="165"/>
        <v>414.28571428571428</v>
      </c>
      <c r="Q1759" s="3" t="str">
        <f t="shared" si="168"/>
        <v>photography</v>
      </c>
      <c r="R1759" s="3" t="str">
        <f t="shared" si="169"/>
        <v>photobooks</v>
      </c>
      <c r="S1759" s="13">
        <f t="shared" si="166"/>
        <v>42733.494016203702</v>
      </c>
      <c r="T1759" s="13">
        <f t="shared" si="167"/>
        <v>42763.478472222218</v>
      </c>
    </row>
    <row r="1760" spans="1:20" ht="76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8223</v>
      </c>
      <c r="H1760" s="3" t="s">
        <v>8245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8284</v>
      </c>
      <c r="O1760" s="6">
        <f t="shared" si="164"/>
        <v>114.7</v>
      </c>
      <c r="P1760" s="11">
        <f t="shared" si="165"/>
        <v>42.481481481481481</v>
      </c>
      <c r="Q1760" s="3" t="str">
        <f t="shared" si="168"/>
        <v>photography</v>
      </c>
      <c r="R1760" s="3" t="str">
        <f t="shared" si="169"/>
        <v>photobooks</v>
      </c>
      <c r="S1760" s="13">
        <f t="shared" si="166"/>
        <v>42505.62259259259</v>
      </c>
      <c r="T1760" s="13">
        <f t="shared" si="167"/>
        <v>42565.62259259259</v>
      </c>
    </row>
    <row r="1761" spans="1:20" ht="38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8223</v>
      </c>
      <c r="H1761" s="3" t="s">
        <v>8245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8284</v>
      </c>
      <c r="O1761" s="6">
        <f t="shared" si="164"/>
        <v>106.60000000000001</v>
      </c>
      <c r="P1761" s="11">
        <f t="shared" si="165"/>
        <v>108.77551020408163</v>
      </c>
      <c r="Q1761" s="3" t="str">
        <f t="shared" si="168"/>
        <v>photography</v>
      </c>
      <c r="R1761" s="3" t="str">
        <f t="shared" si="169"/>
        <v>photobooks</v>
      </c>
      <c r="S1761" s="13">
        <f t="shared" si="166"/>
        <v>42068.495706018519</v>
      </c>
      <c r="T1761" s="13">
        <f t="shared" si="167"/>
        <v>42088.454039351847</v>
      </c>
    </row>
    <row r="1762" spans="1:20" ht="76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8223</v>
      </c>
      <c r="H1762" s="3" t="s">
        <v>8245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8284</v>
      </c>
      <c r="O1762" s="6">
        <f t="shared" si="164"/>
        <v>165.44</v>
      </c>
      <c r="P1762" s="11">
        <f t="shared" si="165"/>
        <v>81.098039215686271</v>
      </c>
      <c r="Q1762" s="3" t="str">
        <f t="shared" si="168"/>
        <v>photography</v>
      </c>
      <c r="R1762" s="3" t="str">
        <f t="shared" si="169"/>
        <v>photobooks</v>
      </c>
      <c r="S1762" s="13">
        <f t="shared" si="166"/>
        <v>42405.339270833334</v>
      </c>
      <c r="T1762" s="13">
        <f t="shared" si="167"/>
        <v>42425.339270833334</v>
      </c>
    </row>
    <row r="1763" spans="1:20" ht="38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8224</v>
      </c>
      <c r="H1763" s="3" t="s">
        <v>8246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8284</v>
      </c>
      <c r="O1763" s="6">
        <f t="shared" si="164"/>
        <v>155</v>
      </c>
      <c r="P1763" s="11">
        <f t="shared" si="165"/>
        <v>51.666666666666664</v>
      </c>
      <c r="Q1763" s="3" t="str">
        <f t="shared" si="168"/>
        <v>photography</v>
      </c>
      <c r="R1763" s="3" t="str">
        <f t="shared" si="169"/>
        <v>photobooks</v>
      </c>
      <c r="S1763" s="13">
        <f t="shared" si="166"/>
        <v>42209.234490740739</v>
      </c>
      <c r="T1763" s="13">
        <f t="shared" si="167"/>
        <v>42259.234490740739</v>
      </c>
    </row>
    <row r="1764" spans="1:20" ht="38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8223</v>
      </c>
      <c r="H1764" s="3" t="s">
        <v>8245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8284</v>
      </c>
      <c r="O1764" s="6">
        <f t="shared" si="164"/>
        <v>885</v>
      </c>
      <c r="P1764" s="11">
        <f t="shared" si="165"/>
        <v>35.4</v>
      </c>
      <c r="Q1764" s="3" t="str">
        <f t="shared" si="168"/>
        <v>photography</v>
      </c>
      <c r="R1764" s="3" t="str">
        <f t="shared" si="169"/>
        <v>photobooks</v>
      </c>
      <c r="S1764" s="13">
        <f t="shared" si="166"/>
        <v>42410.648668981477</v>
      </c>
      <c r="T1764" s="13">
        <f t="shared" si="167"/>
        <v>42440.648668981477</v>
      </c>
    </row>
    <row r="1765" spans="1:20" ht="76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8223</v>
      </c>
      <c r="H1765" s="3" t="s">
        <v>8245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8284</v>
      </c>
      <c r="O1765" s="6">
        <f t="shared" si="164"/>
        <v>101.90833333333333</v>
      </c>
      <c r="P1765" s="11">
        <f t="shared" si="165"/>
        <v>103.63559322033899</v>
      </c>
      <c r="Q1765" s="3" t="str">
        <f t="shared" si="168"/>
        <v>photography</v>
      </c>
      <c r="R1765" s="3" t="str">
        <f t="shared" si="169"/>
        <v>photobooks</v>
      </c>
      <c r="S1765" s="13">
        <f t="shared" si="166"/>
        <v>42636.535185185181</v>
      </c>
      <c r="T1765" s="13">
        <f t="shared" si="167"/>
        <v>42666.535185185181</v>
      </c>
    </row>
    <row r="1766" spans="1:20" ht="76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8220</v>
      </c>
      <c r="G1766" s="3" t="s">
        <v>8224</v>
      </c>
      <c r="H1766" s="3" t="s">
        <v>8246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8284</v>
      </c>
      <c r="O1766" s="6">
        <f t="shared" si="164"/>
        <v>19.600000000000001</v>
      </c>
      <c r="P1766" s="11">
        <f t="shared" si="165"/>
        <v>55.282051282051285</v>
      </c>
      <c r="Q1766" s="3" t="str">
        <f t="shared" si="168"/>
        <v>photography</v>
      </c>
      <c r="R1766" s="3" t="str">
        <f t="shared" si="169"/>
        <v>photobooks</v>
      </c>
      <c r="S1766" s="13">
        <f t="shared" si="166"/>
        <v>41825.15253472222</v>
      </c>
      <c r="T1766" s="13">
        <f t="shared" si="167"/>
        <v>41854.15253472222</v>
      </c>
    </row>
    <row r="1767" spans="1:20" ht="76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8220</v>
      </c>
      <c r="G1767" s="3" t="s">
        <v>8223</v>
      </c>
      <c r="H1767" s="3" t="s">
        <v>8245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8284</v>
      </c>
      <c r="O1767" s="6">
        <f t="shared" si="164"/>
        <v>59.467839999999995</v>
      </c>
      <c r="P1767" s="11">
        <f t="shared" si="165"/>
        <v>72.16970873786407</v>
      </c>
      <c r="Q1767" s="3" t="str">
        <f t="shared" si="168"/>
        <v>photography</v>
      </c>
      <c r="R1767" s="3" t="str">
        <f t="shared" si="169"/>
        <v>photobooks</v>
      </c>
      <c r="S1767" s="13">
        <f t="shared" si="166"/>
        <v>41834.647129629629</v>
      </c>
      <c r="T1767" s="13">
        <f t="shared" si="167"/>
        <v>41864.647129629629</v>
      </c>
    </row>
    <row r="1768" spans="1:20" ht="38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8220</v>
      </c>
      <c r="G1768" s="3" t="s">
        <v>8225</v>
      </c>
      <c r="H1768" s="3" t="s">
        <v>8247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8284</v>
      </c>
      <c r="O1768" s="6">
        <f t="shared" si="164"/>
        <v>0</v>
      </c>
      <c r="P1768" s="11" t="e">
        <f t="shared" si="165"/>
        <v>#DIV/0!</v>
      </c>
      <c r="Q1768" s="3" t="str">
        <f t="shared" si="168"/>
        <v>photography</v>
      </c>
      <c r="R1768" s="3" t="str">
        <f t="shared" si="169"/>
        <v>photobooks</v>
      </c>
      <c r="S1768" s="13">
        <f t="shared" si="166"/>
        <v>41855.52648148148</v>
      </c>
      <c r="T1768" s="13">
        <f t="shared" si="167"/>
        <v>41876.52648148148</v>
      </c>
    </row>
    <row r="1769" spans="1:20" ht="57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8220</v>
      </c>
      <c r="G1769" s="3" t="s">
        <v>8223</v>
      </c>
      <c r="H1769" s="3" t="s">
        <v>8245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8284</v>
      </c>
      <c r="O1769" s="6">
        <f t="shared" si="164"/>
        <v>45.72</v>
      </c>
      <c r="P1769" s="11">
        <f t="shared" si="165"/>
        <v>58.615384615384613</v>
      </c>
      <c r="Q1769" s="3" t="str">
        <f t="shared" si="168"/>
        <v>photography</v>
      </c>
      <c r="R1769" s="3" t="str">
        <f t="shared" si="169"/>
        <v>photobooks</v>
      </c>
      <c r="S1769" s="13">
        <f t="shared" si="166"/>
        <v>41824.325046296297</v>
      </c>
      <c r="T1769" s="13">
        <f t="shared" si="167"/>
        <v>41854.325046296297</v>
      </c>
    </row>
    <row r="1770" spans="1:20" ht="57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8220</v>
      </c>
      <c r="G1770" s="3" t="s">
        <v>8223</v>
      </c>
      <c r="H1770" s="3" t="s">
        <v>8245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8284</v>
      </c>
      <c r="O1770" s="6">
        <f t="shared" si="164"/>
        <v>3.74</v>
      </c>
      <c r="P1770" s="11">
        <f t="shared" si="165"/>
        <v>12.466666666666667</v>
      </c>
      <c r="Q1770" s="3" t="str">
        <f t="shared" si="168"/>
        <v>photography</v>
      </c>
      <c r="R1770" s="3" t="str">
        <f t="shared" si="169"/>
        <v>photobooks</v>
      </c>
      <c r="S1770" s="13">
        <f t="shared" si="166"/>
        <v>41849.227361111109</v>
      </c>
      <c r="T1770" s="13">
        <f t="shared" si="167"/>
        <v>41909.227361111109</v>
      </c>
    </row>
    <row r="1771" spans="1:20" ht="76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8220</v>
      </c>
      <c r="G1771" s="3" t="s">
        <v>8223</v>
      </c>
      <c r="H1771" s="3" t="s">
        <v>8245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8284</v>
      </c>
      <c r="O1771" s="6">
        <f t="shared" si="164"/>
        <v>2.7025000000000001</v>
      </c>
      <c r="P1771" s="11">
        <f t="shared" si="165"/>
        <v>49.136363636363633</v>
      </c>
      <c r="Q1771" s="3" t="str">
        <f t="shared" si="168"/>
        <v>photography</v>
      </c>
      <c r="R1771" s="3" t="str">
        <f t="shared" si="169"/>
        <v>photobooks</v>
      </c>
      <c r="S1771" s="13">
        <f t="shared" si="166"/>
        <v>41987.485636574071</v>
      </c>
      <c r="T1771" s="13">
        <f t="shared" si="167"/>
        <v>42017.485636574071</v>
      </c>
    </row>
    <row r="1772" spans="1:20" ht="76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8220</v>
      </c>
      <c r="G1772" s="3" t="s">
        <v>8223</v>
      </c>
      <c r="H1772" s="3" t="s">
        <v>8245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8284</v>
      </c>
      <c r="O1772" s="6">
        <f t="shared" si="164"/>
        <v>56.51428571428572</v>
      </c>
      <c r="P1772" s="11">
        <f t="shared" si="165"/>
        <v>150.5</v>
      </c>
      <c r="Q1772" s="3" t="str">
        <f t="shared" si="168"/>
        <v>photography</v>
      </c>
      <c r="R1772" s="3" t="str">
        <f t="shared" si="169"/>
        <v>photobooks</v>
      </c>
      <c r="S1772" s="13">
        <f t="shared" si="166"/>
        <v>41891.446689814817</v>
      </c>
      <c r="T1772" s="13">
        <f t="shared" si="167"/>
        <v>41926.446689814817</v>
      </c>
    </row>
    <row r="1773" spans="1:20" ht="76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8220</v>
      </c>
      <c r="G1773" s="3" t="s">
        <v>8224</v>
      </c>
      <c r="H1773" s="3" t="s">
        <v>8246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8284</v>
      </c>
      <c r="O1773" s="6">
        <f t="shared" si="164"/>
        <v>21.30952380952381</v>
      </c>
      <c r="P1773" s="11">
        <f t="shared" si="165"/>
        <v>35.799999999999997</v>
      </c>
      <c r="Q1773" s="3" t="str">
        <f t="shared" si="168"/>
        <v>photography</v>
      </c>
      <c r="R1773" s="3" t="str">
        <f t="shared" si="169"/>
        <v>photobooks</v>
      </c>
      <c r="S1773" s="13">
        <f t="shared" si="166"/>
        <v>41905.646296296298</v>
      </c>
      <c r="T1773" s="13">
        <f t="shared" si="167"/>
        <v>41935.646296296298</v>
      </c>
    </row>
    <row r="1774" spans="1:20" ht="57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8220</v>
      </c>
      <c r="G1774" s="3" t="s">
        <v>8224</v>
      </c>
      <c r="H1774" s="3" t="s">
        <v>8246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8284</v>
      </c>
      <c r="O1774" s="6">
        <f t="shared" si="164"/>
        <v>15.6</v>
      </c>
      <c r="P1774" s="11">
        <f t="shared" si="165"/>
        <v>45.157894736842103</v>
      </c>
      <c r="Q1774" s="3" t="str">
        <f t="shared" si="168"/>
        <v>photography</v>
      </c>
      <c r="R1774" s="3" t="str">
        <f t="shared" si="169"/>
        <v>photobooks</v>
      </c>
      <c r="S1774" s="13">
        <f t="shared" si="166"/>
        <v>41766.384675925925</v>
      </c>
      <c r="T1774" s="13">
        <f t="shared" si="167"/>
        <v>41826.384675925925</v>
      </c>
    </row>
    <row r="1775" spans="1:20" ht="76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8220</v>
      </c>
      <c r="G1775" s="3" t="s">
        <v>8223</v>
      </c>
      <c r="H1775" s="3" t="s">
        <v>8245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8284</v>
      </c>
      <c r="O1775" s="6">
        <f t="shared" si="164"/>
        <v>6.2566666666666677</v>
      </c>
      <c r="P1775" s="11">
        <f t="shared" si="165"/>
        <v>98.78947368421052</v>
      </c>
      <c r="Q1775" s="3" t="str">
        <f t="shared" si="168"/>
        <v>photography</v>
      </c>
      <c r="R1775" s="3" t="str">
        <f t="shared" si="169"/>
        <v>photobooks</v>
      </c>
      <c r="S1775" s="13">
        <f t="shared" si="166"/>
        <v>41978.427060185182</v>
      </c>
      <c r="T1775" s="13">
        <f t="shared" si="167"/>
        <v>42023.427060185182</v>
      </c>
    </row>
    <row r="1776" spans="1:20" ht="76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8220</v>
      </c>
      <c r="G1776" s="3" t="s">
        <v>8223</v>
      </c>
      <c r="H1776" s="3" t="s">
        <v>8245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8284</v>
      </c>
      <c r="O1776" s="6">
        <f t="shared" si="164"/>
        <v>45.92</v>
      </c>
      <c r="P1776" s="11">
        <f t="shared" si="165"/>
        <v>88.307692307692307</v>
      </c>
      <c r="Q1776" s="3" t="str">
        <f t="shared" si="168"/>
        <v>photography</v>
      </c>
      <c r="R1776" s="3" t="str">
        <f t="shared" si="169"/>
        <v>photobooks</v>
      </c>
      <c r="S1776" s="13">
        <f t="shared" si="166"/>
        <v>41929.885324074072</v>
      </c>
      <c r="T1776" s="13">
        <f t="shared" si="167"/>
        <v>41972.290972222218</v>
      </c>
    </row>
    <row r="1777" spans="1:20" ht="76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8220</v>
      </c>
      <c r="G1777" s="3" t="s">
        <v>8223</v>
      </c>
      <c r="H1777" s="3" t="s">
        <v>8245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8284</v>
      </c>
      <c r="O1777" s="6">
        <f t="shared" si="164"/>
        <v>65.101538461538468</v>
      </c>
      <c r="P1777" s="11">
        <f t="shared" si="165"/>
        <v>170.62903225806451</v>
      </c>
      <c r="Q1777" s="3" t="str">
        <f t="shared" si="168"/>
        <v>photography</v>
      </c>
      <c r="R1777" s="3" t="str">
        <f t="shared" si="169"/>
        <v>photobooks</v>
      </c>
      <c r="S1777" s="13">
        <f t="shared" si="166"/>
        <v>41891.643055555556</v>
      </c>
      <c r="T1777" s="13">
        <f t="shared" si="167"/>
        <v>41936.643055555556</v>
      </c>
    </row>
    <row r="1778" spans="1:20" ht="76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8220</v>
      </c>
      <c r="G1778" s="3" t="s">
        <v>8224</v>
      </c>
      <c r="H1778" s="3" t="s">
        <v>8246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8284</v>
      </c>
      <c r="O1778" s="6">
        <f t="shared" si="164"/>
        <v>6.7</v>
      </c>
      <c r="P1778" s="11">
        <f t="shared" si="165"/>
        <v>83.75</v>
      </c>
      <c r="Q1778" s="3" t="str">
        <f t="shared" si="168"/>
        <v>photography</v>
      </c>
      <c r="R1778" s="3" t="str">
        <f t="shared" si="169"/>
        <v>photobooks</v>
      </c>
      <c r="S1778" s="13">
        <f t="shared" si="166"/>
        <v>41905.623506944445</v>
      </c>
      <c r="T1778" s="13">
        <f t="shared" si="167"/>
        <v>41941.623506944445</v>
      </c>
    </row>
    <row r="1779" spans="1:20" ht="76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8220</v>
      </c>
      <c r="G1779" s="3" t="s">
        <v>8232</v>
      </c>
      <c r="H1779" s="3" t="s">
        <v>8248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8284</v>
      </c>
      <c r="O1779" s="6">
        <f t="shared" si="164"/>
        <v>13.5625</v>
      </c>
      <c r="P1779" s="11">
        <f t="shared" si="165"/>
        <v>65.099999999999994</v>
      </c>
      <c r="Q1779" s="3" t="str">
        <f t="shared" si="168"/>
        <v>photography</v>
      </c>
      <c r="R1779" s="3" t="str">
        <f t="shared" si="169"/>
        <v>photobooks</v>
      </c>
      <c r="S1779" s="13">
        <f t="shared" si="166"/>
        <v>42025.02376157407</v>
      </c>
      <c r="T1779" s="13">
        <f t="shared" si="167"/>
        <v>42055.02376157407</v>
      </c>
    </row>
    <row r="1780" spans="1:20" ht="76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8220</v>
      </c>
      <c r="G1780" s="3" t="s">
        <v>8223</v>
      </c>
      <c r="H1780" s="3" t="s">
        <v>8245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8284</v>
      </c>
      <c r="O1780" s="6">
        <f t="shared" si="164"/>
        <v>1.9900000000000002</v>
      </c>
      <c r="P1780" s="11">
        <f t="shared" si="165"/>
        <v>66.333333333333329</v>
      </c>
      <c r="Q1780" s="3" t="str">
        <f t="shared" si="168"/>
        <v>photography</v>
      </c>
      <c r="R1780" s="3" t="str">
        <f t="shared" si="169"/>
        <v>photobooks</v>
      </c>
      <c r="S1780" s="13">
        <f t="shared" si="166"/>
        <v>42045.530034722215</v>
      </c>
      <c r="T1780" s="13">
        <f t="shared" si="167"/>
        <v>42090.488368055558</v>
      </c>
    </row>
    <row r="1781" spans="1:20" ht="76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8220</v>
      </c>
      <c r="G1781" s="3" t="s">
        <v>8223</v>
      </c>
      <c r="H1781" s="3" t="s">
        <v>8245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8284</v>
      </c>
      <c r="O1781" s="6">
        <f t="shared" si="164"/>
        <v>36.236363636363642</v>
      </c>
      <c r="P1781" s="11">
        <f t="shared" si="165"/>
        <v>104.89473684210526</v>
      </c>
      <c r="Q1781" s="3" t="str">
        <f t="shared" si="168"/>
        <v>photography</v>
      </c>
      <c r="R1781" s="3" t="str">
        <f t="shared" si="169"/>
        <v>photobooks</v>
      </c>
      <c r="S1781" s="13">
        <f t="shared" si="166"/>
        <v>42585.358564814807</v>
      </c>
      <c r="T1781" s="13">
        <f t="shared" si="167"/>
        <v>42615.358564814807</v>
      </c>
    </row>
    <row r="1782" spans="1:20" ht="76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8220</v>
      </c>
      <c r="G1782" s="3" t="s">
        <v>8223</v>
      </c>
      <c r="H1782" s="3" t="s">
        <v>8245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8284</v>
      </c>
      <c r="O1782" s="6">
        <f t="shared" si="164"/>
        <v>39.743333333333339</v>
      </c>
      <c r="P1782" s="11">
        <f t="shared" si="165"/>
        <v>78.440789473684205</v>
      </c>
      <c r="Q1782" s="3" t="str">
        <f t="shared" si="168"/>
        <v>photography</v>
      </c>
      <c r="R1782" s="3" t="str">
        <f t="shared" si="169"/>
        <v>photobooks</v>
      </c>
      <c r="S1782" s="13">
        <f t="shared" si="166"/>
        <v>42493.267476851855</v>
      </c>
      <c r="T1782" s="13">
        <f t="shared" si="167"/>
        <v>42553.267476851855</v>
      </c>
    </row>
    <row r="1783" spans="1:20" ht="76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8220</v>
      </c>
      <c r="G1783" s="3" t="s">
        <v>8223</v>
      </c>
      <c r="H1783" s="3" t="s">
        <v>8245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8284</v>
      </c>
      <c r="O1783" s="6">
        <f t="shared" si="164"/>
        <v>25.763636363636365</v>
      </c>
      <c r="P1783" s="11">
        <f t="shared" si="165"/>
        <v>59.041666666666664</v>
      </c>
      <c r="Q1783" s="3" t="str">
        <f t="shared" si="168"/>
        <v>photography</v>
      </c>
      <c r="R1783" s="3" t="str">
        <f t="shared" si="169"/>
        <v>photobooks</v>
      </c>
      <c r="S1783" s="13">
        <f t="shared" si="166"/>
        <v>42597.284085648142</v>
      </c>
      <c r="T1783" s="13">
        <f t="shared" si="167"/>
        <v>42628.284085648142</v>
      </c>
    </row>
    <row r="1784" spans="1:20" ht="76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8220</v>
      </c>
      <c r="G1784" s="3" t="s">
        <v>8223</v>
      </c>
      <c r="H1784" s="3" t="s">
        <v>8245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8284</v>
      </c>
      <c r="O1784" s="6">
        <f t="shared" si="164"/>
        <v>15.491428571428573</v>
      </c>
      <c r="P1784" s="11">
        <f t="shared" si="165"/>
        <v>71.34210526315789</v>
      </c>
      <c r="Q1784" s="3" t="str">
        <f t="shared" si="168"/>
        <v>photography</v>
      </c>
      <c r="R1784" s="3" t="str">
        <f t="shared" si="169"/>
        <v>photobooks</v>
      </c>
      <c r="S1784" s="13">
        <f t="shared" si="166"/>
        <v>42388.241770833331</v>
      </c>
      <c r="T1784" s="13">
        <f t="shared" si="167"/>
        <v>42421.241770833331</v>
      </c>
    </row>
    <row r="1785" spans="1:20" ht="76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8220</v>
      </c>
      <c r="G1785" s="3" t="s">
        <v>8223</v>
      </c>
      <c r="H1785" s="3" t="s">
        <v>8245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8284</v>
      </c>
      <c r="O1785" s="6">
        <f t="shared" si="164"/>
        <v>23.692499999999999</v>
      </c>
      <c r="P1785" s="11">
        <f t="shared" si="165"/>
        <v>51.227027027027027</v>
      </c>
      <c r="Q1785" s="3" t="str">
        <f t="shared" si="168"/>
        <v>photography</v>
      </c>
      <c r="R1785" s="3" t="str">
        <f t="shared" si="169"/>
        <v>photobooks</v>
      </c>
      <c r="S1785" s="13">
        <f t="shared" si="166"/>
        <v>42115.616643518515</v>
      </c>
      <c r="T1785" s="13">
        <f t="shared" si="167"/>
        <v>42145.616643518515</v>
      </c>
    </row>
    <row r="1786" spans="1:20" ht="76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8220</v>
      </c>
      <c r="G1786" s="3" t="s">
        <v>8223</v>
      </c>
      <c r="H1786" s="3" t="s">
        <v>8245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8284</v>
      </c>
      <c r="O1786" s="6">
        <f t="shared" si="164"/>
        <v>39.76</v>
      </c>
      <c r="P1786" s="11">
        <f t="shared" si="165"/>
        <v>60.242424242424242</v>
      </c>
      <c r="Q1786" s="3" t="str">
        <f t="shared" si="168"/>
        <v>photography</v>
      </c>
      <c r="R1786" s="3" t="str">
        <f t="shared" si="169"/>
        <v>photobooks</v>
      </c>
      <c r="S1786" s="13">
        <f t="shared" si="166"/>
        <v>42003.322222222218</v>
      </c>
      <c r="T1786" s="13">
        <f t="shared" si="167"/>
        <v>42034.809027777774</v>
      </c>
    </row>
    <row r="1787" spans="1:20" ht="57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8220</v>
      </c>
      <c r="G1787" s="3" t="s">
        <v>8223</v>
      </c>
      <c r="H1787" s="3" t="s">
        <v>8245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8284</v>
      </c>
      <c r="O1787" s="6">
        <f t="shared" si="164"/>
        <v>20.220833333333331</v>
      </c>
      <c r="P1787" s="11">
        <f t="shared" si="165"/>
        <v>44.935185185185183</v>
      </c>
      <c r="Q1787" s="3" t="str">
        <f t="shared" si="168"/>
        <v>photography</v>
      </c>
      <c r="R1787" s="3" t="str">
        <f t="shared" si="169"/>
        <v>photobooks</v>
      </c>
      <c r="S1787" s="13">
        <f t="shared" si="166"/>
        <v>41896.801562499997</v>
      </c>
      <c r="T1787" s="13">
        <f t="shared" si="167"/>
        <v>41927.666666666664</v>
      </c>
    </row>
    <row r="1788" spans="1:20" ht="76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8220</v>
      </c>
      <c r="G1788" s="3" t="s">
        <v>8232</v>
      </c>
      <c r="H1788" s="3" t="s">
        <v>8248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8284</v>
      </c>
      <c r="O1788" s="6">
        <f t="shared" si="164"/>
        <v>47.631578947368418</v>
      </c>
      <c r="P1788" s="11">
        <f t="shared" si="165"/>
        <v>31.206896551724139</v>
      </c>
      <c r="Q1788" s="3" t="str">
        <f t="shared" si="168"/>
        <v>photography</v>
      </c>
      <c r="R1788" s="3" t="str">
        <f t="shared" si="169"/>
        <v>photobooks</v>
      </c>
      <c r="S1788" s="13">
        <f t="shared" si="166"/>
        <v>41958.217326388891</v>
      </c>
      <c r="T1788" s="13">
        <f t="shared" si="167"/>
        <v>41988.217326388891</v>
      </c>
    </row>
    <row r="1789" spans="1:20" ht="57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8220</v>
      </c>
      <c r="G1789" s="3" t="s">
        <v>8223</v>
      </c>
      <c r="H1789" s="3" t="s">
        <v>8245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8284</v>
      </c>
      <c r="O1789" s="6">
        <f t="shared" si="164"/>
        <v>15.329999999999998</v>
      </c>
      <c r="P1789" s="11">
        <f t="shared" si="165"/>
        <v>63.875</v>
      </c>
      <c r="Q1789" s="3" t="str">
        <f t="shared" si="168"/>
        <v>photography</v>
      </c>
      <c r="R1789" s="3" t="str">
        <f t="shared" si="169"/>
        <v>photobooks</v>
      </c>
      <c r="S1789" s="13">
        <f t="shared" si="166"/>
        <v>42068.322187499994</v>
      </c>
      <c r="T1789" s="13">
        <f t="shared" si="167"/>
        <v>42098.28052083333</v>
      </c>
    </row>
    <row r="1790" spans="1:20" ht="57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8220</v>
      </c>
      <c r="G1790" s="3" t="s">
        <v>8224</v>
      </c>
      <c r="H1790" s="3" t="s">
        <v>8246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8284</v>
      </c>
      <c r="O1790" s="6">
        <f t="shared" si="164"/>
        <v>1.3818181818181818</v>
      </c>
      <c r="P1790" s="11">
        <f t="shared" si="165"/>
        <v>19</v>
      </c>
      <c r="Q1790" s="3" t="str">
        <f t="shared" si="168"/>
        <v>photography</v>
      </c>
      <c r="R1790" s="3" t="str">
        <f t="shared" si="169"/>
        <v>photobooks</v>
      </c>
      <c r="S1790" s="13">
        <f t="shared" si="166"/>
        <v>41913.615069444444</v>
      </c>
      <c r="T1790" s="13">
        <f t="shared" si="167"/>
        <v>41943.615069444444</v>
      </c>
    </row>
    <row r="1791" spans="1:20" ht="76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8220</v>
      </c>
      <c r="G1791" s="3" t="s">
        <v>8223</v>
      </c>
      <c r="H1791" s="3" t="s">
        <v>8245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8284</v>
      </c>
      <c r="O1791" s="6">
        <f t="shared" si="164"/>
        <v>0.5</v>
      </c>
      <c r="P1791" s="11">
        <f t="shared" si="165"/>
        <v>10</v>
      </c>
      <c r="Q1791" s="3" t="str">
        <f t="shared" si="168"/>
        <v>photography</v>
      </c>
      <c r="R1791" s="3" t="str">
        <f t="shared" si="169"/>
        <v>photobooks</v>
      </c>
      <c r="S1791" s="13">
        <f t="shared" si="166"/>
        <v>41955.916701388887</v>
      </c>
      <c r="T1791" s="13">
        <f t="shared" si="167"/>
        <v>42015.916701388887</v>
      </c>
    </row>
    <row r="1792" spans="1:20" ht="57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8220</v>
      </c>
      <c r="G1792" s="3" t="s">
        <v>8223</v>
      </c>
      <c r="H1792" s="3" t="s">
        <v>8245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8284</v>
      </c>
      <c r="O1792" s="6">
        <f t="shared" si="164"/>
        <v>4.957575757575758</v>
      </c>
      <c r="P1792" s="11">
        <f t="shared" si="165"/>
        <v>109.06666666666666</v>
      </c>
      <c r="Q1792" s="3" t="str">
        <f t="shared" si="168"/>
        <v>photography</v>
      </c>
      <c r="R1792" s="3" t="str">
        <f t="shared" si="169"/>
        <v>photobooks</v>
      </c>
      <c r="S1792" s="13">
        <f t="shared" si="166"/>
        <v>42010.341180555559</v>
      </c>
      <c r="T1792" s="13">
        <f t="shared" si="167"/>
        <v>42040.341180555559</v>
      </c>
    </row>
    <row r="1793" spans="1:20" ht="57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8220</v>
      </c>
      <c r="G1793" s="3" t="s">
        <v>8224</v>
      </c>
      <c r="H1793" s="3" t="s">
        <v>8246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8284</v>
      </c>
      <c r="O1793" s="6">
        <f t="shared" si="164"/>
        <v>3.5666666666666664</v>
      </c>
      <c r="P1793" s="11">
        <f t="shared" si="165"/>
        <v>26.75</v>
      </c>
      <c r="Q1793" s="3" t="str">
        <f t="shared" si="168"/>
        <v>photography</v>
      </c>
      <c r="R1793" s="3" t="str">
        <f t="shared" si="169"/>
        <v>photobooks</v>
      </c>
      <c r="S1793" s="13">
        <f t="shared" si="166"/>
        <v>41973.407002314816</v>
      </c>
      <c r="T1793" s="13">
        <f t="shared" si="167"/>
        <v>42033.407002314816</v>
      </c>
    </row>
    <row r="1794" spans="1:20" ht="57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8220</v>
      </c>
      <c r="G1794" s="3" t="s">
        <v>8223</v>
      </c>
      <c r="H1794" s="3" t="s">
        <v>8245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8284</v>
      </c>
      <c r="O1794" s="6">
        <f t="shared" si="164"/>
        <v>61.124000000000002</v>
      </c>
      <c r="P1794" s="11">
        <f t="shared" si="165"/>
        <v>109.93525179856115</v>
      </c>
      <c r="Q1794" s="3" t="str">
        <f t="shared" si="168"/>
        <v>photography</v>
      </c>
      <c r="R1794" s="3" t="str">
        <f t="shared" si="169"/>
        <v>photobooks</v>
      </c>
      <c r="S1794" s="13">
        <f t="shared" si="166"/>
        <v>42188.697708333326</v>
      </c>
      <c r="T1794" s="13">
        <f t="shared" si="167"/>
        <v>42225.957638888889</v>
      </c>
    </row>
    <row r="1795" spans="1:20" ht="57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8220</v>
      </c>
      <c r="G1795" s="3" t="s">
        <v>8225</v>
      </c>
      <c r="H1795" s="3" t="s">
        <v>8247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8284</v>
      </c>
      <c r="O1795" s="6">
        <f t="shared" ref="O1795:O1858" si="170">100*(E1795/D1795)</f>
        <v>1.3333333333333335</v>
      </c>
      <c r="P1795" s="11">
        <f t="shared" ref="P1795:P1858" si="171">E1795/L1795</f>
        <v>20</v>
      </c>
      <c r="Q1795" s="3" t="str">
        <f t="shared" si="168"/>
        <v>photography</v>
      </c>
      <c r="R1795" s="3" t="str">
        <f t="shared" si="169"/>
        <v>photobooks</v>
      </c>
      <c r="S1795" s="13">
        <f t="shared" ref="S1795:S1858" si="172">(((J1795/60)/60)/24)+DATE(1970,1,1)+(-8/24)</f>
        <v>41940.558333333334</v>
      </c>
      <c r="T1795" s="13">
        <f t="shared" ref="T1795:T1858" si="173">(((I1795/60)/60)/24)+DATE(1970,1,1)+(-8/24)</f>
        <v>41970.6</v>
      </c>
    </row>
    <row r="1796" spans="1:20" ht="76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8220</v>
      </c>
      <c r="G1796" s="3" t="s">
        <v>8223</v>
      </c>
      <c r="H1796" s="3" t="s">
        <v>8245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8284</v>
      </c>
      <c r="O1796" s="6">
        <f t="shared" si="170"/>
        <v>11.077777777777778</v>
      </c>
      <c r="P1796" s="11">
        <f t="shared" si="171"/>
        <v>55.388888888888886</v>
      </c>
      <c r="Q1796" s="3" t="str">
        <f t="shared" si="168"/>
        <v>photography</v>
      </c>
      <c r="R1796" s="3" t="str">
        <f t="shared" si="169"/>
        <v>photobooks</v>
      </c>
      <c r="S1796" s="13">
        <f t="shared" si="172"/>
        <v>42011.217847222222</v>
      </c>
      <c r="T1796" s="13">
        <f t="shared" si="173"/>
        <v>42046.217847222222</v>
      </c>
    </row>
    <row r="1797" spans="1:20" ht="57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8220</v>
      </c>
      <c r="G1797" s="3" t="s">
        <v>8235</v>
      </c>
      <c r="H1797" s="3" t="s">
        <v>8248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8284</v>
      </c>
      <c r="O1797" s="6">
        <f t="shared" si="170"/>
        <v>38.735714285714288</v>
      </c>
      <c r="P1797" s="11">
        <f t="shared" si="171"/>
        <v>133.90123456790124</v>
      </c>
      <c r="Q1797" s="3" t="str">
        <f t="shared" si="168"/>
        <v>photography</v>
      </c>
      <c r="R1797" s="3" t="str">
        <f t="shared" si="169"/>
        <v>photobooks</v>
      </c>
      <c r="S1797" s="13">
        <f t="shared" si="172"/>
        <v>42627.955335648141</v>
      </c>
      <c r="T1797" s="13">
        <f t="shared" si="173"/>
        <v>42657.333333333336</v>
      </c>
    </row>
    <row r="1798" spans="1:20" ht="76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8220</v>
      </c>
      <c r="G1798" s="3" t="s">
        <v>8224</v>
      </c>
      <c r="H1798" s="3" t="s">
        <v>8246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8284</v>
      </c>
      <c r="O1798" s="6">
        <f t="shared" si="170"/>
        <v>22.05263157894737</v>
      </c>
      <c r="P1798" s="11">
        <f t="shared" si="171"/>
        <v>48.720930232558139</v>
      </c>
      <c r="Q1798" s="3" t="str">
        <f t="shared" si="168"/>
        <v>photography</v>
      </c>
      <c r="R1798" s="3" t="str">
        <f t="shared" si="169"/>
        <v>photobooks</v>
      </c>
      <c r="S1798" s="13">
        <f t="shared" si="172"/>
        <v>42515.106087962959</v>
      </c>
      <c r="T1798" s="13">
        <f t="shared" si="173"/>
        <v>42575.106087962959</v>
      </c>
    </row>
    <row r="1799" spans="1:20" ht="57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8220</v>
      </c>
      <c r="G1799" s="3" t="s">
        <v>8223</v>
      </c>
      <c r="H1799" s="3" t="s">
        <v>8245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8284</v>
      </c>
      <c r="O1799" s="6">
        <f t="shared" si="170"/>
        <v>67.55</v>
      </c>
      <c r="P1799" s="11">
        <f t="shared" si="171"/>
        <v>48.25</v>
      </c>
      <c r="Q1799" s="3" t="str">
        <f t="shared" si="168"/>
        <v>photography</v>
      </c>
      <c r="R1799" s="3" t="str">
        <f t="shared" si="169"/>
        <v>photobooks</v>
      </c>
      <c r="S1799" s="13">
        <f t="shared" si="172"/>
        <v>42689.235983796294</v>
      </c>
      <c r="T1799" s="13">
        <f t="shared" si="173"/>
        <v>42719.235983796294</v>
      </c>
    </row>
    <row r="1800" spans="1:20" ht="76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8220</v>
      </c>
      <c r="G1800" s="3" t="s">
        <v>8223</v>
      </c>
      <c r="H1800" s="3" t="s">
        <v>8245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8284</v>
      </c>
      <c r="O1800" s="6">
        <f t="shared" si="170"/>
        <v>13.637499999999999</v>
      </c>
      <c r="P1800" s="11">
        <f t="shared" si="171"/>
        <v>58.972972972972975</v>
      </c>
      <c r="Q1800" s="3" t="str">
        <f t="shared" si="168"/>
        <v>photography</v>
      </c>
      <c r="R1800" s="3" t="str">
        <f t="shared" si="169"/>
        <v>photobooks</v>
      </c>
      <c r="S1800" s="13">
        <f t="shared" si="172"/>
        <v>42343.993437499994</v>
      </c>
      <c r="T1800" s="13">
        <f t="shared" si="173"/>
        <v>42403.993437499994</v>
      </c>
    </row>
    <row r="1801" spans="1:20" ht="38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8220</v>
      </c>
      <c r="G1801" s="3" t="s">
        <v>8224</v>
      </c>
      <c r="H1801" s="3" t="s">
        <v>8246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8284</v>
      </c>
      <c r="O1801" s="6">
        <f t="shared" si="170"/>
        <v>1.7457500000000001</v>
      </c>
      <c r="P1801" s="11">
        <f t="shared" si="171"/>
        <v>11.638333333333334</v>
      </c>
      <c r="Q1801" s="3" t="str">
        <f t="shared" si="168"/>
        <v>photography</v>
      </c>
      <c r="R1801" s="3" t="str">
        <f t="shared" si="169"/>
        <v>photobooks</v>
      </c>
      <c r="S1801" s="13">
        <f t="shared" si="172"/>
        <v>41934.509351851848</v>
      </c>
      <c r="T1801" s="13">
        <f t="shared" si="173"/>
        <v>41954.551018518519</v>
      </c>
    </row>
    <row r="1802" spans="1:20" ht="76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8220</v>
      </c>
      <c r="G1802" s="3" t="s">
        <v>8224</v>
      </c>
      <c r="H1802" s="3" t="s">
        <v>8246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8284</v>
      </c>
      <c r="O1802" s="6">
        <f t="shared" si="170"/>
        <v>20.44963251188932</v>
      </c>
      <c r="P1802" s="11">
        <f t="shared" si="171"/>
        <v>83.716814159292042</v>
      </c>
      <c r="Q1802" s="3" t="str">
        <f t="shared" si="168"/>
        <v>photography</v>
      </c>
      <c r="R1802" s="3" t="str">
        <f t="shared" si="169"/>
        <v>photobooks</v>
      </c>
      <c r="S1802" s="13">
        <f t="shared" si="172"/>
        <v>42623.272800925923</v>
      </c>
      <c r="T1802" s="13">
        <f t="shared" si="173"/>
        <v>42653.272800925923</v>
      </c>
    </row>
    <row r="1803" spans="1:20" ht="76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8220</v>
      </c>
      <c r="G1803" s="3" t="s">
        <v>8224</v>
      </c>
      <c r="H1803" s="3" t="s">
        <v>8246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8284</v>
      </c>
      <c r="O1803" s="6">
        <f t="shared" si="170"/>
        <v>13.852941176470587</v>
      </c>
      <c r="P1803" s="11">
        <f t="shared" si="171"/>
        <v>63.648648648648646</v>
      </c>
      <c r="Q1803" s="3" t="str">
        <f t="shared" ref="Q1803:Q1866" si="174">LEFT(N1803,FIND("/",N1803)-1)</f>
        <v>photography</v>
      </c>
      <c r="R1803" s="3" t="str">
        <f t="shared" ref="R1803:R1866" si="175">RIGHT(N1803,LEN(N1803)-FIND("/",N1803))</f>
        <v>photobooks</v>
      </c>
      <c r="S1803" s="13">
        <f t="shared" si="172"/>
        <v>42321.327175925922</v>
      </c>
      <c r="T1803" s="13">
        <f t="shared" si="173"/>
        <v>42353.173611111109</v>
      </c>
    </row>
    <row r="1804" spans="1:20" ht="57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8220</v>
      </c>
      <c r="G1804" s="3" t="s">
        <v>8235</v>
      </c>
      <c r="H1804" s="3" t="s">
        <v>8248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8284</v>
      </c>
      <c r="O1804" s="6">
        <f t="shared" si="170"/>
        <v>48.485714285714288</v>
      </c>
      <c r="P1804" s="11">
        <f t="shared" si="171"/>
        <v>94.277777777777771</v>
      </c>
      <c r="Q1804" s="3" t="str">
        <f t="shared" si="174"/>
        <v>photography</v>
      </c>
      <c r="R1804" s="3" t="str">
        <f t="shared" si="175"/>
        <v>photobooks</v>
      </c>
      <c r="S1804" s="13">
        <f t="shared" si="172"/>
        <v>42159.139236111114</v>
      </c>
      <c r="T1804" s="13">
        <f t="shared" si="173"/>
        <v>42182.582638888889</v>
      </c>
    </row>
    <row r="1805" spans="1:20" ht="76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8220</v>
      </c>
      <c r="G1805" s="3" t="s">
        <v>8223</v>
      </c>
      <c r="H1805" s="3" t="s">
        <v>8245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8284</v>
      </c>
      <c r="O1805" s="6">
        <f t="shared" si="170"/>
        <v>30.8</v>
      </c>
      <c r="P1805" s="11">
        <f t="shared" si="171"/>
        <v>71.86666666666666</v>
      </c>
      <c r="Q1805" s="3" t="str">
        <f t="shared" si="174"/>
        <v>photography</v>
      </c>
      <c r="R1805" s="3" t="str">
        <f t="shared" si="175"/>
        <v>photobooks</v>
      </c>
      <c r="S1805" s="13">
        <f t="shared" si="172"/>
        <v>42017.738217592596</v>
      </c>
      <c r="T1805" s="13">
        <f t="shared" si="173"/>
        <v>42048.738217592596</v>
      </c>
    </row>
    <row r="1806" spans="1:20" ht="57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8220</v>
      </c>
      <c r="G1806" s="3" t="s">
        <v>8223</v>
      </c>
      <c r="H1806" s="3" t="s">
        <v>8245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8284</v>
      </c>
      <c r="O1806" s="6">
        <f t="shared" si="170"/>
        <v>35.174193548387095</v>
      </c>
      <c r="P1806" s="11">
        <f t="shared" si="171"/>
        <v>104.84615384615384</v>
      </c>
      <c r="Q1806" s="3" t="str">
        <f t="shared" si="174"/>
        <v>photography</v>
      </c>
      <c r="R1806" s="3" t="str">
        <f t="shared" si="175"/>
        <v>photobooks</v>
      </c>
      <c r="S1806" s="13">
        <f t="shared" si="172"/>
        <v>42282.344953703701</v>
      </c>
      <c r="T1806" s="13">
        <f t="shared" si="173"/>
        <v>42322.386620370373</v>
      </c>
    </row>
    <row r="1807" spans="1:20" ht="76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8220</v>
      </c>
      <c r="G1807" s="3" t="s">
        <v>8235</v>
      </c>
      <c r="H1807" s="3" t="s">
        <v>8248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8284</v>
      </c>
      <c r="O1807" s="6">
        <f t="shared" si="170"/>
        <v>36.404444444444444</v>
      </c>
      <c r="P1807" s="11">
        <f t="shared" si="171"/>
        <v>67.139344262295083</v>
      </c>
      <c r="Q1807" s="3" t="str">
        <f t="shared" si="174"/>
        <v>photography</v>
      </c>
      <c r="R1807" s="3" t="str">
        <f t="shared" si="175"/>
        <v>photobooks</v>
      </c>
      <c r="S1807" s="13">
        <f t="shared" si="172"/>
        <v>42247.470578703702</v>
      </c>
      <c r="T1807" s="13">
        <f t="shared" si="173"/>
        <v>42279.416666666664</v>
      </c>
    </row>
    <row r="1808" spans="1:20" ht="76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8220</v>
      </c>
      <c r="G1808" s="3" t="s">
        <v>8224</v>
      </c>
      <c r="H1808" s="3" t="s">
        <v>8246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8284</v>
      </c>
      <c r="O1808" s="6">
        <f t="shared" si="170"/>
        <v>2.9550000000000001</v>
      </c>
      <c r="P1808" s="11">
        <f t="shared" si="171"/>
        <v>73.875</v>
      </c>
      <c r="Q1808" s="3" t="str">
        <f t="shared" si="174"/>
        <v>photography</v>
      </c>
      <c r="R1808" s="3" t="str">
        <f t="shared" si="175"/>
        <v>photobooks</v>
      </c>
      <c r="S1808" s="13">
        <f t="shared" si="172"/>
        <v>41877.304965277777</v>
      </c>
      <c r="T1808" s="13">
        <f t="shared" si="173"/>
        <v>41912.304965277777</v>
      </c>
    </row>
    <row r="1809" spans="1:20" ht="38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8220</v>
      </c>
      <c r="G1809" s="3" t="s">
        <v>8223</v>
      </c>
      <c r="H1809" s="3" t="s">
        <v>8245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8284</v>
      </c>
      <c r="O1809" s="6">
        <f t="shared" si="170"/>
        <v>11.06</v>
      </c>
      <c r="P1809" s="11">
        <f t="shared" si="171"/>
        <v>69.125</v>
      </c>
      <c r="Q1809" s="3" t="str">
        <f t="shared" si="174"/>
        <v>photography</v>
      </c>
      <c r="R1809" s="3" t="str">
        <f t="shared" si="175"/>
        <v>photobooks</v>
      </c>
      <c r="S1809" s="13">
        <f t="shared" si="172"/>
        <v>41879.735104166662</v>
      </c>
      <c r="T1809" s="13">
        <f t="shared" si="173"/>
        <v>41909.735104166662</v>
      </c>
    </row>
    <row r="1810" spans="1:20" ht="76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8220</v>
      </c>
      <c r="G1810" s="3" t="s">
        <v>8223</v>
      </c>
      <c r="H1810" s="3" t="s">
        <v>8245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8284</v>
      </c>
      <c r="O1810" s="6">
        <f t="shared" si="170"/>
        <v>41.407142857142858</v>
      </c>
      <c r="P1810" s="11">
        <f t="shared" si="171"/>
        <v>120.77083333333333</v>
      </c>
      <c r="Q1810" s="3" t="str">
        <f t="shared" si="174"/>
        <v>photography</v>
      </c>
      <c r="R1810" s="3" t="str">
        <f t="shared" si="175"/>
        <v>photobooks</v>
      </c>
      <c r="S1810" s="13">
        <f t="shared" si="172"/>
        <v>42742.347569444442</v>
      </c>
      <c r="T1810" s="13">
        <f t="shared" si="173"/>
        <v>42777.347569444442</v>
      </c>
    </row>
    <row r="1811" spans="1:20" ht="57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8220</v>
      </c>
      <c r="G1811" s="3" t="s">
        <v>8228</v>
      </c>
      <c r="H1811" s="3" t="s">
        <v>8250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8284</v>
      </c>
      <c r="O1811" s="6">
        <f t="shared" si="170"/>
        <v>10.857142857142858</v>
      </c>
      <c r="P1811" s="11">
        <f t="shared" si="171"/>
        <v>42.222222222222221</v>
      </c>
      <c r="Q1811" s="3" t="str">
        <f t="shared" si="174"/>
        <v>photography</v>
      </c>
      <c r="R1811" s="3" t="str">
        <f t="shared" si="175"/>
        <v>photobooks</v>
      </c>
      <c r="S1811" s="13">
        <f t="shared" si="172"/>
        <v>42029.574525462966</v>
      </c>
      <c r="T1811" s="13">
        <f t="shared" si="173"/>
        <v>42064.574525462966</v>
      </c>
    </row>
    <row r="1812" spans="1:20" ht="57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8220</v>
      </c>
      <c r="G1812" s="3" t="s">
        <v>8223</v>
      </c>
      <c r="H1812" s="3" t="s">
        <v>8245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8284</v>
      </c>
      <c r="O1812" s="6">
        <f t="shared" si="170"/>
        <v>3.3333333333333335</v>
      </c>
      <c r="P1812" s="11">
        <f t="shared" si="171"/>
        <v>7.5</v>
      </c>
      <c r="Q1812" s="3" t="str">
        <f t="shared" si="174"/>
        <v>photography</v>
      </c>
      <c r="R1812" s="3" t="str">
        <f t="shared" si="175"/>
        <v>photobooks</v>
      </c>
      <c r="S1812" s="13">
        <f t="shared" si="172"/>
        <v>41860.576689814814</v>
      </c>
      <c r="T1812" s="13">
        <f t="shared" si="173"/>
        <v>41872.576689814814</v>
      </c>
    </row>
    <row r="1813" spans="1:20" ht="57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8220</v>
      </c>
      <c r="G1813" s="3" t="s">
        <v>8223</v>
      </c>
      <c r="H1813" s="3" t="s">
        <v>8245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8284</v>
      </c>
      <c r="O1813" s="6">
        <f t="shared" si="170"/>
        <v>7.407407407407407E-2</v>
      </c>
      <c r="P1813" s="11">
        <f t="shared" si="171"/>
        <v>1.5384615384615385</v>
      </c>
      <c r="Q1813" s="3" t="str">
        <f t="shared" si="174"/>
        <v>photography</v>
      </c>
      <c r="R1813" s="3" t="str">
        <f t="shared" si="175"/>
        <v>photobooks</v>
      </c>
      <c r="S1813" s="13">
        <f t="shared" si="172"/>
        <v>41876.100347222222</v>
      </c>
      <c r="T1813" s="13">
        <f t="shared" si="173"/>
        <v>41935.833333333328</v>
      </c>
    </row>
    <row r="1814" spans="1:20" ht="76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8220</v>
      </c>
      <c r="G1814" s="3" t="s">
        <v>8224</v>
      </c>
      <c r="H1814" s="3" t="s">
        <v>8246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8284</v>
      </c>
      <c r="O1814" s="6">
        <f t="shared" si="170"/>
        <v>13.307692307692307</v>
      </c>
      <c r="P1814" s="11">
        <f t="shared" si="171"/>
        <v>37.608695652173914</v>
      </c>
      <c r="Q1814" s="3" t="str">
        <f t="shared" si="174"/>
        <v>photography</v>
      </c>
      <c r="R1814" s="3" t="str">
        <f t="shared" si="175"/>
        <v>photobooks</v>
      </c>
      <c r="S1814" s="13">
        <f t="shared" si="172"/>
        <v>42523.985370370363</v>
      </c>
      <c r="T1814" s="13">
        <f t="shared" si="173"/>
        <v>42553.985370370363</v>
      </c>
    </row>
    <row r="1815" spans="1:20" ht="57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8220</v>
      </c>
      <c r="G1815" s="3" t="s">
        <v>8224</v>
      </c>
      <c r="H1815" s="3" t="s">
        <v>8246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8284</v>
      </c>
      <c r="O1815" s="6">
        <f t="shared" si="170"/>
        <v>0</v>
      </c>
      <c r="P1815" s="11" t="e">
        <f t="shared" si="171"/>
        <v>#DIV/0!</v>
      </c>
      <c r="Q1815" s="3" t="str">
        <f t="shared" si="174"/>
        <v>photography</v>
      </c>
      <c r="R1815" s="3" t="str">
        <f t="shared" si="175"/>
        <v>photobooks</v>
      </c>
      <c r="S1815" s="13">
        <f t="shared" si="172"/>
        <v>41829.55569444444</v>
      </c>
      <c r="T1815" s="13">
        <f t="shared" si="173"/>
        <v>41859.55569444444</v>
      </c>
    </row>
    <row r="1816" spans="1:20" ht="76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8220</v>
      </c>
      <c r="G1816" s="3" t="s">
        <v>8224</v>
      </c>
      <c r="H1816" s="3" t="s">
        <v>8246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8284</v>
      </c>
      <c r="O1816" s="6">
        <f t="shared" si="170"/>
        <v>49.183333333333337</v>
      </c>
      <c r="P1816" s="11">
        <f t="shared" si="171"/>
        <v>42.157142857142858</v>
      </c>
      <c r="Q1816" s="3" t="str">
        <f t="shared" si="174"/>
        <v>photography</v>
      </c>
      <c r="R1816" s="3" t="str">
        <f t="shared" si="175"/>
        <v>photobooks</v>
      </c>
      <c r="S1816" s="13">
        <f t="shared" si="172"/>
        <v>42032.980740740742</v>
      </c>
      <c r="T1816" s="13">
        <f t="shared" si="173"/>
        <v>42062.980740740742</v>
      </c>
    </row>
    <row r="1817" spans="1:20" ht="76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8220</v>
      </c>
      <c r="G1817" s="3" t="s">
        <v>8223</v>
      </c>
      <c r="H1817" s="3" t="s">
        <v>8245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8284</v>
      </c>
      <c r="O1817" s="6">
        <f t="shared" si="170"/>
        <v>0</v>
      </c>
      <c r="P1817" s="11" t="e">
        <f t="shared" si="171"/>
        <v>#DIV/0!</v>
      </c>
      <c r="Q1817" s="3" t="str">
        <f t="shared" si="174"/>
        <v>photography</v>
      </c>
      <c r="R1817" s="3" t="str">
        <f t="shared" si="175"/>
        <v>photobooks</v>
      </c>
      <c r="S1817" s="13">
        <f t="shared" si="172"/>
        <v>42172.573344907411</v>
      </c>
      <c r="T1817" s="13">
        <f t="shared" si="173"/>
        <v>42186.573344907411</v>
      </c>
    </row>
    <row r="1818" spans="1:20" ht="57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8220</v>
      </c>
      <c r="G1818" s="3" t="s">
        <v>8239</v>
      </c>
      <c r="H1818" s="3" t="s">
        <v>8256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8284</v>
      </c>
      <c r="O1818" s="6">
        <f t="shared" si="170"/>
        <v>2.036</v>
      </c>
      <c r="P1818" s="11">
        <f t="shared" si="171"/>
        <v>84.833333333333329</v>
      </c>
      <c r="Q1818" s="3" t="str">
        <f t="shared" si="174"/>
        <v>photography</v>
      </c>
      <c r="R1818" s="3" t="str">
        <f t="shared" si="175"/>
        <v>photobooks</v>
      </c>
      <c r="S1818" s="13">
        <f t="shared" si="172"/>
        <v>42548.542858796289</v>
      </c>
      <c r="T1818" s="13">
        <f t="shared" si="173"/>
        <v>42576.458333333336</v>
      </c>
    </row>
    <row r="1819" spans="1:20" ht="57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8220</v>
      </c>
      <c r="G1819" s="3" t="s">
        <v>8223</v>
      </c>
      <c r="H1819" s="3" t="s">
        <v>8245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8284</v>
      </c>
      <c r="O1819" s="6">
        <f t="shared" si="170"/>
        <v>52.327777777777776</v>
      </c>
      <c r="P1819" s="11">
        <f t="shared" si="171"/>
        <v>94.19</v>
      </c>
      <c r="Q1819" s="3" t="str">
        <f t="shared" si="174"/>
        <v>photography</v>
      </c>
      <c r="R1819" s="3" t="str">
        <f t="shared" si="175"/>
        <v>photobooks</v>
      </c>
      <c r="S1819" s="13">
        <f t="shared" si="172"/>
        <v>42705.328784722216</v>
      </c>
      <c r="T1819" s="13">
        <f t="shared" si="173"/>
        <v>42764.957638888889</v>
      </c>
    </row>
    <row r="1820" spans="1:20" ht="57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8220</v>
      </c>
      <c r="G1820" s="3" t="s">
        <v>8223</v>
      </c>
      <c r="H1820" s="3" t="s">
        <v>8245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8284</v>
      </c>
      <c r="O1820" s="6">
        <f t="shared" si="170"/>
        <v>0</v>
      </c>
      <c r="P1820" s="11" t="e">
        <f t="shared" si="171"/>
        <v>#DIV/0!</v>
      </c>
      <c r="Q1820" s="3" t="str">
        <f t="shared" si="174"/>
        <v>photography</v>
      </c>
      <c r="R1820" s="3" t="str">
        <f t="shared" si="175"/>
        <v>photobooks</v>
      </c>
      <c r="S1820" s="13">
        <f t="shared" si="172"/>
        <v>42066.901041666664</v>
      </c>
      <c r="T1820" s="13">
        <f t="shared" si="173"/>
        <v>42096.859374999993</v>
      </c>
    </row>
    <row r="1821" spans="1:20" ht="76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8220</v>
      </c>
      <c r="G1821" s="3" t="s">
        <v>8223</v>
      </c>
      <c r="H1821" s="3" t="s">
        <v>8245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8284</v>
      </c>
      <c r="O1821" s="6">
        <f t="shared" si="170"/>
        <v>2.083333333333333</v>
      </c>
      <c r="P1821" s="11">
        <f t="shared" si="171"/>
        <v>6.25</v>
      </c>
      <c r="Q1821" s="3" t="str">
        <f t="shared" si="174"/>
        <v>photography</v>
      </c>
      <c r="R1821" s="3" t="str">
        <f t="shared" si="175"/>
        <v>photobooks</v>
      </c>
      <c r="S1821" s="13">
        <f t="shared" si="172"/>
        <v>41820.418935185182</v>
      </c>
      <c r="T1821" s="13">
        <f t="shared" si="173"/>
        <v>41850.418935185182</v>
      </c>
    </row>
    <row r="1822" spans="1:20" ht="95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8220</v>
      </c>
      <c r="G1822" s="3" t="s">
        <v>8223</v>
      </c>
      <c r="H1822" s="3" t="s">
        <v>8245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8284</v>
      </c>
      <c r="O1822" s="6">
        <f t="shared" si="170"/>
        <v>6.565384615384616</v>
      </c>
      <c r="P1822" s="11">
        <f t="shared" si="171"/>
        <v>213.375</v>
      </c>
      <c r="Q1822" s="3" t="str">
        <f t="shared" si="174"/>
        <v>photography</v>
      </c>
      <c r="R1822" s="3" t="str">
        <f t="shared" si="175"/>
        <v>photobooks</v>
      </c>
      <c r="S1822" s="13">
        <f t="shared" si="172"/>
        <v>42064.75104166667</v>
      </c>
      <c r="T1822" s="13">
        <f t="shared" si="173"/>
        <v>42094.709374999999</v>
      </c>
    </row>
    <row r="1823" spans="1:20" ht="76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8223</v>
      </c>
      <c r="H1823" s="3" t="s">
        <v>8245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8275</v>
      </c>
      <c r="O1823" s="6">
        <f t="shared" si="170"/>
        <v>134.88999999999999</v>
      </c>
      <c r="P1823" s="11">
        <f t="shared" si="171"/>
        <v>59.162280701754383</v>
      </c>
      <c r="Q1823" s="3" t="str">
        <f t="shared" si="174"/>
        <v>music</v>
      </c>
      <c r="R1823" s="3" t="str">
        <f t="shared" si="175"/>
        <v>rock</v>
      </c>
      <c r="S1823" s="13">
        <f t="shared" si="172"/>
        <v>40925.985729166663</v>
      </c>
      <c r="T1823" s="13">
        <f t="shared" si="173"/>
        <v>40970.985729166663</v>
      </c>
    </row>
    <row r="1824" spans="1:20" ht="57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8228</v>
      </c>
      <c r="H1824" s="3" t="s">
        <v>8250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8275</v>
      </c>
      <c r="O1824" s="6">
        <f t="shared" si="170"/>
        <v>100</v>
      </c>
      <c r="P1824" s="11">
        <f t="shared" si="171"/>
        <v>27.272727272727273</v>
      </c>
      <c r="Q1824" s="3" t="str">
        <f t="shared" si="174"/>
        <v>music</v>
      </c>
      <c r="R1824" s="3" t="str">
        <f t="shared" si="175"/>
        <v>rock</v>
      </c>
      <c r="S1824" s="13">
        <f t="shared" si="172"/>
        <v>41634.463680555549</v>
      </c>
      <c r="T1824" s="13">
        <f t="shared" si="173"/>
        <v>41670.459027777775</v>
      </c>
    </row>
    <row r="1825" spans="1:20" ht="76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8223</v>
      </c>
      <c r="H1825" s="3" t="s">
        <v>8245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8275</v>
      </c>
      <c r="O1825" s="6">
        <f t="shared" si="170"/>
        <v>115.85714285714286</v>
      </c>
      <c r="P1825" s="11">
        <f t="shared" si="171"/>
        <v>24.575757575757574</v>
      </c>
      <c r="Q1825" s="3" t="str">
        <f t="shared" si="174"/>
        <v>music</v>
      </c>
      <c r="R1825" s="3" t="str">
        <f t="shared" si="175"/>
        <v>rock</v>
      </c>
      <c r="S1825" s="13">
        <f t="shared" si="172"/>
        <v>41176.35157407407</v>
      </c>
      <c r="T1825" s="13">
        <f t="shared" si="173"/>
        <v>41206.35157407407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8223</v>
      </c>
      <c r="H1826" s="3" t="s">
        <v>8245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8275</v>
      </c>
      <c r="O1826" s="6">
        <f t="shared" si="170"/>
        <v>100.06666666666666</v>
      </c>
      <c r="P1826" s="11">
        <f t="shared" si="171"/>
        <v>75.05</v>
      </c>
      <c r="Q1826" s="3" t="str">
        <f t="shared" si="174"/>
        <v>music</v>
      </c>
      <c r="R1826" s="3" t="str">
        <f t="shared" si="175"/>
        <v>rock</v>
      </c>
      <c r="S1826" s="13">
        <f t="shared" si="172"/>
        <v>41626.582951388889</v>
      </c>
      <c r="T1826" s="13">
        <f t="shared" si="173"/>
        <v>41646.755555555552</v>
      </c>
    </row>
    <row r="1827" spans="1:20" ht="76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8223</v>
      </c>
      <c r="H1827" s="3" t="s">
        <v>8245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8275</v>
      </c>
      <c r="O1827" s="6">
        <f t="shared" si="170"/>
        <v>105.05</v>
      </c>
      <c r="P1827" s="11">
        <f t="shared" si="171"/>
        <v>42.02</v>
      </c>
      <c r="Q1827" s="3" t="str">
        <f t="shared" si="174"/>
        <v>music</v>
      </c>
      <c r="R1827" s="3" t="str">
        <f t="shared" si="175"/>
        <v>rock</v>
      </c>
      <c r="S1827" s="13">
        <f t="shared" si="172"/>
        <v>41443.501192129625</v>
      </c>
      <c r="T1827" s="13">
        <f t="shared" si="173"/>
        <v>41466.501192129625</v>
      </c>
    </row>
    <row r="1828" spans="1:20" ht="38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8223</v>
      </c>
      <c r="H1828" s="3" t="s">
        <v>8245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8275</v>
      </c>
      <c r="O1828" s="6">
        <f t="shared" si="170"/>
        <v>101</v>
      </c>
      <c r="P1828" s="11">
        <f t="shared" si="171"/>
        <v>53.157894736842103</v>
      </c>
      <c r="Q1828" s="3" t="str">
        <f t="shared" si="174"/>
        <v>music</v>
      </c>
      <c r="R1828" s="3" t="str">
        <f t="shared" si="175"/>
        <v>rock</v>
      </c>
      <c r="S1828" s="13">
        <f t="shared" si="172"/>
        <v>41657.590474537035</v>
      </c>
      <c r="T1828" s="13">
        <f t="shared" si="173"/>
        <v>41687.590474537035</v>
      </c>
    </row>
    <row r="1829" spans="1:20" ht="76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8223</v>
      </c>
      <c r="H1829" s="3" t="s">
        <v>8245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8275</v>
      </c>
      <c r="O1829" s="6">
        <f t="shared" si="170"/>
        <v>100.66250000000001</v>
      </c>
      <c r="P1829" s="11">
        <f t="shared" si="171"/>
        <v>83.885416666666671</v>
      </c>
      <c r="Q1829" s="3" t="str">
        <f t="shared" si="174"/>
        <v>music</v>
      </c>
      <c r="R1829" s="3" t="str">
        <f t="shared" si="175"/>
        <v>rock</v>
      </c>
      <c r="S1829" s="13">
        <f t="shared" si="172"/>
        <v>40554.992604166662</v>
      </c>
      <c r="T1829" s="13">
        <f t="shared" si="173"/>
        <v>40604.992604166662</v>
      </c>
    </row>
    <row r="1830" spans="1:20" ht="76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8223</v>
      </c>
      <c r="H1830" s="3" t="s">
        <v>8245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8275</v>
      </c>
      <c r="O1830" s="6">
        <f t="shared" si="170"/>
        <v>100.16000000000001</v>
      </c>
      <c r="P1830" s="11">
        <f t="shared" si="171"/>
        <v>417.33333333333331</v>
      </c>
      <c r="Q1830" s="3" t="str">
        <f t="shared" si="174"/>
        <v>music</v>
      </c>
      <c r="R1830" s="3" t="str">
        <f t="shared" si="175"/>
        <v>rock</v>
      </c>
      <c r="S1830" s="13">
        <f t="shared" si="172"/>
        <v>41736.566319444442</v>
      </c>
      <c r="T1830" s="13">
        <f t="shared" si="173"/>
        <v>41768.583333333328</v>
      </c>
    </row>
    <row r="1831" spans="1:20" ht="57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8223</v>
      </c>
      <c r="H1831" s="3" t="s">
        <v>8245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8275</v>
      </c>
      <c r="O1831" s="6">
        <f t="shared" si="170"/>
        <v>166.68333333333334</v>
      </c>
      <c r="P1831" s="11">
        <f t="shared" si="171"/>
        <v>75.765151515151516</v>
      </c>
      <c r="Q1831" s="3" t="str">
        <f t="shared" si="174"/>
        <v>music</v>
      </c>
      <c r="R1831" s="3" t="str">
        <f t="shared" si="175"/>
        <v>rock</v>
      </c>
      <c r="S1831" s="13">
        <f t="shared" si="172"/>
        <v>40515.754293981481</v>
      </c>
      <c r="T1831" s="13">
        <f t="shared" si="173"/>
        <v>40564.583333333328</v>
      </c>
    </row>
    <row r="1832" spans="1:20" ht="76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8223</v>
      </c>
      <c r="H1832" s="3" t="s">
        <v>8245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8275</v>
      </c>
      <c r="O1832" s="6">
        <f t="shared" si="170"/>
        <v>101.53333333333335</v>
      </c>
      <c r="P1832" s="11">
        <f t="shared" si="171"/>
        <v>67.389380530973455</v>
      </c>
      <c r="Q1832" s="3" t="str">
        <f t="shared" si="174"/>
        <v>music</v>
      </c>
      <c r="R1832" s="3" t="str">
        <f t="shared" si="175"/>
        <v>rock</v>
      </c>
      <c r="S1832" s="13">
        <f t="shared" si="172"/>
        <v>41664.350775462961</v>
      </c>
      <c r="T1832" s="13">
        <f t="shared" si="173"/>
        <v>41694.350775462961</v>
      </c>
    </row>
    <row r="1833" spans="1:20" ht="57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8223</v>
      </c>
      <c r="H1833" s="3" t="s">
        <v>8245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8275</v>
      </c>
      <c r="O1833" s="6">
        <f t="shared" si="170"/>
        <v>103</v>
      </c>
      <c r="P1833" s="11">
        <f t="shared" si="171"/>
        <v>73.571428571428569</v>
      </c>
      <c r="Q1833" s="3" t="str">
        <f t="shared" si="174"/>
        <v>music</v>
      </c>
      <c r="R1833" s="3" t="str">
        <f t="shared" si="175"/>
        <v>rock</v>
      </c>
      <c r="S1833" s="13">
        <f t="shared" si="172"/>
        <v>41026.662766203699</v>
      </c>
      <c r="T1833" s="13">
        <f t="shared" si="173"/>
        <v>41041.662766203699</v>
      </c>
    </row>
    <row r="1834" spans="1:20" ht="76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8223</v>
      </c>
      <c r="H1834" s="3" t="s">
        <v>8245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8275</v>
      </c>
      <c r="O1834" s="6">
        <f t="shared" si="170"/>
        <v>142.85714285714286</v>
      </c>
      <c r="P1834" s="11">
        <f t="shared" si="171"/>
        <v>25</v>
      </c>
      <c r="Q1834" s="3" t="str">
        <f t="shared" si="174"/>
        <v>music</v>
      </c>
      <c r="R1834" s="3" t="str">
        <f t="shared" si="175"/>
        <v>rock</v>
      </c>
      <c r="S1834" s="13">
        <f t="shared" si="172"/>
        <v>40576.206331018519</v>
      </c>
      <c r="T1834" s="13">
        <f t="shared" si="173"/>
        <v>40606.206331018519</v>
      </c>
    </row>
    <row r="1835" spans="1:20" ht="76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8223</v>
      </c>
      <c r="H1835" s="3" t="s">
        <v>8245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8275</v>
      </c>
      <c r="O1835" s="6">
        <f t="shared" si="170"/>
        <v>262.5</v>
      </c>
      <c r="P1835" s="11">
        <f t="shared" si="171"/>
        <v>42</v>
      </c>
      <c r="Q1835" s="3" t="str">
        <f t="shared" si="174"/>
        <v>music</v>
      </c>
      <c r="R1835" s="3" t="str">
        <f t="shared" si="175"/>
        <v>rock</v>
      </c>
      <c r="S1835" s="13">
        <f t="shared" si="172"/>
        <v>41302.710682870369</v>
      </c>
      <c r="T1835" s="13">
        <f t="shared" si="173"/>
        <v>41334.999305555553</v>
      </c>
    </row>
    <row r="1836" spans="1:20" ht="38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8223</v>
      </c>
      <c r="H1836" s="3" t="s">
        <v>8245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8275</v>
      </c>
      <c r="O1836" s="6">
        <f t="shared" si="170"/>
        <v>118.05000000000001</v>
      </c>
      <c r="P1836" s="11">
        <f t="shared" si="171"/>
        <v>131.16666666666666</v>
      </c>
      <c r="Q1836" s="3" t="str">
        <f t="shared" si="174"/>
        <v>music</v>
      </c>
      <c r="R1836" s="3" t="str">
        <f t="shared" si="175"/>
        <v>rock</v>
      </c>
      <c r="S1836" s="13">
        <f t="shared" si="172"/>
        <v>41988.630729166667</v>
      </c>
      <c r="T1836" s="13">
        <f t="shared" si="173"/>
        <v>42028.630729166667</v>
      </c>
    </row>
    <row r="1837" spans="1:20" ht="9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8224</v>
      </c>
      <c r="H1837" s="3" t="s">
        <v>8246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8275</v>
      </c>
      <c r="O1837" s="6">
        <f t="shared" si="170"/>
        <v>104</v>
      </c>
      <c r="P1837" s="11">
        <f t="shared" si="171"/>
        <v>47.272727272727273</v>
      </c>
      <c r="Q1837" s="3" t="str">
        <f t="shared" si="174"/>
        <v>music</v>
      </c>
      <c r="R1837" s="3" t="str">
        <f t="shared" si="175"/>
        <v>rock</v>
      </c>
      <c r="S1837" s="13">
        <f t="shared" si="172"/>
        <v>42430.36887731481</v>
      </c>
      <c r="T1837" s="13">
        <f t="shared" si="173"/>
        <v>42460.327210648145</v>
      </c>
    </row>
    <row r="1838" spans="1:20" ht="38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8223</v>
      </c>
      <c r="H1838" s="3" t="s">
        <v>8245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8275</v>
      </c>
      <c r="O1838" s="6">
        <f t="shared" si="170"/>
        <v>200.34</v>
      </c>
      <c r="P1838" s="11">
        <f t="shared" si="171"/>
        <v>182.12727272727273</v>
      </c>
      <c r="Q1838" s="3" t="str">
        <f t="shared" si="174"/>
        <v>music</v>
      </c>
      <c r="R1838" s="3" t="str">
        <f t="shared" si="175"/>
        <v>rock</v>
      </c>
      <c r="S1838" s="13">
        <f t="shared" si="172"/>
        <v>41305.476030092592</v>
      </c>
      <c r="T1838" s="13">
        <f t="shared" si="173"/>
        <v>41322.476030092592</v>
      </c>
    </row>
    <row r="1839" spans="1:20" ht="76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8223</v>
      </c>
      <c r="H1839" s="3" t="s">
        <v>8245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8275</v>
      </c>
      <c r="O1839" s="6">
        <f t="shared" si="170"/>
        <v>306.83333333333331</v>
      </c>
      <c r="P1839" s="11">
        <f t="shared" si="171"/>
        <v>61.366666666666667</v>
      </c>
      <c r="Q1839" s="3" t="str">
        <f t="shared" si="174"/>
        <v>music</v>
      </c>
      <c r="R1839" s="3" t="str">
        <f t="shared" si="175"/>
        <v>rock</v>
      </c>
      <c r="S1839" s="13">
        <f t="shared" si="172"/>
        <v>40925.714525462965</v>
      </c>
      <c r="T1839" s="13">
        <f t="shared" si="173"/>
        <v>40985.672858796293</v>
      </c>
    </row>
    <row r="1840" spans="1:20" ht="76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8223</v>
      </c>
      <c r="H1840" s="3" t="s">
        <v>8245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8275</v>
      </c>
      <c r="O1840" s="6">
        <f t="shared" si="170"/>
        <v>100.149</v>
      </c>
      <c r="P1840" s="11">
        <f t="shared" si="171"/>
        <v>35.767499999999998</v>
      </c>
      <c r="Q1840" s="3" t="str">
        <f t="shared" si="174"/>
        <v>music</v>
      </c>
      <c r="R1840" s="3" t="str">
        <f t="shared" si="175"/>
        <v>rock</v>
      </c>
      <c r="S1840" s="13">
        <f t="shared" si="172"/>
        <v>40788.453206018516</v>
      </c>
      <c r="T1840" s="13">
        <f t="shared" si="173"/>
        <v>40816.791666666664</v>
      </c>
    </row>
    <row r="1841" spans="1:20" ht="57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8223</v>
      </c>
      <c r="H1841" s="3" t="s">
        <v>8245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8275</v>
      </c>
      <c r="O1841" s="6">
        <f t="shared" si="170"/>
        <v>205.29999999999998</v>
      </c>
      <c r="P1841" s="11">
        <f t="shared" si="171"/>
        <v>45.62222222222222</v>
      </c>
      <c r="Q1841" s="3" t="str">
        <f t="shared" si="174"/>
        <v>music</v>
      </c>
      <c r="R1841" s="3" t="str">
        <f t="shared" si="175"/>
        <v>rock</v>
      </c>
      <c r="S1841" s="13">
        <f t="shared" si="172"/>
        <v>42614.388680555552</v>
      </c>
      <c r="T1841" s="13">
        <f t="shared" si="173"/>
        <v>42644.388680555552</v>
      </c>
    </row>
    <row r="1842" spans="1:20" ht="76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8223</v>
      </c>
      <c r="H1842" s="3" t="s">
        <v>8245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8275</v>
      </c>
      <c r="O1842" s="6">
        <f t="shared" si="170"/>
        <v>108.88888888888889</v>
      </c>
      <c r="P1842" s="11">
        <f t="shared" si="171"/>
        <v>75.384615384615387</v>
      </c>
      <c r="Q1842" s="3" t="str">
        <f t="shared" si="174"/>
        <v>music</v>
      </c>
      <c r="R1842" s="3" t="str">
        <f t="shared" si="175"/>
        <v>rock</v>
      </c>
      <c r="S1842" s="13">
        <f t="shared" si="172"/>
        <v>41381.76284722222</v>
      </c>
      <c r="T1842" s="13">
        <f t="shared" si="173"/>
        <v>41400.874305555553</v>
      </c>
    </row>
    <row r="1843" spans="1:20" ht="57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8223</v>
      </c>
      <c r="H1843" s="3" t="s">
        <v>8245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8275</v>
      </c>
      <c r="O1843" s="6">
        <f t="shared" si="170"/>
        <v>101.75</v>
      </c>
      <c r="P1843" s="11">
        <f t="shared" si="171"/>
        <v>50.875</v>
      </c>
      <c r="Q1843" s="3" t="str">
        <f t="shared" si="174"/>
        <v>music</v>
      </c>
      <c r="R1843" s="3" t="str">
        <f t="shared" si="175"/>
        <v>rock</v>
      </c>
      <c r="S1843" s="13">
        <f t="shared" si="172"/>
        <v>41745.512094907404</v>
      </c>
      <c r="T1843" s="13">
        <f t="shared" si="173"/>
        <v>41778.874305555553</v>
      </c>
    </row>
    <row r="1844" spans="1:20" ht="76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8223</v>
      </c>
      <c r="H1844" s="3" t="s">
        <v>8245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8275</v>
      </c>
      <c r="O1844" s="6">
        <f t="shared" si="170"/>
        <v>125.25</v>
      </c>
      <c r="P1844" s="11">
        <f t="shared" si="171"/>
        <v>119.28571428571429</v>
      </c>
      <c r="Q1844" s="3" t="str">
        <f t="shared" si="174"/>
        <v>music</v>
      </c>
      <c r="R1844" s="3" t="str">
        <f t="shared" si="175"/>
        <v>rock</v>
      </c>
      <c r="S1844" s="13">
        <f t="shared" si="172"/>
        <v>42031.298391203702</v>
      </c>
      <c r="T1844" s="13">
        <f t="shared" si="173"/>
        <v>42064.915972222218</v>
      </c>
    </row>
    <row r="1845" spans="1:20" ht="76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8223</v>
      </c>
      <c r="H1845" s="3" t="s">
        <v>8245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8275</v>
      </c>
      <c r="O1845" s="6">
        <f t="shared" si="170"/>
        <v>124.0061</v>
      </c>
      <c r="P1845" s="11">
        <f t="shared" si="171"/>
        <v>92.541865671641801</v>
      </c>
      <c r="Q1845" s="3" t="str">
        <f t="shared" si="174"/>
        <v>music</v>
      </c>
      <c r="R1845" s="3" t="str">
        <f t="shared" si="175"/>
        <v>rock</v>
      </c>
      <c r="S1845" s="13">
        <f t="shared" si="172"/>
        <v>40564.661504629628</v>
      </c>
      <c r="T1845" s="13">
        <f t="shared" si="173"/>
        <v>40594.661504629628</v>
      </c>
    </row>
    <row r="1846" spans="1:20" ht="76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8223</v>
      </c>
      <c r="H1846" s="3" t="s">
        <v>8245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8275</v>
      </c>
      <c r="O1846" s="6">
        <f t="shared" si="170"/>
        <v>101.4</v>
      </c>
      <c r="P1846" s="11">
        <f t="shared" si="171"/>
        <v>76.05</v>
      </c>
      <c r="Q1846" s="3" t="str">
        <f t="shared" si="174"/>
        <v>music</v>
      </c>
      <c r="R1846" s="3" t="str">
        <f t="shared" si="175"/>
        <v>rock</v>
      </c>
      <c r="S1846" s="13">
        <f t="shared" si="172"/>
        <v>40666.640208333331</v>
      </c>
      <c r="T1846" s="13">
        <f t="shared" si="173"/>
        <v>40704.791666666664</v>
      </c>
    </row>
    <row r="1847" spans="1:20" ht="133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8223</v>
      </c>
      <c r="H1847" s="3" t="s">
        <v>8245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8275</v>
      </c>
      <c r="O1847" s="6">
        <f t="shared" si="170"/>
        <v>100</v>
      </c>
      <c r="P1847" s="11">
        <f t="shared" si="171"/>
        <v>52.631578947368418</v>
      </c>
      <c r="Q1847" s="3" t="str">
        <f t="shared" si="174"/>
        <v>music</v>
      </c>
      <c r="R1847" s="3" t="str">
        <f t="shared" si="175"/>
        <v>rock</v>
      </c>
      <c r="S1847" s="13">
        <f t="shared" si="172"/>
        <v>42522.999976851854</v>
      </c>
      <c r="T1847" s="13">
        <f t="shared" si="173"/>
        <v>42537.871527777774</v>
      </c>
    </row>
    <row r="1848" spans="1:20" ht="76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8223</v>
      </c>
      <c r="H1848" s="3" t="s">
        <v>8245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8275</v>
      </c>
      <c r="O1848" s="6">
        <f t="shared" si="170"/>
        <v>137.92666666666668</v>
      </c>
      <c r="P1848" s="11">
        <f t="shared" si="171"/>
        <v>98.990430622009569</v>
      </c>
      <c r="Q1848" s="3" t="str">
        <f t="shared" si="174"/>
        <v>music</v>
      </c>
      <c r="R1848" s="3" t="str">
        <f t="shared" si="175"/>
        <v>rock</v>
      </c>
      <c r="S1848" s="13">
        <f t="shared" si="172"/>
        <v>41228.316863425927</v>
      </c>
      <c r="T1848" s="13">
        <f t="shared" si="173"/>
        <v>41258.316863425927</v>
      </c>
    </row>
    <row r="1849" spans="1:20" ht="76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8223</v>
      </c>
      <c r="H1849" s="3" t="s">
        <v>8245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8275</v>
      </c>
      <c r="O1849" s="6">
        <f t="shared" si="170"/>
        <v>120.88000000000001</v>
      </c>
      <c r="P1849" s="11">
        <f t="shared" si="171"/>
        <v>79.526315789473685</v>
      </c>
      <c r="Q1849" s="3" t="str">
        <f t="shared" si="174"/>
        <v>music</v>
      </c>
      <c r="R1849" s="3" t="str">
        <f t="shared" si="175"/>
        <v>rock</v>
      </c>
      <c r="S1849" s="13">
        <f t="shared" si="172"/>
        <v>42093.903148148143</v>
      </c>
      <c r="T1849" s="13">
        <f t="shared" si="173"/>
        <v>42114.903148148143</v>
      </c>
    </row>
    <row r="1850" spans="1:20" ht="76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8223</v>
      </c>
      <c r="H1850" s="3" t="s">
        <v>8245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8275</v>
      </c>
      <c r="O1850" s="6">
        <f t="shared" si="170"/>
        <v>107.36666666666667</v>
      </c>
      <c r="P1850" s="11">
        <f t="shared" si="171"/>
        <v>134.20833333333334</v>
      </c>
      <c r="Q1850" s="3" t="str">
        <f t="shared" si="174"/>
        <v>music</v>
      </c>
      <c r="R1850" s="3" t="str">
        <f t="shared" si="175"/>
        <v>rock</v>
      </c>
      <c r="S1850" s="13">
        <f t="shared" si="172"/>
        <v>40691.454722222217</v>
      </c>
      <c r="T1850" s="13">
        <f t="shared" si="173"/>
        <v>40754.957638888889</v>
      </c>
    </row>
    <row r="1851" spans="1:20" ht="57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8223</v>
      </c>
      <c r="H1851" s="3" t="s">
        <v>8245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8275</v>
      </c>
      <c r="O1851" s="6">
        <f t="shared" si="170"/>
        <v>100.33333333333334</v>
      </c>
      <c r="P1851" s="11">
        <f t="shared" si="171"/>
        <v>37.625</v>
      </c>
      <c r="Q1851" s="3" t="str">
        <f t="shared" si="174"/>
        <v>music</v>
      </c>
      <c r="R1851" s="3" t="str">
        <f t="shared" si="175"/>
        <v>rock</v>
      </c>
      <c r="S1851" s="13">
        <f t="shared" si="172"/>
        <v>41169.512256944443</v>
      </c>
      <c r="T1851" s="13">
        <f t="shared" si="173"/>
        <v>41199.512256944443</v>
      </c>
    </row>
    <row r="1852" spans="1:20" ht="76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8223</v>
      </c>
      <c r="H1852" s="3" t="s">
        <v>8245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8275</v>
      </c>
      <c r="O1852" s="6">
        <f t="shared" si="170"/>
        <v>101.52222222222223</v>
      </c>
      <c r="P1852" s="11">
        <f t="shared" si="171"/>
        <v>51.044692737430168</v>
      </c>
      <c r="Q1852" s="3" t="str">
        <f t="shared" si="174"/>
        <v>music</v>
      </c>
      <c r="R1852" s="3" t="str">
        <f t="shared" si="175"/>
        <v>rock</v>
      </c>
      <c r="S1852" s="13">
        <f t="shared" si="172"/>
        <v>41800.626157407409</v>
      </c>
      <c r="T1852" s="13">
        <f t="shared" si="173"/>
        <v>41830.626157407409</v>
      </c>
    </row>
    <row r="1853" spans="1:20" ht="76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8223</v>
      </c>
      <c r="H1853" s="3" t="s">
        <v>8245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8275</v>
      </c>
      <c r="O1853" s="6">
        <f t="shared" si="170"/>
        <v>100.07692307692308</v>
      </c>
      <c r="P1853" s="11">
        <f t="shared" si="171"/>
        <v>50.03846153846154</v>
      </c>
      <c r="Q1853" s="3" t="str">
        <f t="shared" si="174"/>
        <v>music</v>
      </c>
      <c r="R1853" s="3" t="str">
        <f t="shared" si="175"/>
        <v>rock</v>
      </c>
      <c r="S1853" s="13">
        <f t="shared" si="172"/>
        <v>41827.57335648148</v>
      </c>
      <c r="T1853" s="13">
        <f t="shared" si="173"/>
        <v>41847.708333333328</v>
      </c>
    </row>
    <row r="1854" spans="1:20" ht="76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8223</v>
      </c>
      <c r="H1854" s="3" t="s">
        <v>8245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8275</v>
      </c>
      <c r="O1854" s="6">
        <f t="shared" si="170"/>
        <v>116.96666666666667</v>
      </c>
      <c r="P1854" s="11">
        <f t="shared" si="171"/>
        <v>133.93129770992365</v>
      </c>
      <c r="Q1854" s="3" t="str">
        <f t="shared" si="174"/>
        <v>music</v>
      </c>
      <c r="R1854" s="3" t="str">
        <f t="shared" si="175"/>
        <v>rock</v>
      </c>
      <c r="S1854" s="13">
        <f t="shared" si="172"/>
        <v>42081.438101851854</v>
      </c>
      <c r="T1854" s="13">
        <f t="shared" si="173"/>
        <v>42118.666666666664</v>
      </c>
    </row>
    <row r="1855" spans="1:20" ht="76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8223</v>
      </c>
      <c r="H1855" s="3" t="s">
        <v>8245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8275</v>
      </c>
      <c r="O1855" s="6">
        <f t="shared" si="170"/>
        <v>101.875</v>
      </c>
      <c r="P1855" s="11">
        <f t="shared" si="171"/>
        <v>58.214285714285715</v>
      </c>
      <c r="Q1855" s="3" t="str">
        <f t="shared" si="174"/>
        <v>music</v>
      </c>
      <c r="R1855" s="3" t="str">
        <f t="shared" si="175"/>
        <v>rock</v>
      </c>
      <c r="S1855" s="13">
        <f t="shared" si="172"/>
        <v>41176.727048611108</v>
      </c>
      <c r="T1855" s="13">
        <f t="shared" si="173"/>
        <v>41226.768715277773</v>
      </c>
    </row>
    <row r="1856" spans="1:20" ht="76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8223</v>
      </c>
      <c r="H1856" s="3" t="s">
        <v>8245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8275</v>
      </c>
      <c r="O1856" s="6">
        <f t="shared" si="170"/>
        <v>102.12366666666665</v>
      </c>
      <c r="P1856" s="11">
        <f t="shared" si="171"/>
        <v>88.037643678160919</v>
      </c>
      <c r="Q1856" s="3" t="str">
        <f t="shared" si="174"/>
        <v>music</v>
      </c>
      <c r="R1856" s="3" t="str">
        <f t="shared" si="175"/>
        <v>rock</v>
      </c>
      <c r="S1856" s="13">
        <f t="shared" si="172"/>
        <v>41387.687928240739</v>
      </c>
      <c r="T1856" s="13">
        <f t="shared" si="173"/>
        <v>41417.687928240739</v>
      </c>
    </row>
    <row r="1857" spans="1:20" ht="57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8228</v>
      </c>
      <c r="H1857" s="3" t="s">
        <v>8250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8275</v>
      </c>
      <c r="O1857" s="6">
        <f t="shared" si="170"/>
        <v>154.05897142857143</v>
      </c>
      <c r="P1857" s="11">
        <f t="shared" si="171"/>
        <v>70.576753926701571</v>
      </c>
      <c r="Q1857" s="3" t="str">
        <f t="shared" si="174"/>
        <v>music</v>
      </c>
      <c r="R1857" s="3" t="str">
        <f t="shared" si="175"/>
        <v>rock</v>
      </c>
      <c r="S1857" s="13">
        <f t="shared" si="172"/>
        <v>41600.205324074072</v>
      </c>
      <c r="T1857" s="13">
        <f t="shared" si="173"/>
        <v>41645.205324074072</v>
      </c>
    </row>
    <row r="1858" spans="1:20" ht="76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8223</v>
      </c>
      <c r="H1858" s="3" t="s">
        <v>8245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8275</v>
      </c>
      <c r="O1858" s="6">
        <f t="shared" si="170"/>
        <v>101.25</v>
      </c>
      <c r="P1858" s="11">
        <f t="shared" si="171"/>
        <v>53.289473684210527</v>
      </c>
      <c r="Q1858" s="3" t="str">
        <f t="shared" si="174"/>
        <v>music</v>
      </c>
      <c r="R1858" s="3" t="str">
        <f t="shared" si="175"/>
        <v>rock</v>
      </c>
      <c r="S1858" s="13">
        <f t="shared" si="172"/>
        <v>41817.52166666666</v>
      </c>
      <c r="T1858" s="13">
        <f t="shared" si="173"/>
        <v>41838.52166666666</v>
      </c>
    </row>
    <row r="1859" spans="1:20" ht="76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8223</v>
      </c>
      <c r="H1859" s="3" t="s">
        <v>8245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8275</v>
      </c>
      <c r="O1859" s="6">
        <f t="shared" ref="O1859:O1922" si="176">100*(E1859/D1859)</f>
        <v>100</v>
      </c>
      <c r="P1859" s="11">
        <f t="shared" ref="P1859:P1922" si="177">E1859/L1859</f>
        <v>136.36363636363637</v>
      </c>
      <c r="Q1859" s="3" t="str">
        <f t="shared" si="174"/>
        <v>music</v>
      </c>
      <c r="R1859" s="3" t="str">
        <f t="shared" si="175"/>
        <v>rock</v>
      </c>
      <c r="S1859" s="13">
        <f t="shared" ref="S1859:S1922" si="178">(((J1859/60)/60)/24)+DATE(1970,1,1)+(-8/24)</f>
        <v>41864.435335648144</v>
      </c>
      <c r="T1859" s="13">
        <f t="shared" ref="T1859:T1922" si="179">(((I1859/60)/60)/24)+DATE(1970,1,1)+(-8/24)</f>
        <v>41894.435335648144</v>
      </c>
    </row>
    <row r="1860" spans="1:20" ht="76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8223</v>
      </c>
      <c r="H1860" s="3" t="s">
        <v>8245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8275</v>
      </c>
      <c r="O1860" s="6">
        <f t="shared" si="176"/>
        <v>108.74800874800874</v>
      </c>
      <c r="P1860" s="11">
        <f t="shared" si="177"/>
        <v>40.547315436241611</v>
      </c>
      <c r="Q1860" s="3" t="str">
        <f t="shared" si="174"/>
        <v>music</v>
      </c>
      <c r="R1860" s="3" t="str">
        <f t="shared" si="175"/>
        <v>rock</v>
      </c>
      <c r="S1860" s="13">
        <f t="shared" si="178"/>
        <v>40832.8671412037</v>
      </c>
      <c r="T1860" s="13">
        <f t="shared" si="179"/>
        <v>40892.908807870372</v>
      </c>
    </row>
    <row r="1861" spans="1:20" ht="38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8223</v>
      </c>
      <c r="H1861" s="3" t="s">
        <v>8245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8275</v>
      </c>
      <c r="O1861" s="6">
        <f t="shared" si="176"/>
        <v>131.83333333333334</v>
      </c>
      <c r="P1861" s="11">
        <f t="shared" si="177"/>
        <v>70.625</v>
      </c>
      <c r="Q1861" s="3" t="str">
        <f t="shared" si="174"/>
        <v>music</v>
      </c>
      <c r="R1861" s="3" t="str">
        <f t="shared" si="175"/>
        <v>rock</v>
      </c>
      <c r="S1861" s="13">
        <f t="shared" si="178"/>
        <v>40778.436678240738</v>
      </c>
      <c r="T1861" s="13">
        <f t="shared" si="179"/>
        <v>40808.436678240738</v>
      </c>
    </row>
    <row r="1862" spans="1:20" ht="57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8223</v>
      </c>
      <c r="H1862" s="3" t="s">
        <v>8245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8275</v>
      </c>
      <c r="O1862" s="6">
        <f t="shared" si="176"/>
        <v>133.46666666666667</v>
      </c>
      <c r="P1862" s="11">
        <f t="shared" si="177"/>
        <v>52.684210526315788</v>
      </c>
      <c r="Q1862" s="3" t="str">
        <f t="shared" si="174"/>
        <v>music</v>
      </c>
      <c r="R1862" s="3" t="str">
        <f t="shared" si="175"/>
        <v>rock</v>
      </c>
      <c r="S1862" s="13">
        <f t="shared" si="178"/>
        <v>41655.375972222217</v>
      </c>
      <c r="T1862" s="13">
        <f t="shared" si="179"/>
        <v>41676.375972222217</v>
      </c>
    </row>
    <row r="1863" spans="1:20" ht="76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8220</v>
      </c>
      <c r="G1863" s="3" t="s">
        <v>8224</v>
      </c>
      <c r="H1863" s="3" t="s">
        <v>8246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8282</v>
      </c>
      <c r="O1863" s="6">
        <f t="shared" si="176"/>
        <v>0</v>
      </c>
      <c r="P1863" s="11" t="e">
        <f t="shared" si="177"/>
        <v>#DIV/0!</v>
      </c>
      <c r="Q1863" s="3" t="str">
        <f t="shared" si="174"/>
        <v>games</v>
      </c>
      <c r="R1863" s="3" t="str">
        <f t="shared" si="175"/>
        <v>mobile games</v>
      </c>
      <c r="S1863" s="13">
        <f t="shared" si="178"/>
        <v>41999.966909722221</v>
      </c>
      <c r="T1863" s="13">
        <f t="shared" si="179"/>
        <v>42029.966909722221</v>
      </c>
    </row>
    <row r="1864" spans="1:20" ht="76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8220</v>
      </c>
      <c r="G1864" s="3" t="s">
        <v>8223</v>
      </c>
      <c r="H1864" s="3" t="s">
        <v>8245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8282</v>
      </c>
      <c r="O1864" s="6">
        <f t="shared" si="176"/>
        <v>8.0833333333333321</v>
      </c>
      <c r="P1864" s="11">
        <f t="shared" si="177"/>
        <v>90.9375</v>
      </c>
      <c r="Q1864" s="3" t="str">
        <f t="shared" si="174"/>
        <v>games</v>
      </c>
      <c r="R1864" s="3" t="str">
        <f t="shared" si="175"/>
        <v>mobile games</v>
      </c>
      <c r="S1864" s="13">
        <f t="shared" si="178"/>
        <v>42755.159421296288</v>
      </c>
      <c r="T1864" s="13">
        <f t="shared" si="179"/>
        <v>42801.979166666664</v>
      </c>
    </row>
    <row r="1865" spans="1:20" ht="57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8220</v>
      </c>
      <c r="G1865" s="3" t="s">
        <v>8223</v>
      </c>
      <c r="H1865" s="3" t="s">
        <v>8245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8282</v>
      </c>
      <c r="O1865" s="6">
        <f t="shared" si="176"/>
        <v>0.4</v>
      </c>
      <c r="P1865" s="11">
        <f t="shared" si="177"/>
        <v>5</v>
      </c>
      <c r="Q1865" s="3" t="str">
        <f t="shared" si="174"/>
        <v>games</v>
      </c>
      <c r="R1865" s="3" t="str">
        <f t="shared" si="175"/>
        <v>mobile games</v>
      </c>
      <c r="S1865" s="13">
        <f t="shared" si="178"/>
        <v>41772.463946759257</v>
      </c>
      <c r="T1865" s="13">
        <f t="shared" si="179"/>
        <v>41802.463946759257</v>
      </c>
    </row>
    <row r="1866" spans="1:20" ht="76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8220</v>
      </c>
      <c r="G1866" s="3" t="s">
        <v>8223</v>
      </c>
      <c r="H1866" s="3" t="s">
        <v>8245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8282</v>
      </c>
      <c r="O1866" s="6">
        <f t="shared" si="176"/>
        <v>42.892307692307689</v>
      </c>
      <c r="P1866" s="11">
        <f t="shared" si="177"/>
        <v>58.083333333333336</v>
      </c>
      <c r="Q1866" s="3" t="str">
        <f t="shared" si="174"/>
        <v>games</v>
      </c>
      <c r="R1866" s="3" t="str">
        <f t="shared" si="175"/>
        <v>mobile games</v>
      </c>
      <c r="S1866" s="13">
        <f t="shared" si="178"/>
        <v>41733.383101851847</v>
      </c>
      <c r="T1866" s="13">
        <f t="shared" si="179"/>
        <v>41763.383101851847</v>
      </c>
    </row>
    <row r="1867" spans="1:20" ht="76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8220</v>
      </c>
      <c r="G1867" s="3" t="s">
        <v>8224</v>
      </c>
      <c r="H1867" s="3" t="s">
        <v>8246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8282</v>
      </c>
      <c r="O1867" s="6">
        <f t="shared" si="176"/>
        <v>3.6363636363636364E-3</v>
      </c>
      <c r="P1867" s="11">
        <f t="shared" si="177"/>
        <v>2</v>
      </c>
      <c r="Q1867" s="3" t="str">
        <f t="shared" ref="Q1867:Q1930" si="180">LEFT(N1867,FIND("/",N1867)-1)</f>
        <v>games</v>
      </c>
      <c r="R1867" s="3" t="str">
        <f t="shared" ref="R1867:R1930" si="181">RIGHT(N1867,LEN(N1867)-FIND("/",N1867))</f>
        <v>mobile games</v>
      </c>
      <c r="S1867" s="13">
        <f t="shared" si="178"/>
        <v>42645.034108796295</v>
      </c>
      <c r="T1867" s="13">
        <f t="shared" si="179"/>
        <v>42680.075775462967</v>
      </c>
    </row>
    <row r="1868" spans="1:20" ht="76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8220</v>
      </c>
      <c r="G1868" s="3" t="s">
        <v>8223</v>
      </c>
      <c r="H1868" s="3" t="s">
        <v>8245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8282</v>
      </c>
      <c r="O1868" s="6">
        <f t="shared" si="176"/>
        <v>0.5</v>
      </c>
      <c r="P1868" s="11">
        <f t="shared" si="177"/>
        <v>62.5</v>
      </c>
      <c r="Q1868" s="3" t="str">
        <f t="shared" si="180"/>
        <v>games</v>
      </c>
      <c r="R1868" s="3" t="str">
        <f t="shared" si="181"/>
        <v>mobile games</v>
      </c>
      <c r="S1868" s="13">
        <f t="shared" si="178"/>
        <v>42741.913159722222</v>
      </c>
      <c r="T1868" s="13">
        <f t="shared" si="179"/>
        <v>42794.833333333336</v>
      </c>
    </row>
    <row r="1869" spans="1:20" ht="76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8220</v>
      </c>
      <c r="G1869" s="3" t="s">
        <v>8223</v>
      </c>
      <c r="H1869" s="3" t="s">
        <v>8245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8282</v>
      </c>
      <c r="O1869" s="6">
        <f t="shared" si="176"/>
        <v>0.05</v>
      </c>
      <c r="P1869" s="11">
        <f t="shared" si="177"/>
        <v>10</v>
      </c>
      <c r="Q1869" s="3" t="str">
        <f t="shared" si="180"/>
        <v>games</v>
      </c>
      <c r="R1869" s="3" t="str">
        <f t="shared" si="181"/>
        <v>mobile games</v>
      </c>
      <c r="S1869" s="13">
        <f t="shared" si="178"/>
        <v>42649.591574074067</v>
      </c>
      <c r="T1869" s="13">
        <f t="shared" si="179"/>
        <v>42679.591574074067</v>
      </c>
    </row>
    <row r="1870" spans="1:20" ht="76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8220</v>
      </c>
      <c r="G1870" s="3" t="s">
        <v>8223</v>
      </c>
      <c r="H1870" s="3" t="s">
        <v>8245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8282</v>
      </c>
      <c r="O1870" s="6">
        <f t="shared" si="176"/>
        <v>4.8680000000000003</v>
      </c>
      <c r="P1870" s="11">
        <f t="shared" si="177"/>
        <v>71.588235294117652</v>
      </c>
      <c r="Q1870" s="3" t="str">
        <f t="shared" si="180"/>
        <v>games</v>
      </c>
      <c r="R1870" s="3" t="str">
        <f t="shared" si="181"/>
        <v>mobile games</v>
      </c>
      <c r="S1870" s="13">
        <f t="shared" si="178"/>
        <v>42328.445891203701</v>
      </c>
      <c r="T1870" s="13">
        <f t="shared" si="179"/>
        <v>42352.999305555553</v>
      </c>
    </row>
    <row r="1871" spans="1:20" ht="76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8220</v>
      </c>
      <c r="G1871" s="3" t="s">
        <v>8223</v>
      </c>
      <c r="H1871" s="3" t="s">
        <v>8245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8282</v>
      </c>
      <c r="O1871" s="6">
        <f t="shared" si="176"/>
        <v>0</v>
      </c>
      <c r="P1871" s="11" t="e">
        <f t="shared" si="177"/>
        <v>#DIV/0!</v>
      </c>
      <c r="Q1871" s="3" t="str">
        <f t="shared" si="180"/>
        <v>games</v>
      </c>
      <c r="R1871" s="3" t="str">
        <f t="shared" si="181"/>
        <v>mobile games</v>
      </c>
      <c r="S1871" s="13">
        <f t="shared" si="178"/>
        <v>42708.669548611106</v>
      </c>
      <c r="T1871" s="13">
        <f t="shared" si="179"/>
        <v>42738.669548611106</v>
      </c>
    </row>
    <row r="1872" spans="1:20" ht="76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8220</v>
      </c>
      <c r="G1872" s="3" t="s">
        <v>8223</v>
      </c>
      <c r="H1872" s="3" t="s">
        <v>8245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8282</v>
      </c>
      <c r="O1872" s="6">
        <f t="shared" si="176"/>
        <v>10.314285714285715</v>
      </c>
      <c r="P1872" s="11">
        <f t="shared" si="177"/>
        <v>32.81818181818182</v>
      </c>
      <c r="Q1872" s="3" t="str">
        <f t="shared" si="180"/>
        <v>games</v>
      </c>
      <c r="R1872" s="3" t="str">
        <f t="shared" si="181"/>
        <v>mobile games</v>
      </c>
      <c r="S1872" s="13">
        <f t="shared" si="178"/>
        <v>42371.02239583333</v>
      </c>
      <c r="T1872" s="13">
        <f t="shared" si="179"/>
        <v>42399.845138888886</v>
      </c>
    </row>
    <row r="1873" spans="1:20" ht="76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8220</v>
      </c>
      <c r="G1873" s="3" t="s">
        <v>8223</v>
      </c>
      <c r="H1873" s="3" t="s">
        <v>8245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8282</v>
      </c>
      <c r="O1873" s="6">
        <f t="shared" si="176"/>
        <v>71.784615384615378</v>
      </c>
      <c r="P1873" s="11">
        <f t="shared" si="177"/>
        <v>49.11578947368421</v>
      </c>
      <c r="Q1873" s="3" t="str">
        <f t="shared" si="180"/>
        <v>games</v>
      </c>
      <c r="R1873" s="3" t="str">
        <f t="shared" si="181"/>
        <v>mobile games</v>
      </c>
      <c r="S1873" s="13">
        <f t="shared" si="178"/>
        <v>41923.450243055551</v>
      </c>
      <c r="T1873" s="13">
        <f t="shared" si="179"/>
        <v>41963.491909722223</v>
      </c>
    </row>
    <row r="1874" spans="1:20" ht="76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8220</v>
      </c>
      <c r="G1874" s="3" t="s">
        <v>8223</v>
      </c>
      <c r="H1874" s="3" t="s">
        <v>8245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8282</v>
      </c>
      <c r="O1874" s="6">
        <f t="shared" si="176"/>
        <v>1.06</v>
      </c>
      <c r="P1874" s="11">
        <f t="shared" si="177"/>
        <v>16.307692307692307</v>
      </c>
      <c r="Q1874" s="3" t="str">
        <f t="shared" si="180"/>
        <v>games</v>
      </c>
      <c r="R1874" s="3" t="str">
        <f t="shared" si="181"/>
        <v>mobile games</v>
      </c>
      <c r="S1874" s="13">
        <f t="shared" si="178"/>
        <v>42154.796319444438</v>
      </c>
      <c r="T1874" s="13">
        <f t="shared" si="179"/>
        <v>42184.796319444438</v>
      </c>
    </row>
    <row r="1875" spans="1:20" ht="76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8220</v>
      </c>
      <c r="G1875" s="3" t="s">
        <v>8228</v>
      </c>
      <c r="H1875" s="3" t="s">
        <v>8250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8282</v>
      </c>
      <c r="O1875" s="6">
        <f t="shared" si="176"/>
        <v>0.44999999999999996</v>
      </c>
      <c r="P1875" s="11">
        <f t="shared" si="177"/>
        <v>18</v>
      </c>
      <c r="Q1875" s="3" t="str">
        <f t="shared" si="180"/>
        <v>games</v>
      </c>
      <c r="R1875" s="3" t="str">
        <f t="shared" si="181"/>
        <v>mobile games</v>
      </c>
      <c r="S1875" s="13">
        <f t="shared" si="178"/>
        <v>42164.282523148147</v>
      </c>
      <c r="T1875" s="13">
        <f t="shared" si="179"/>
        <v>42193.364583333336</v>
      </c>
    </row>
    <row r="1876" spans="1:20" ht="76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8220</v>
      </c>
      <c r="G1876" s="3" t="s">
        <v>8223</v>
      </c>
      <c r="H1876" s="3" t="s">
        <v>8245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8282</v>
      </c>
      <c r="O1876" s="6">
        <f t="shared" si="176"/>
        <v>1.6250000000000001E-2</v>
      </c>
      <c r="P1876" s="11">
        <f t="shared" si="177"/>
        <v>13</v>
      </c>
      <c r="Q1876" s="3" t="str">
        <f t="shared" si="180"/>
        <v>games</v>
      </c>
      <c r="R1876" s="3" t="str">
        <f t="shared" si="181"/>
        <v>mobile games</v>
      </c>
      <c r="S1876" s="13">
        <f t="shared" si="178"/>
        <v>42529.635798611103</v>
      </c>
      <c r="T1876" s="13">
        <f t="shared" si="179"/>
        <v>42549.635798611103</v>
      </c>
    </row>
    <row r="1877" spans="1:20" ht="57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8220</v>
      </c>
      <c r="G1877" s="3" t="s">
        <v>8223</v>
      </c>
      <c r="H1877" s="3" t="s">
        <v>8245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8282</v>
      </c>
      <c r="O1877" s="6">
        <f t="shared" si="176"/>
        <v>0.51</v>
      </c>
      <c r="P1877" s="11">
        <f t="shared" si="177"/>
        <v>17</v>
      </c>
      <c r="Q1877" s="3" t="str">
        <f t="shared" si="180"/>
        <v>games</v>
      </c>
      <c r="R1877" s="3" t="str">
        <f t="shared" si="181"/>
        <v>mobile games</v>
      </c>
      <c r="S1877" s="13">
        <f t="shared" si="178"/>
        <v>42528.566064814811</v>
      </c>
      <c r="T1877" s="13">
        <f t="shared" si="179"/>
        <v>42588.566064814811</v>
      </c>
    </row>
    <row r="1878" spans="1:20" ht="76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8220</v>
      </c>
      <c r="G1878" s="3" t="s">
        <v>8225</v>
      </c>
      <c r="H1878" s="3" t="s">
        <v>8247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8282</v>
      </c>
      <c r="O1878" s="6">
        <f t="shared" si="176"/>
        <v>0</v>
      </c>
      <c r="P1878" s="11" t="e">
        <f t="shared" si="177"/>
        <v>#DIV/0!</v>
      </c>
      <c r="Q1878" s="3" t="str">
        <f t="shared" si="180"/>
        <v>games</v>
      </c>
      <c r="R1878" s="3" t="str">
        <f t="shared" si="181"/>
        <v>mobile games</v>
      </c>
      <c r="S1878" s="13">
        <f t="shared" si="178"/>
        <v>41775.951446759253</v>
      </c>
      <c r="T1878" s="13">
        <f t="shared" si="179"/>
        <v>41805.951446759253</v>
      </c>
    </row>
    <row r="1879" spans="1:20" ht="57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8220</v>
      </c>
      <c r="G1879" s="3" t="s">
        <v>8223</v>
      </c>
      <c r="H1879" s="3" t="s">
        <v>8245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8282</v>
      </c>
      <c r="O1879" s="6">
        <f t="shared" si="176"/>
        <v>0</v>
      </c>
      <c r="P1879" s="11" t="e">
        <f t="shared" si="177"/>
        <v>#DIV/0!</v>
      </c>
      <c r="Q1879" s="3" t="str">
        <f t="shared" si="180"/>
        <v>games</v>
      </c>
      <c r="R1879" s="3" t="str">
        <f t="shared" si="181"/>
        <v>mobile games</v>
      </c>
      <c r="S1879" s="13">
        <f t="shared" si="178"/>
        <v>42034.695891203701</v>
      </c>
      <c r="T1879" s="13">
        <f t="shared" si="179"/>
        <v>42063.695891203701</v>
      </c>
    </row>
    <row r="1880" spans="1:20" ht="76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8220</v>
      </c>
      <c r="G1880" s="3" t="s">
        <v>8225</v>
      </c>
      <c r="H1880" s="3" t="s">
        <v>8247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8282</v>
      </c>
      <c r="O1880" s="6">
        <f t="shared" si="176"/>
        <v>0</v>
      </c>
      <c r="P1880" s="11" t="e">
        <f t="shared" si="177"/>
        <v>#DIV/0!</v>
      </c>
      <c r="Q1880" s="3" t="str">
        <f t="shared" si="180"/>
        <v>games</v>
      </c>
      <c r="R1880" s="3" t="str">
        <f t="shared" si="181"/>
        <v>mobile games</v>
      </c>
      <c r="S1880" s="13">
        <f t="shared" si="178"/>
        <v>41772.675405092588</v>
      </c>
      <c r="T1880" s="13">
        <f t="shared" si="179"/>
        <v>41802.675405092588</v>
      </c>
    </row>
    <row r="1881" spans="1:20" ht="76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8220</v>
      </c>
      <c r="G1881" s="3" t="s">
        <v>8226</v>
      </c>
      <c r="H1881" s="3" t="s">
        <v>8248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8282</v>
      </c>
      <c r="O1881" s="6">
        <f t="shared" si="176"/>
        <v>0.12</v>
      </c>
      <c r="P1881" s="11">
        <f t="shared" si="177"/>
        <v>3</v>
      </c>
      <c r="Q1881" s="3" t="str">
        <f t="shared" si="180"/>
        <v>games</v>
      </c>
      <c r="R1881" s="3" t="str">
        <f t="shared" si="181"/>
        <v>mobile games</v>
      </c>
      <c r="S1881" s="13">
        <f t="shared" si="178"/>
        <v>42413.316307870373</v>
      </c>
      <c r="T1881" s="13">
        <f t="shared" si="179"/>
        <v>42443.274641203701</v>
      </c>
    </row>
    <row r="1882" spans="1:20" ht="38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8220</v>
      </c>
      <c r="G1882" s="3" t="s">
        <v>8224</v>
      </c>
      <c r="H1882" s="3" t="s">
        <v>8246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8282</v>
      </c>
      <c r="O1882" s="6">
        <f t="shared" si="176"/>
        <v>20.080000000000002</v>
      </c>
      <c r="P1882" s="11">
        <f t="shared" si="177"/>
        <v>41.833333333333336</v>
      </c>
      <c r="Q1882" s="3" t="str">
        <f t="shared" si="180"/>
        <v>games</v>
      </c>
      <c r="R1882" s="3" t="str">
        <f t="shared" si="181"/>
        <v>mobile games</v>
      </c>
      <c r="S1882" s="13">
        <f t="shared" si="178"/>
        <v>42430.233564814807</v>
      </c>
      <c r="T1882" s="13">
        <f t="shared" si="179"/>
        <v>42459.19189814815</v>
      </c>
    </row>
    <row r="1883" spans="1:20" ht="57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8223</v>
      </c>
      <c r="H1883" s="3" t="s">
        <v>8245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8278</v>
      </c>
      <c r="O1883" s="6">
        <f t="shared" si="176"/>
        <v>172.68449999999999</v>
      </c>
      <c r="P1883" s="11">
        <f t="shared" si="177"/>
        <v>49.338428571428572</v>
      </c>
      <c r="Q1883" s="3" t="str">
        <f t="shared" si="180"/>
        <v>music</v>
      </c>
      <c r="R1883" s="3" t="str">
        <f t="shared" si="181"/>
        <v>indie rock</v>
      </c>
      <c r="S1883" s="13">
        <f t="shared" si="178"/>
        <v>42042.819317129623</v>
      </c>
      <c r="T1883" s="13">
        <f t="shared" si="179"/>
        <v>42072.777650462966</v>
      </c>
    </row>
    <row r="1884" spans="1:20" ht="76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8223</v>
      </c>
      <c r="H1884" s="3" t="s">
        <v>8245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8278</v>
      </c>
      <c r="O1884" s="6">
        <f t="shared" si="176"/>
        <v>100.8955223880597</v>
      </c>
      <c r="P1884" s="11">
        <f t="shared" si="177"/>
        <v>41.728395061728392</v>
      </c>
      <c r="Q1884" s="3" t="str">
        <f t="shared" si="180"/>
        <v>music</v>
      </c>
      <c r="R1884" s="3" t="str">
        <f t="shared" si="181"/>
        <v>indie rock</v>
      </c>
      <c r="S1884" s="13">
        <f t="shared" si="178"/>
        <v>41067.615879629629</v>
      </c>
      <c r="T1884" s="13">
        <f t="shared" si="179"/>
        <v>41100.658333333333</v>
      </c>
    </row>
    <row r="1885" spans="1:20" ht="57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8223</v>
      </c>
      <c r="H1885" s="3" t="s">
        <v>8245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8278</v>
      </c>
      <c r="O1885" s="6">
        <f t="shared" si="176"/>
        <v>104.8048048048048</v>
      </c>
      <c r="P1885" s="11">
        <f t="shared" si="177"/>
        <v>32.71875</v>
      </c>
      <c r="Q1885" s="3" t="str">
        <f t="shared" si="180"/>
        <v>music</v>
      </c>
      <c r="R1885" s="3" t="str">
        <f t="shared" si="181"/>
        <v>indie rock</v>
      </c>
      <c r="S1885" s="13">
        <f t="shared" si="178"/>
        <v>40977.614675925921</v>
      </c>
      <c r="T1885" s="13">
        <f t="shared" si="179"/>
        <v>41007.573009259257</v>
      </c>
    </row>
    <row r="1886" spans="1:20" ht="76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8223</v>
      </c>
      <c r="H1886" s="3" t="s">
        <v>8245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8278</v>
      </c>
      <c r="O1886" s="6">
        <f t="shared" si="176"/>
        <v>135.1</v>
      </c>
      <c r="P1886" s="11">
        <f t="shared" si="177"/>
        <v>51.96153846153846</v>
      </c>
      <c r="Q1886" s="3" t="str">
        <f t="shared" si="180"/>
        <v>music</v>
      </c>
      <c r="R1886" s="3" t="str">
        <f t="shared" si="181"/>
        <v>indie rock</v>
      </c>
      <c r="S1886" s="13">
        <f t="shared" si="178"/>
        <v>41204.864988425921</v>
      </c>
      <c r="T1886" s="13">
        <f t="shared" si="179"/>
        <v>41240.166666666664</v>
      </c>
    </row>
    <row r="1887" spans="1:20" ht="76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8223</v>
      </c>
      <c r="H1887" s="3" t="s">
        <v>8245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8278</v>
      </c>
      <c r="O1887" s="6">
        <f t="shared" si="176"/>
        <v>116.32786885245903</v>
      </c>
      <c r="P1887" s="11">
        <f t="shared" si="177"/>
        <v>50.685714285714283</v>
      </c>
      <c r="Q1887" s="3" t="str">
        <f t="shared" si="180"/>
        <v>music</v>
      </c>
      <c r="R1887" s="3" t="str">
        <f t="shared" si="181"/>
        <v>indie rock</v>
      </c>
      <c r="S1887" s="13">
        <f t="shared" si="178"/>
        <v>41098.760532407403</v>
      </c>
      <c r="T1887" s="13">
        <f t="shared" si="179"/>
        <v>41131.583333333328</v>
      </c>
    </row>
    <row r="1888" spans="1:20" ht="76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8223</v>
      </c>
      <c r="H1888" s="3" t="s">
        <v>8245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8278</v>
      </c>
      <c r="O1888" s="6">
        <f t="shared" si="176"/>
        <v>102.08333333333333</v>
      </c>
      <c r="P1888" s="11">
        <f t="shared" si="177"/>
        <v>42.241379310344826</v>
      </c>
      <c r="Q1888" s="3" t="str">
        <f t="shared" si="180"/>
        <v>music</v>
      </c>
      <c r="R1888" s="3" t="str">
        <f t="shared" si="181"/>
        <v>indie rock</v>
      </c>
      <c r="S1888" s="13">
        <f t="shared" si="178"/>
        <v>41925.57335648148</v>
      </c>
      <c r="T1888" s="13">
        <f t="shared" si="179"/>
        <v>41955.615023148144</v>
      </c>
    </row>
    <row r="1889" spans="1:20" ht="76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8226</v>
      </c>
      <c r="H1889" s="3" t="s">
        <v>8248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8278</v>
      </c>
      <c r="O1889" s="6">
        <f t="shared" si="176"/>
        <v>111.16666666666666</v>
      </c>
      <c r="P1889" s="11">
        <f t="shared" si="177"/>
        <v>416.875</v>
      </c>
      <c r="Q1889" s="3" t="str">
        <f t="shared" si="180"/>
        <v>music</v>
      </c>
      <c r="R1889" s="3" t="str">
        <f t="shared" si="181"/>
        <v>indie rock</v>
      </c>
      <c r="S1889" s="13">
        <f t="shared" si="178"/>
        <v>42323.466805555552</v>
      </c>
      <c r="T1889" s="13">
        <f t="shared" si="179"/>
        <v>42341.562499999993</v>
      </c>
    </row>
    <row r="1890" spans="1:20" ht="76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8223</v>
      </c>
      <c r="H1890" s="3" t="s">
        <v>8245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8278</v>
      </c>
      <c r="O1890" s="6">
        <f t="shared" si="176"/>
        <v>166.08</v>
      </c>
      <c r="P1890" s="11">
        <f t="shared" si="177"/>
        <v>46.651685393258425</v>
      </c>
      <c r="Q1890" s="3" t="str">
        <f t="shared" si="180"/>
        <v>music</v>
      </c>
      <c r="R1890" s="3" t="str">
        <f t="shared" si="181"/>
        <v>indie rock</v>
      </c>
      <c r="S1890" s="13">
        <f t="shared" si="178"/>
        <v>40298.90662037037</v>
      </c>
      <c r="T1890" s="13">
        <f t="shared" si="179"/>
        <v>40329.874305555553</v>
      </c>
    </row>
    <row r="1891" spans="1:20" ht="76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8223</v>
      </c>
      <c r="H1891" s="3" t="s">
        <v>8245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8278</v>
      </c>
      <c r="O1891" s="6">
        <f t="shared" si="176"/>
        <v>106.60000000000001</v>
      </c>
      <c r="P1891" s="11">
        <f t="shared" si="177"/>
        <v>48.454545454545453</v>
      </c>
      <c r="Q1891" s="3" t="str">
        <f t="shared" si="180"/>
        <v>music</v>
      </c>
      <c r="R1891" s="3" t="str">
        <f t="shared" si="181"/>
        <v>indie rock</v>
      </c>
      <c r="S1891" s="13">
        <f t="shared" si="178"/>
        <v>41299.460023148145</v>
      </c>
      <c r="T1891" s="13">
        <f t="shared" si="179"/>
        <v>41344.418356481481</v>
      </c>
    </row>
    <row r="1892" spans="1:20" ht="76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8223</v>
      </c>
      <c r="H1892" s="3" t="s">
        <v>8245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8278</v>
      </c>
      <c r="O1892" s="6">
        <f t="shared" si="176"/>
        <v>144.58441666666667</v>
      </c>
      <c r="P1892" s="11">
        <f t="shared" si="177"/>
        <v>70.5289837398374</v>
      </c>
      <c r="Q1892" s="3" t="str">
        <f t="shared" si="180"/>
        <v>music</v>
      </c>
      <c r="R1892" s="3" t="str">
        <f t="shared" si="181"/>
        <v>indie rock</v>
      </c>
      <c r="S1892" s="13">
        <f t="shared" si="178"/>
        <v>41228.452870370369</v>
      </c>
      <c r="T1892" s="13">
        <f t="shared" si="179"/>
        <v>41258.452870370369</v>
      </c>
    </row>
    <row r="1893" spans="1:20" ht="95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8223</v>
      </c>
      <c r="H1893" s="3" t="s">
        <v>8245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8278</v>
      </c>
      <c r="O1893" s="6">
        <f t="shared" si="176"/>
        <v>105.55000000000001</v>
      </c>
      <c r="P1893" s="11">
        <f t="shared" si="177"/>
        <v>87.958333333333329</v>
      </c>
      <c r="Q1893" s="3" t="str">
        <f t="shared" si="180"/>
        <v>music</v>
      </c>
      <c r="R1893" s="3" t="str">
        <f t="shared" si="181"/>
        <v>indie rock</v>
      </c>
      <c r="S1893" s="13">
        <f t="shared" si="178"/>
        <v>40335.464745370366</v>
      </c>
      <c r="T1893" s="13">
        <f t="shared" si="179"/>
        <v>40380.916666666664</v>
      </c>
    </row>
    <row r="1894" spans="1:20" ht="57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8223</v>
      </c>
      <c r="H1894" s="3" t="s">
        <v>8245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8278</v>
      </c>
      <c r="O1894" s="6">
        <f t="shared" si="176"/>
        <v>136.60000000000002</v>
      </c>
      <c r="P1894" s="11">
        <f t="shared" si="177"/>
        <v>26.26923076923077</v>
      </c>
      <c r="Q1894" s="3" t="str">
        <f t="shared" si="180"/>
        <v>music</v>
      </c>
      <c r="R1894" s="3" t="str">
        <f t="shared" si="181"/>
        <v>indie rock</v>
      </c>
      <c r="S1894" s="13">
        <f t="shared" si="178"/>
        <v>40671.304178240738</v>
      </c>
      <c r="T1894" s="13">
        <f t="shared" si="179"/>
        <v>40701.304178240738</v>
      </c>
    </row>
    <row r="1895" spans="1:20" ht="57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8223</v>
      </c>
      <c r="H1895" s="3" t="s">
        <v>8245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8278</v>
      </c>
      <c r="O1895" s="6">
        <f t="shared" si="176"/>
        <v>104</v>
      </c>
      <c r="P1895" s="11">
        <f t="shared" si="177"/>
        <v>57.777777777777779</v>
      </c>
      <c r="Q1895" s="3" t="str">
        <f t="shared" si="180"/>
        <v>music</v>
      </c>
      <c r="R1895" s="3" t="str">
        <f t="shared" si="181"/>
        <v>indie rock</v>
      </c>
      <c r="S1895" s="13">
        <f t="shared" si="178"/>
        <v>40632.608622685184</v>
      </c>
      <c r="T1895" s="13">
        <f t="shared" si="179"/>
        <v>40648.832638888889</v>
      </c>
    </row>
    <row r="1896" spans="1:20" ht="38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8223</v>
      </c>
      <c r="H1896" s="3" t="s">
        <v>8245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8278</v>
      </c>
      <c r="O1896" s="6">
        <f t="shared" si="176"/>
        <v>114.5</v>
      </c>
      <c r="P1896" s="11">
        <f t="shared" si="177"/>
        <v>57.25</v>
      </c>
      <c r="Q1896" s="3" t="str">
        <f t="shared" si="180"/>
        <v>music</v>
      </c>
      <c r="R1896" s="3" t="str">
        <f t="shared" si="181"/>
        <v>indie rock</v>
      </c>
      <c r="S1896" s="13">
        <f t="shared" si="178"/>
        <v>40920.571562500001</v>
      </c>
      <c r="T1896" s="13">
        <f t="shared" si="179"/>
        <v>40951.571562500001</v>
      </c>
    </row>
    <row r="1897" spans="1:20" ht="76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8223</v>
      </c>
      <c r="H1897" s="3" t="s">
        <v>8245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8278</v>
      </c>
      <c r="O1897" s="6">
        <f t="shared" si="176"/>
        <v>101.71957671957672</v>
      </c>
      <c r="P1897" s="11">
        <f t="shared" si="177"/>
        <v>196.34042553191489</v>
      </c>
      <c r="Q1897" s="3" t="str">
        <f t="shared" si="180"/>
        <v>music</v>
      </c>
      <c r="R1897" s="3" t="str">
        <f t="shared" si="181"/>
        <v>indie rock</v>
      </c>
      <c r="S1897" s="13">
        <f t="shared" si="178"/>
        <v>42267.413449074076</v>
      </c>
      <c r="T1897" s="13">
        <f t="shared" si="179"/>
        <v>42297.413449074076</v>
      </c>
    </row>
    <row r="1898" spans="1:20" ht="76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8223</v>
      </c>
      <c r="H1898" s="3" t="s">
        <v>8245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8278</v>
      </c>
      <c r="O1898" s="6">
        <f t="shared" si="176"/>
        <v>123.94678492239468</v>
      </c>
      <c r="P1898" s="11">
        <f t="shared" si="177"/>
        <v>43</v>
      </c>
      <c r="Q1898" s="3" t="str">
        <f t="shared" si="180"/>
        <v>music</v>
      </c>
      <c r="R1898" s="3" t="str">
        <f t="shared" si="181"/>
        <v>indie rock</v>
      </c>
      <c r="S1898" s="13">
        <f t="shared" si="178"/>
        <v>40981.376909722218</v>
      </c>
      <c r="T1898" s="13">
        <f t="shared" si="179"/>
        <v>41011.376909722218</v>
      </c>
    </row>
    <row r="1899" spans="1:20" ht="76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8223</v>
      </c>
      <c r="H1899" s="3" t="s">
        <v>8245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8278</v>
      </c>
      <c r="O1899" s="6">
        <f t="shared" si="176"/>
        <v>102.45669291338582</v>
      </c>
      <c r="P1899" s="11">
        <f t="shared" si="177"/>
        <v>35.551912568306008</v>
      </c>
      <c r="Q1899" s="3" t="str">
        <f t="shared" si="180"/>
        <v>music</v>
      </c>
      <c r="R1899" s="3" t="str">
        <f t="shared" si="181"/>
        <v>indie rock</v>
      </c>
      <c r="S1899" s="13">
        <f t="shared" si="178"/>
        <v>41680.250069444446</v>
      </c>
      <c r="T1899" s="13">
        <f t="shared" si="179"/>
        <v>41702.541666666664</v>
      </c>
    </row>
    <row r="1900" spans="1:20" ht="76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8223</v>
      </c>
      <c r="H1900" s="3" t="s">
        <v>8245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8278</v>
      </c>
      <c r="O1900" s="6">
        <f t="shared" si="176"/>
        <v>144.5</v>
      </c>
      <c r="P1900" s="11">
        <f t="shared" si="177"/>
        <v>68.80952380952381</v>
      </c>
      <c r="Q1900" s="3" t="str">
        <f t="shared" si="180"/>
        <v>music</v>
      </c>
      <c r="R1900" s="3" t="str">
        <f t="shared" si="181"/>
        <v>indie rock</v>
      </c>
      <c r="S1900" s="13">
        <f t="shared" si="178"/>
        <v>42365.8596412037</v>
      </c>
      <c r="T1900" s="13">
        <f t="shared" si="179"/>
        <v>42401.416666666664</v>
      </c>
    </row>
    <row r="1901" spans="1:20" ht="76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8223</v>
      </c>
      <c r="H1901" s="3" t="s">
        <v>8245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8278</v>
      </c>
      <c r="O1901" s="6">
        <f t="shared" si="176"/>
        <v>133.33333333333331</v>
      </c>
      <c r="P1901" s="11">
        <f t="shared" si="177"/>
        <v>28.571428571428573</v>
      </c>
      <c r="Q1901" s="3" t="str">
        <f t="shared" si="180"/>
        <v>music</v>
      </c>
      <c r="R1901" s="3" t="str">
        <f t="shared" si="181"/>
        <v>indie rock</v>
      </c>
      <c r="S1901" s="13">
        <f t="shared" si="178"/>
        <v>42058.608402777776</v>
      </c>
      <c r="T1901" s="13">
        <f t="shared" si="179"/>
        <v>42088.566736111105</v>
      </c>
    </row>
    <row r="1902" spans="1:20" ht="76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8223</v>
      </c>
      <c r="H1902" s="3" t="s">
        <v>8245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8278</v>
      </c>
      <c r="O1902" s="6">
        <f t="shared" si="176"/>
        <v>109.3644</v>
      </c>
      <c r="P1902" s="11">
        <f t="shared" si="177"/>
        <v>50.631666666666668</v>
      </c>
      <c r="Q1902" s="3" t="str">
        <f t="shared" si="180"/>
        <v>music</v>
      </c>
      <c r="R1902" s="3" t="str">
        <f t="shared" si="181"/>
        <v>indie rock</v>
      </c>
      <c r="S1902" s="13">
        <f t="shared" si="178"/>
        <v>41160.538553240738</v>
      </c>
      <c r="T1902" s="13">
        <f t="shared" si="179"/>
        <v>41188.082638888889</v>
      </c>
    </row>
    <row r="1903" spans="1:20" ht="76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8220</v>
      </c>
      <c r="G1903" s="3" t="s">
        <v>8224</v>
      </c>
      <c r="H1903" s="3" t="s">
        <v>8246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8293</v>
      </c>
      <c r="O1903" s="6">
        <f t="shared" si="176"/>
        <v>2.6969696969696968</v>
      </c>
      <c r="P1903" s="11">
        <f t="shared" si="177"/>
        <v>106.8</v>
      </c>
      <c r="Q1903" s="3" t="str">
        <f t="shared" si="180"/>
        <v>technology</v>
      </c>
      <c r="R1903" s="3" t="str">
        <f t="shared" si="181"/>
        <v>gadgets</v>
      </c>
      <c r="S1903" s="13">
        <f t="shared" si="178"/>
        <v>42116.209826388884</v>
      </c>
      <c r="T1903" s="13">
        <f t="shared" si="179"/>
        <v>42146.208333333336</v>
      </c>
    </row>
    <row r="1904" spans="1:20" ht="76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8220</v>
      </c>
      <c r="G1904" s="3" t="s">
        <v>8232</v>
      </c>
      <c r="H1904" s="3" t="s">
        <v>8248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8293</v>
      </c>
      <c r="O1904" s="6">
        <f t="shared" si="176"/>
        <v>1.2</v>
      </c>
      <c r="P1904" s="11">
        <f t="shared" si="177"/>
        <v>4</v>
      </c>
      <c r="Q1904" s="3" t="str">
        <f t="shared" si="180"/>
        <v>technology</v>
      </c>
      <c r="R1904" s="3" t="str">
        <f t="shared" si="181"/>
        <v>gadgets</v>
      </c>
      <c r="S1904" s="13">
        <f t="shared" si="178"/>
        <v>42037.456562499996</v>
      </c>
      <c r="T1904" s="13">
        <f t="shared" si="179"/>
        <v>42067.456562499996</v>
      </c>
    </row>
    <row r="1905" spans="1:20" ht="76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8220</v>
      </c>
      <c r="G1905" s="3" t="s">
        <v>8223</v>
      </c>
      <c r="H1905" s="3" t="s">
        <v>8245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8293</v>
      </c>
      <c r="O1905" s="6">
        <f t="shared" si="176"/>
        <v>46.6</v>
      </c>
      <c r="P1905" s="11">
        <f t="shared" si="177"/>
        <v>34.097560975609753</v>
      </c>
      <c r="Q1905" s="3" t="str">
        <f t="shared" si="180"/>
        <v>technology</v>
      </c>
      <c r="R1905" s="3" t="str">
        <f t="shared" si="181"/>
        <v>gadgets</v>
      </c>
      <c r="S1905" s="13">
        <f t="shared" si="178"/>
        <v>42702.437395833331</v>
      </c>
      <c r="T1905" s="13">
        <f t="shared" si="179"/>
        <v>42762.437395833331</v>
      </c>
    </row>
    <row r="1906" spans="1:20" ht="76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8220</v>
      </c>
      <c r="G1906" s="3" t="s">
        <v>8223</v>
      </c>
      <c r="H1906" s="3" t="s">
        <v>8245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8293</v>
      </c>
      <c r="O1906" s="6">
        <f t="shared" si="176"/>
        <v>0.1</v>
      </c>
      <c r="P1906" s="11">
        <f t="shared" si="177"/>
        <v>25</v>
      </c>
      <c r="Q1906" s="3" t="str">
        <f t="shared" si="180"/>
        <v>technology</v>
      </c>
      <c r="R1906" s="3" t="str">
        <f t="shared" si="181"/>
        <v>gadgets</v>
      </c>
      <c r="S1906" s="13">
        <f t="shared" si="178"/>
        <v>42326.352094907408</v>
      </c>
      <c r="T1906" s="13">
        <f t="shared" si="179"/>
        <v>42371.352094907408</v>
      </c>
    </row>
    <row r="1907" spans="1:20" ht="76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8220</v>
      </c>
      <c r="G1907" s="3" t="s">
        <v>8223</v>
      </c>
      <c r="H1907" s="3" t="s">
        <v>8245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8293</v>
      </c>
      <c r="O1907" s="6">
        <f t="shared" si="176"/>
        <v>0.16800000000000001</v>
      </c>
      <c r="P1907" s="11">
        <f t="shared" si="177"/>
        <v>10.5</v>
      </c>
      <c r="Q1907" s="3" t="str">
        <f t="shared" si="180"/>
        <v>technology</v>
      </c>
      <c r="R1907" s="3" t="str">
        <f t="shared" si="181"/>
        <v>gadgets</v>
      </c>
      <c r="S1907" s="13">
        <f t="shared" si="178"/>
        <v>41859.592523148145</v>
      </c>
      <c r="T1907" s="13">
        <f t="shared" si="179"/>
        <v>41889.592523148145</v>
      </c>
    </row>
    <row r="1908" spans="1:20" ht="57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8220</v>
      </c>
      <c r="G1908" s="3" t="s">
        <v>8223</v>
      </c>
      <c r="H1908" s="3" t="s">
        <v>8245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8293</v>
      </c>
      <c r="O1908" s="6">
        <f t="shared" si="176"/>
        <v>42.76</v>
      </c>
      <c r="P1908" s="11">
        <f t="shared" si="177"/>
        <v>215.95959595959596</v>
      </c>
      <c r="Q1908" s="3" t="str">
        <f t="shared" si="180"/>
        <v>technology</v>
      </c>
      <c r="R1908" s="3" t="str">
        <f t="shared" si="181"/>
        <v>gadgets</v>
      </c>
      <c r="S1908" s="13">
        <f t="shared" si="178"/>
        <v>42514.337766203702</v>
      </c>
      <c r="T1908" s="13">
        <f t="shared" si="179"/>
        <v>42544.337766203702</v>
      </c>
    </row>
    <row r="1909" spans="1:20" ht="57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8220</v>
      </c>
      <c r="G1909" s="3" t="s">
        <v>8223</v>
      </c>
      <c r="H1909" s="3" t="s">
        <v>8245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8293</v>
      </c>
      <c r="O1909" s="6">
        <f t="shared" si="176"/>
        <v>0.28333333333333333</v>
      </c>
      <c r="P1909" s="11">
        <f t="shared" si="177"/>
        <v>21.25</v>
      </c>
      <c r="Q1909" s="3" t="str">
        <f t="shared" si="180"/>
        <v>technology</v>
      </c>
      <c r="R1909" s="3" t="str">
        <f t="shared" si="181"/>
        <v>gadgets</v>
      </c>
      <c r="S1909" s="13">
        <f t="shared" si="178"/>
        <v>41767.253761574073</v>
      </c>
      <c r="T1909" s="13">
        <f t="shared" si="179"/>
        <v>41782.253761574073</v>
      </c>
    </row>
    <row r="1910" spans="1:20" ht="76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8220</v>
      </c>
      <c r="G1910" s="3" t="s">
        <v>8223</v>
      </c>
      <c r="H1910" s="3" t="s">
        <v>8245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8293</v>
      </c>
      <c r="O1910" s="6">
        <f t="shared" si="176"/>
        <v>1.7319999999999998</v>
      </c>
      <c r="P1910" s="11">
        <f t="shared" si="177"/>
        <v>108.25</v>
      </c>
      <c r="Q1910" s="3" t="str">
        <f t="shared" si="180"/>
        <v>technology</v>
      </c>
      <c r="R1910" s="3" t="str">
        <f t="shared" si="181"/>
        <v>gadgets</v>
      </c>
      <c r="S1910" s="13">
        <f t="shared" si="178"/>
        <v>42703.584490740737</v>
      </c>
      <c r="T1910" s="13">
        <f t="shared" si="179"/>
        <v>42733.584490740737</v>
      </c>
    </row>
    <row r="1911" spans="1:20" ht="76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8220</v>
      </c>
      <c r="G1911" s="3" t="s">
        <v>8223</v>
      </c>
      <c r="H1911" s="3" t="s">
        <v>8245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8293</v>
      </c>
      <c r="O1911" s="6">
        <f t="shared" si="176"/>
        <v>14.111428571428572</v>
      </c>
      <c r="P1911" s="11">
        <f t="shared" si="177"/>
        <v>129.97368421052633</v>
      </c>
      <c r="Q1911" s="3" t="str">
        <f t="shared" si="180"/>
        <v>technology</v>
      </c>
      <c r="R1911" s="3" t="str">
        <f t="shared" si="181"/>
        <v>gadgets</v>
      </c>
      <c r="S1911" s="13">
        <f t="shared" si="178"/>
        <v>41905.095821759256</v>
      </c>
      <c r="T1911" s="13">
        <f t="shared" si="179"/>
        <v>41935.095821759256</v>
      </c>
    </row>
    <row r="1912" spans="1:20" ht="57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8220</v>
      </c>
      <c r="G1912" s="3" t="s">
        <v>8232</v>
      </c>
      <c r="H1912" s="3" t="s">
        <v>8248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8293</v>
      </c>
      <c r="O1912" s="6">
        <f t="shared" si="176"/>
        <v>39.395294117647055</v>
      </c>
      <c r="P1912" s="11">
        <f t="shared" si="177"/>
        <v>117.49473684210527</v>
      </c>
      <c r="Q1912" s="3" t="str">
        <f t="shared" si="180"/>
        <v>technology</v>
      </c>
      <c r="R1912" s="3" t="str">
        <f t="shared" si="181"/>
        <v>gadgets</v>
      </c>
      <c r="S1912" s="13">
        <f t="shared" si="178"/>
        <v>42264.629826388882</v>
      </c>
      <c r="T1912" s="13">
        <f t="shared" si="179"/>
        <v>42308.614583333336</v>
      </c>
    </row>
    <row r="1913" spans="1:20" ht="76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8220</v>
      </c>
      <c r="G1913" s="3" t="s">
        <v>8227</v>
      </c>
      <c r="H1913" s="3" t="s">
        <v>8249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8293</v>
      </c>
      <c r="O1913" s="6">
        <f t="shared" si="176"/>
        <v>2.3529411764705882E-2</v>
      </c>
      <c r="P1913" s="11">
        <f t="shared" si="177"/>
        <v>10</v>
      </c>
      <c r="Q1913" s="3" t="str">
        <f t="shared" si="180"/>
        <v>technology</v>
      </c>
      <c r="R1913" s="3" t="str">
        <f t="shared" si="181"/>
        <v>gadgets</v>
      </c>
      <c r="S1913" s="13">
        <f t="shared" si="178"/>
        <v>41829.700624999998</v>
      </c>
      <c r="T1913" s="13">
        <f t="shared" si="179"/>
        <v>41859.700624999998</v>
      </c>
    </row>
    <row r="1914" spans="1:20" ht="76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8220</v>
      </c>
      <c r="G1914" s="3" t="s">
        <v>8223</v>
      </c>
      <c r="H1914" s="3" t="s">
        <v>8245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8293</v>
      </c>
      <c r="O1914" s="6">
        <f t="shared" si="176"/>
        <v>59.3</v>
      </c>
      <c r="P1914" s="11">
        <f t="shared" si="177"/>
        <v>70.595238095238102</v>
      </c>
      <c r="Q1914" s="3" t="str">
        <f t="shared" si="180"/>
        <v>technology</v>
      </c>
      <c r="R1914" s="3" t="str">
        <f t="shared" si="181"/>
        <v>gadgets</v>
      </c>
      <c r="S1914" s="13">
        <f t="shared" si="178"/>
        <v>42128.893055555549</v>
      </c>
      <c r="T1914" s="13">
        <f t="shared" si="179"/>
        <v>42158.893055555549</v>
      </c>
    </row>
    <row r="1915" spans="1:20" ht="38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8220</v>
      </c>
      <c r="G1915" s="3" t="s">
        <v>8224</v>
      </c>
      <c r="H1915" s="3" t="s">
        <v>8246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8293</v>
      </c>
      <c r="O1915" s="6">
        <f t="shared" si="176"/>
        <v>1.3270833333333334</v>
      </c>
      <c r="P1915" s="11">
        <f t="shared" si="177"/>
        <v>24.5</v>
      </c>
      <c r="Q1915" s="3" t="str">
        <f t="shared" si="180"/>
        <v>technology</v>
      </c>
      <c r="R1915" s="3" t="str">
        <f t="shared" si="181"/>
        <v>gadgets</v>
      </c>
      <c r="S1915" s="13">
        <f t="shared" si="178"/>
        <v>41890.177986111106</v>
      </c>
      <c r="T1915" s="13">
        <f t="shared" si="179"/>
        <v>41920.177986111106</v>
      </c>
    </row>
    <row r="1916" spans="1:20" ht="76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8220</v>
      </c>
      <c r="G1916" s="3" t="s">
        <v>8223</v>
      </c>
      <c r="H1916" s="3" t="s">
        <v>8245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8293</v>
      </c>
      <c r="O1916" s="6">
        <f t="shared" si="176"/>
        <v>9.0090090090090094</v>
      </c>
      <c r="P1916" s="11">
        <f t="shared" si="177"/>
        <v>30</v>
      </c>
      <c r="Q1916" s="3" t="str">
        <f t="shared" si="180"/>
        <v>technology</v>
      </c>
      <c r="R1916" s="3" t="str">
        <f t="shared" si="181"/>
        <v>gadgets</v>
      </c>
      <c r="S1916" s="13">
        <f t="shared" si="178"/>
        <v>41928.841122685182</v>
      </c>
      <c r="T1916" s="13">
        <f t="shared" si="179"/>
        <v>41943.832638888889</v>
      </c>
    </row>
    <row r="1917" spans="1:20" ht="76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8220</v>
      </c>
      <c r="G1917" s="3" t="s">
        <v>8223</v>
      </c>
      <c r="H1917" s="3" t="s">
        <v>8245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8293</v>
      </c>
      <c r="O1917" s="6">
        <f t="shared" si="176"/>
        <v>1.6</v>
      </c>
      <c r="P1917" s="11">
        <f t="shared" si="177"/>
        <v>2</v>
      </c>
      <c r="Q1917" s="3" t="str">
        <f t="shared" si="180"/>
        <v>technology</v>
      </c>
      <c r="R1917" s="3" t="str">
        <f t="shared" si="181"/>
        <v>gadgets</v>
      </c>
      <c r="S1917" s="13">
        <f t="shared" si="178"/>
        <v>41863.715532407405</v>
      </c>
      <c r="T1917" s="13">
        <f t="shared" si="179"/>
        <v>41883.715532407405</v>
      </c>
    </row>
    <row r="1918" spans="1:20" ht="38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8220</v>
      </c>
      <c r="G1918" s="3" t="s">
        <v>8223</v>
      </c>
      <c r="H1918" s="3" t="s">
        <v>8245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8293</v>
      </c>
      <c r="O1918" s="6">
        <f t="shared" si="176"/>
        <v>0.51</v>
      </c>
      <c r="P1918" s="11">
        <f t="shared" si="177"/>
        <v>17</v>
      </c>
      <c r="Q1918" s="3" t="str">
        <f t="shared" si="180"/>
        <v>technology</v>
      </c>
      <c r="R1918" s="3" t="str">
        <f t="shared" si="181"/>
        <v>gadgets</v>
      </c>
      <c r="S1918" s="13">
        <f t="shared" si="178"/>
        <v>42656.383969907409</v>
      </c>
      <c r="T1918" s="13">
        <f t="shared" si="179"/>
        <v>42681.425636574073</v>
      </c>
    </row>
    <row r="1919" spans="1:20" ht="38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8220</v>
      </c>
      <c r="G1919" s="3" t="s">
        <v>8230</v>
      </c>
      <c r="H1919" s="3" t="s">
        <v>8251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8293</v>
      </c>
      <c r="O1919" s="6">
        <f t="shared" si="176"/>
        <v>52.570512820512818</v>
      </c>
      <c r="P1919" s="11">
        <f t="shared" si="177"/>
        <v>2928.9285714285716</v>
      </c>
      <c r="Q1919" s="3" t="str">
        <f t="shared" si="180"/>
        <v>technology</v>
      </c>
      <c r="R1919" s="3" t="str">
        <f t="shared" si="181"/>
        <v>gadgets</v>
      </c>
      <c r="S1919" s="13">
        <f t="shared" si="178"/>
        <v>42745.93672453703</v>
      </c>
      <c r="T1919" s="13">
        <f t="shared" si="179"/>
        <v>42775.93672453703</v>
      </c>
    </row>
    <row r="1920" spans="1:20" ht="76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8220</v>
      </c>
      <c r="G1920" s="3" t="s">
        <v>8223</v>
      </c>
      <c r="H1920" s="3" t="s">
        <v>8245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8293</v>
      </c>
      <c r="O1920" s="6">
        <f t="shared" si="176"/>
        <v>1.04</v>
      </c>
      <c r="P1920" s="11">
        <f t="shared" si="177"/>
        <v>28.888888888888889</v>
      </c>
      <c r="Q1920" s="3" t="str">
        <f t="shared" si="180"/>
        <v>technology</v>
      </c>
      <c r="R1920" s="3" t="str">
        <f t="shared" si="181"/>
        <v>gadgets</v>
      </c>
      <c r="S1920" s="13">
        <f t="shared" si="178"/>
        <v>41828.456608796296</v>
      </c>
      <c r="T1920" s="13">
        <f t="shared" si="179"/>
        <v>41863.456608796296</v>
      </c>
    </row>
    <row r="1921" spans="1:20" ht="76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8220</v>
      </c>
      <c r="G1921" s="3" t="s">
        <v>8223</v>
      </c>
      <c r="H1921" s="3" t="s">
        <v>8245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8293</v>
      </c>
      <c r="O1921" s="6">
        <f t="shared" si="176"/>
        <v>47.4</v>
      </c>
      <c r="P1921" s="11">
        <f t="shared" si="177"/>
        <v>29.625</v>
      </c>
      <c r="Q1921" s="3" t="str">
        <f t="shared" si="180"/>
        <v>technology</v>
      </c>
      <c r="R1921" s="3" t="str">
        <f t="shared" si="181"/>
        <v>gadgets</v>
      </c>
      <c r="S1921" s="13">
        <f t="shared" si="178"/>
        <v>42113.542233796288</v>
      </c>
      <c r="T1921" s="13">
        <f t="shared" si="179"/>
        <v>42143.542233796288</v>
      </c>
    </row>
    <row r="1922" spans="1:20" ht="57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8220</v>
      </c>
      <c r="G1922" s="3" t="s">
        <v>8224</v>
      </c>
      <c r="H1922" s="3" t="s">
        <v>8246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8293</v>
      </c>
      <c r="O1922" s="6">
        <f t="shared" si="176"/>
        <v>43.03</v>
      </c>
      <c r="P1922" s="11">
        <f t="shared" si="177"/>
        <v>40.980952380952381</v>
      </c>
      <c r="Q1922" s="3" t="str">
        <f t="shared" si="180"/>
        <v>technology</v>
      </c>
      <c r="R1922" s="3" t="str">
        <f t="shared" si="181"/>
        <v>gadgets</v>
      </c>
      <c r="S1922" s="13">
        <f t="shared" si="178"/>
        <v>42270.54237268518</v>
      </c>
      <c r="T1922" s="13">
        <f t="shared" si="179"/>
        <v>42298.624999999993</v>
      </c>
    </row>
    <row r="1923" spans="1:20" ht="38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8223</v>
      </c>
      <c r="H1923" s="3" t="s">
        <v>8245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8278</v>
      </c>
      <c r="O1923" s="6">
        <f t="shared" ref="O1923:O1986" si="182">100*(E1923/D1923)</f>
        <v>136.80000000000001</v>
      </c>
      <c r="P1923" s="11">
        <f t="shared" ref="P1923:P1986" si="183">E1923/L1923</f>
        <v>54</v>
      </c>
      <c r="Q1923" s="3" t="str">
        <f t="shared" si="180"/>
        <v>music</v>
      </c>
      <c r="R1923" s="3" t="str">
        <f t="shared" si="181"/>
        <v>indie rock</v>
      </c>
      <c r="S1923" s="13">
        <f t="shared" ref="S1923:S1986" si="184">(((J1923/60)/60)/24)+DATE(1970,1,1)+(-8/24)</f>
        <v>41073.888229166667</v>
      </c>
      <c r="T1923" s="13">
        <f t="shared" ref="T1923:T1986" si="185">(((I1923/60)/60)/24)+DATE(1970,1,1)+(-8/24)</f>
        <v>41103.888229166667</v>
      </c>
    </row>
    <row r="1924" spans="1:20" ht="57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8223</v>
      </c>
      <c r="H1924" s="3" t="s">
        <v>8245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8278</v>
      </c>
      <c r="O1924" s="6">
        <f t="shared" si="182"/>
        <v>115.55</v>
      </c>
      <c r="P1924" s="11">
        <f t="shared" si="183"/>
        <v>36.109375</v>
      </c>
      <c r="Q1924" s="3" t="str">
        <f t="shared" si="180"/>
        <v>music</v>
      </c>
      <c r="R1924" s="3" t="str">
        <f t="shared" si="181"/>
        <v>indie rock</v>
      </c>
      <c r="S1924" s="13">
        <f t="shared" si="184"/>
        <v>41589.922534722216</v>
      </c>
      <c r="T1924" s="13">
        <f t="shared" si="185"/>
        <v>41619.922534722216</v>
      </c>
    </row>
    <row r="1925" spans="1:20" ht="57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8223</v>
      </c>
      <c r="H1925" s="3" t="s">
        <v>8245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8278</v>
      </c>
      <c r="O1925" s="6">
        <f t="shared" si="182"/>
        <v>240.79999999999998</v>
      </c>
      <c r="P1925" s="11">
        <f t="shared" si="183"/>
        <v>23.153846153846153</v>
      </c>
      <c r="Q1925" s="3" t="str">
        <f t="shared" si="180"/>
        <v>music</v>
      </c>
      <c r="R1925" s="3" t="str">
        <f t="shared" si="181"/>
        <v>indie rock</v>
      </c>
      <c r="S1925" s="13">
        <f t="shared" si="184"/>
        <v>40772.515416666662</v>
      </c>
      <c r="T1925" s="13">
        <f t="shared" si="185"/>
        <v>40812.874305555553</v>
      </c>
    </row>
    <row r="1926" spans="1:20" ht="9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8223</v>
      </c>
      <c r="H1926" s="3" t="s">
        <v>8245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8278</v>
      </c>
      <c r="O1926" s="6">
        <f t="shared" si="182"/>
        <v>114.39999999999999</v>
      </c>
      <c r="P1926" s="11">
        <f t="shared" si="183"/>
        <v>104</v>
      </c>
      <c r="Q1926" s="3" t="str">
        <f t="shared" si="180"/>
        <v>music</v>
      </c>
      <c r="R1926" s="3" t="str">
        <f t="shared" si="181"/>
        <v>indie rock</v>
      </c>
      <c r="S1926" s="13">
        <f t="shared" si="184"/>
        <v>41626.427719907406</v>
      </c>
      <c r="T1926" s="13">
        <f t="shared" si="185"/>
        <v>41654.481249999997</v>
      </c>
    </row>
    <row r="1927" spans="1:20" ht="57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8223</v>
      </c>
      <c r="H1927" s="3" t="s">
        <v>8245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8278</v>
      </c>
      <c r="O1927" s="6">
        <f t="shared" si="182"/>
        <v>110.33333333333333</v>
      </c>
      <c r="P1927" s="11">
        <f t="shared" si="183"/>
        <v>31.826923076923077</v>
      </c>
      <c r="Q1927" s="3" t="str">
        <f t="shared" si="180"/>
        <v>music</v>
      </c>
      <c r="R1927" s="3" t="str">
        <f t="shared" si="181"/>
        <v>indie rock</v>
      </c>
      <c r="S1927" s="13">
        <f t="shared" si="184"/>
        <v>41535.568148148144</v>
      </c>
      <c r="T1927" s="13">
        <f t="shared" si="185"/>
        <v>41557.666666666664</v>
      </c>
    </row>
    <row r="1928" spans="1:20" ht="76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8223</v>
      </c>
      <c r="H1928" s="3" t="s">
        <v>8245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8278</v>
      </c>
      <c r="O1928" s="6">
        <f t="shared" si="182"/>
        <v>195.37933333333334</v>
      </c>
      <c r="P1928" s="11">
        <f t="shared" si="183"/>
        <v>27.3896261682243</v>
      </c>
      <c r="Q1928" s="3" t="str">
        <f t="shared" si="180"/>
        <v>music</v>
      </c>
      <c r="R1928" s="3" t="str">
        <f t="shared" si="181"/>
        <v>indie rock</v>
      </c>
      <c r="S1928" s="13">
        <f t="shared" si="184"/>
        <v>40456.621018518512</v>
      </c>
      <c r="T1928" s="13">
        <f t="shared" si="185"/>
        <v>40483.68472222222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8223</v>
      </c>
      <c r="H1929" s="3" t="s">
        <v>8245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8278</v>
      </c>
      <c r="O1929" s="6">
        <f t="shared" si="182"/>
        <v>103.33333333333334</v>
      </c>
      <c r="P1929" s="11">
        <f t="shared" si="183"/>
        <v>56.363636363636367</v>
      </c>
      <c r="Q1929" s="3" t="str">
        <f t="shared" si="180"/>
        <v>music</v>
      </c>
      <c r="R1929" s="3" t="str">
        <f t="shared" si="181"/>
        <v>indie rock</v>
      </c>
      <c r="S1929" s="13">
        <f t="shared" si="184"/>
        <v>40960.528229166666</v>
      </c>
      <c r="T1929" s="13">
        <f t="shared" si="185"/>
        <v>40975.874305555553</v>
      </c>
    </row>
    <row r="1930" spans="1:20" ht="38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8223</v>
      </c>
      <c r="H1930" s="3" t="s">
        <v>8245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8278</v>
      </c>
      <c r="O1930" s="6">
        <f t="shared" si="182"/>
        <v>103.1372549019608</v>
      </c>
      <c r="P1930" s="11">
        <f t="shared" si="183"/>
        <v>77.352941176470594</v>
      </c>
      <c r="Q1930" s="3" t="str">
        <f t="shared" si="180"/>
        <v>music</v>
      </c>
      <c r="R1930" s="3" t="str">
        <f t="shared" si="181"/>
        <v>indie rock</v>
      </c>
      <c r="S1930" s="13">
        <f t="shared" si="184"/>
        <v>41371.314745370371</v>
      </c>
      <c r="T1930" s="13">
        <f t="shared" si="185"/>
        <v>41401.314745370371</v>
      </c>
    </row>
    <row r="1931" spans="1:20" ht="57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8223</v>
      </c>
      <c r="H1931" s="3" t="s">
        <v>8245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8278</v>
      </c>
      <c r="O1931" s="6">
        <f t="shared" si="182"/>
        <v>100.3125</v>
      </c>
      <c r="P1931" s="11">
        <f t="shared" si="183"/>
        <v>42.8</v>
      </c>
      <c r="Q1931" s="3" t="str">
        <f t="shared" ref="Q1931:Q1994" si="186">LEFT(N1931,FIND("/",N1931)-1)</f>
        <v>music</v>
      </c>
      <c r="R1931" s="3" t="str">
        <f t="shared" ref="R1931:R1994" si="187">RIGHT(N1931,LEN(N1931)-FIND("/",N1931))</f>
        <v>indie rock</v>
      </c>
      <c r="S1931" s="13">
        <f t="shared" si="184"/>
        <v>40686.688263888886</v>
      </c>
      <c r="T1931" s="13">
        <f t="shared" si="185"/>
        <v>40728.688263888886</v>
      </c>
    </row>
    <row r="1932" spans="1:20" ht="57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8223</v>
      </c>
      <c r="H1932" s="3" t="s">
        <v>8245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8278</v>
      </c>
      <c r="O1932" s="6">
        <f t="shared" si="182"/>
        <v>127</v>
      </c>
      <c r="P1932" s="11">
        <f t="shared" si="183"/>
        <v>48.846153846153847</v>
      </c>
      <c r="Q1932" s="3" t="str">
        <f t="shared" si="186"/>
        <v>music</v>
      </c>
      <c r="R1932" s="3" t="str">
        <f t="shared" si="187"/>
        <v>indie rock</v>
      </c>
      <c r="S1932" s="13">
        <f t="shared" si="184"/>
        <v>41402.225486111107</v>
      </c>
      <c r="T1932" s="13">
        <f t="shared" si="185"/>
        <v>41462.225486111107</v>
      </c>
    </row>
    <row r="1933" spans="1:20" ht="57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8223</v>
      </c>
      <c r="H1933" s="3" t="s">
        <v>8245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8278</v>
      </c>
      <c r="O1933" s="6">
        <f t="shared" si="182"/>
        <v>120.601</v>
      </c>
      <c r="P1933" s="11">
        <f t="shared" si="183"/>
        <v>48.240400000000001</v>
      </c>
      <c r="Q1933" s="3" t="str">
        <f t="shared" si="186"/>
        <v>music</v>
      </c>
      <c r="R1933" s="3" t="str">
        <f t="shared" si="187"/>
        <v>indie rock</v>
      </c>
      <c r="S1933" s="13">
        <f t="shared" si="184"/>
        <v>41037.559131944443</v>
      </c>
      <c r="T1933" s="13">
        <f t="shared" si="185"/>
        <v>41050.8125</v>
      </c>
    </row>
    <row r="1934" spans="1:20" ht="76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8223</v>
      </c>
      <c r="H1934" s="3" t="s">
        <v>8245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8278</v>
      </c>
      <c r="O1934" s="6">
        <f t="shared" si="182"/>
        <v>106.99047619047619</v>
      </c>
      <c r="P1934" s="11">
        <f t="shared" si="183"/>
        <v>70.212500000000006</v>
      </c>
      <c r="Q1934" s="3" t="str">
        <f t="shared" si="186"/>
        <v>music</v>
      </c>
      <c r="R1934" s="3" t="str">
        <f t="shared" si="187"/>
        <v>indie rock</v>
      </c>
      <c r="S1934" s="13">
        <f t="shared" si="184"/>
        <v>40911.476539351846</v>
      </c>
      <c r="T1934" s="13">
        <f t="shared" si="185"/>
        <v>40932.476539351846</v>
      </c>
    </row>
    <row r="1935" spans="1:20" ht="76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8223</v>
      </c>
      <c r="H1935" s="3" t="s">
        <v>8245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8278</v>
      </c>
      <c r="O1935" s="6">
        <f t="shared" si="182"/>
        <v>172.43333333333334</v>
      </c>
      <c r="P1935" s="11">
        <f t="shared" si="183"/>
        <v>94.054545454545448</v>
      </c>
      <c r="Q1935" s="3" t="str">
        <f t="shared" si="186"/>
        <v>music</v>
      </c>
      <c r="R1935" s="3" t="str">
        <f t="shared" si="187"/>
        <v>indie rock</v>
      </c>
      <c r="S1935" s="13">
        <f t="shared" si="184"/>
        <v>41878.797534722216</v>
      </c>
      <c r="T1935" s="13">
        <f t="shared" si="185"/>
        <v>41908.797534722216</v>
      </c>
    </row>
    <row r="1936" spans="1:20" ht="76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8223</v>
      </c>
      <c r="H1936" s="3" t="s">
        <v>8245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8278</v>
      </c>
      <c r="O1936" s="6">
        <f t="shared" si="182"/>
        <v>123.61999999999999</v>
      </c>
      <c r="P1936" s="11">
        <f t="shared" si="183"/>
        <v>80.272727272727266</v>
      </c>
      <c r="Q1936" s="3" t="str">
        <f t="shared" si="186"/>
        <v>music</v>
      </c>
      <c r="R1936" s="3" t="str">
        <f t="shared" si="187"/>
        <v>indie rock</v>
      </c>
      <c r="S1936" s="13">
        <f t="shared" si="184"/>
        <v>40865.533807870372</v>
      </c>
      <c r="T1936" s="13">
        <f t="shared" si="185"/>
        <v>40901.875</v>
      </c>
    </row>
    <row r="1937" spans="1:20" ht="76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8223</v>
      </c>
      <c r="H1937" s="3" t="s">
        <v>8245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8278</v>
      </c>
      <c r="O1937" s="6">
        <f t="shared" si="182"/>
        <v>108.4</v>
      </c>
      <c r="P1937" s="11">
        <f t="shared" si="183"/>
        <v>54.2</v>
      </c>
      <c r="Q1937" s="3" t="str">
        <f t="shared" si="186"/>
        <v>music</v>
      </c>
      <c r="R1937" s="3" t="str">
        <f t="shared" si="187"/>
        <v>indie rock</v>
      </c>
      <c r="S1937" s="13">
        <f t="shared" si="184"/>
        <v>41773.59920138889</v>
      </c>
      <c r="T1937" s="13">
        <f t="shared" si="185"/>
        <v>41810.874305555553</v>
      </c>
    </row>
    <row r="1938" spans="1:20" ht="76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8223</v>
      </c>
      <c r="H1938" s="3" t="s">
        <v>8245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8278</v>
      </c>
      <c r="O1938" s="6">
        <f t="shared" si="182"/>
        <v>116.52013333333333</v>
      </c>
      <c r="P1938" s="11">
        <f t="shared" si="183"/>
        <v>60.26903448275862</v>
      </c>
      <c r="Q1938" s="3" t="str">
        <f t="shared" si="186"/>
        <v>music</v>
      </c>
      <c r="R1938" s="3" t="str">
        <f t="shared" si="187"/>
        <v>indie rock</v>
      </c>
      <c r="S1938" s="13">
        <f t="shared" si="184"/>
        <v>40852.55636574074</v>
      </c>
      <c r="T1938" s="13">
        <f t="shared" si="185"/>
        <v>40882.915972222218</v>
      </c>
    </row>
    <row r="1939" spans="1:20" ht="57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8223</v>
      </c>
      <c r="H1939" s="3" t="s">
        <v>8245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8278</v>
      </c>
      <c r="O1939" s="6">
        <f t="shared" si="182"/>
        <v>187.245</v>
      </c>
      <c r="P1939" s="11">
        <f t="shared" si="183"/>
        <v>38.740344827586206</v>
      </c>
      <c r="Q1939" s="3" t="str">
        <f t="shared" si="186"/>
        <v>music</v>
      </c>
      <c r="R1939" s="3" t="str">
        <f t="shared" si="187"/>
        <v>indie rock</v>
      </c>
      <c r="S1939" s="13">
        <f t="shared" si="184"/>
        <v>41058.78565972222</v>
      </c>
      <c r="T1939" s="13">
        <f t="shared" si="185"/>
        <v>41074.832638888889</v>
      </c>
    </row>
    <row r="1940" spans="1:20" ht="76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8223</v>
      </c>
      <c r="H1940" s="3" t="s">
        <v>8245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8278</v>
      </c>
      <c r="O1940" s="6">
        <f t="shared" si="182"/>
        <v>115.93333333333334</v>
      </c>
      <c r="P1940" s="11">
        <f t="shared" si="183"/>
        <v>152.54385964912279</v>
      </c>
      <c r="Q1940" s="3" t="str">
        <f t="shared" si="186"/>
        <v>music</v>
      </c>
      <c r="R1940" s="3" t="str">
        <f t="shared" si="187"/>
        <v>indie rock</v>
      </c>
      <c r="S1940" s="13">
        <f t="shared" si="184"/>
        <v>41425.92628472222</v>
      </c>
      <c r="T1940" s="13">
        <f t="shared" si="185"/>
        <v>41456.875</v>
      </c>
    </row>
    <row r="1941" spans="1:20" ht="76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8223</v>
      </c>
      <c r="H1941" s="3" t="s">
        <v>8245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8278</v>
      </c>
      <c r="O1941" s="6">
        <f t="shared" si="182"/>
        <v>110.7</v>
      </c>
      <c r="P1941" s="11">
        <f t="shared" si="183"/>
        <v>115.3125</v>
      </c>
      <c r="Q1941" s="3" t="str">
        <f t="shared" si="186"/>
        <v>music</v>
      </c>
      <c r="R1941" s="3" t="str">
        <f t="shared" si="187"/>
        <v>indie rock</v>
      </c>
      <c r="S1941" s="13">
        <f t="shared" si="184"/>
        <v>41313.651712962957</v>
      </c>
      <c r="T1941" s="13">
        <f t="shared" si="185"/>
        <v>41343.610046296293</v>
      </c>
    </row>
    <row r="1942" spans="1:20" ht="57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8223</v>
      </c>
      <c r="H1942" s="3" t="s">
        <v>8245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8278</v>
      </c>
      <c r="O1942" s="6">
        <f t="shared" si="182"/>
        <v>170.92307692307693</v>
      </c>
      <c r="P1942" s="11">
        <f t="shared" si="183"/>
        <v>35.838709677419352</v>
      </c>
      <c r="Q1942" s="3" t="str">
        <f t="shared" si="186"/>
        <v>music</v>
      </c>
      <c r="R1942" s="3" t="str">
        <f t="shared" si="187"/>
        <v>indie rock</v>
      </c>
      <c r="S1942" s="13">
        <f t="shared" si="184"/>
        <v>40670.173993055556</v>
      </c>
      <c r="T1942" s="13">
        <f t="shared" si="185"/>
        <v>40708.832638888889</v>
      </c>
    </row>
    <row r="1943" spans="1:20" ht="76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8223</v>
      </c>
      <c r="H1943" s="3" t="s">
        <v>8245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8294</v>
      </c>
      <c r="O1943" s="6">
        <f t="shared" si="182"/>
        <v>126.11835600000001</v>
      </c>
      <c r="P1943" s="11">
        <f t="shared" si="183"/>
        <v>64.570118779438872</v>
      </c>
      <c r="Q1943" s="3" t="str">
        <f t="shared" si="186"/>
        <v>technology</v>
      </c>
      <c r="R1943" s="3" t="str">
        <f t="shared" si="187"/>
        <v>hardware</v>
      </c>
      <c r="S1943" s="13">
        <f t="shared" si="184"/>
        <v>41743.95753472222</v>
      </c>
      <c r="T1943" s="13">
        <f t="shared" si="185"/>
        <v>41773.95753472222</v>
      </c>
    </row>
    <row r="1944" spans="1:20" ht="76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8223</v>
      </c>
      <c r="H1944" s="3" t="s">
        <v>8245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8294</v>
      </c>
      <c r="O1944" s="6">
        <f t="shared" si="182"/>
        <v>138.44033333333334</v>
      </c>
      <c r="P1944" s="11">
        <f t="shared" si="183"/>
        <v>87.436000000000007</v>
      </c>
      <c r="Q1944" s="3" t="str">
        <f t="shared" si="186"/>
        <v>technology</v>
      </c>
      <c r="R1944" s="3" t="str">
        <f t="shared" si="187"/>
        <v>hardware</v>
      </c>
      <c r="S1944" s="13">
        <f t="shared" si="184"/>
        <v>40638.494675925926</v>
      </c>
      <c r="T1944" s="13">
        <f t="shared" si="185"/>
        <v>40728.494675925926</v>
      </c>
    </row>
    <row r="1945" spans="1:20" ht="57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8223</v>
      </c>
      <c r="H1945" s="3" t="s">
        <v>8245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8294</v>
      </c>
      <c r="O1945" s="6">
        <f t="shared" si="182"/>
        <v>1705.2499999999998</v>
      </c>
      <c r="P1945" s="11">
        <f t="shared" si="183"/>
        <v>68.815577078288939</v>
      </c>
      <c r="Q1945" s="3" t="str">
        <f t="shared" si="186"/>
        <v>technology</v>
      </c>
      <c r="R1945" s="3" t="str">
        <f t="shared" si="187"/>
        <v>hardware</v>
      </c>
      <c r="S1945" s="13">
        <f t="shared" si="184"/>
        <v>42547.936527777776</v>
      </c>
      <c r="T1945" s="13">
        <f t="shared" si="185"/>
        <v>42592.936527777776</v>
      </c>
    </row>
    <row r="1946" spans="1:20" ht="76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8223</v>
      </c>
      <c r="H1946" s="3" t="s">
        <v>8245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8294</v>
      </c>
      <c r="O1946" s="6">
        <f t="shared" si="182"/>
        <v>788.05550000000005</v>
      </c>
      <c r="P1946" s="11">
        <f t="shared" si="183"/>
        <v>176.200223588597</v>
      </c>
      <c r="Q1946" s="3" t="str">
        <f t="shared" si="186"/>
        <v>technology</v>
      </c>
      <c r="R1946" s="3" t="str">
        <f t="shared" si="187"/>
        <v>hardware</v>
      </c>
      <c r="S1946" s="13">
        <f t="shared" si="184"/>
        <v>41730.251041666663</v>
      </c>
      <c r="T1946" s="13">
        <f t="shared" si="185"/>
        <v>41760.251041666663</v>
      </c>
    </row>
    <row r="1947" spans="1:20" ht="76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8226</v>
      </c>
      <c r="H1947" s="3" t="s">
        <v>8248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8294</v>
      </c>
      <c r="O1947" s="6">
        <f t="shared" si="182"/>
        <v>348.01799999999997</v>
      </c>
      <c r="P1947" s="11">
        <f t="shared" si="183"/>
        <v>511.79117647058825</v>
      </c>
      <c r="Q1947" s="3" t="str">
        <f t="shared" si="186"/>
        <v>technology</v>
      </c>
      <c r="R1947" s="3" t="str">
        <f t="shared" si="187"/>
        <v>hardware</v>
      </c>
      <c r="S1947" s="13">
        <f t="shared" si="184"/>
        <v>42156.918495370373</v>
      </c>
      <c r="T1947" s="13">
        <f t="shared" si="185"/>
        <v>42196.918495370373</v>
      </c>
    </row>
    <row r="1948" spans="1:20" ht="76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8223</v>
      </c>
      <c r="H1948" s="3" t="s">
        <v>8245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8294</v>
      </c>
      <c r="O1948" s="6">
        <f t="shared" si="182"/>
        <v>149.74666666666667</v>
      </c>
      <c r="P1948" s="11">
        <f t="shared" si="183"/>
        <v>160.44285714285715</v>
      </c>
      <c r="Q1948" s="3" t="str">
        <f t="shared" si="186"/>
        <v>technology</v>
      </c>
      <c r="R1948" s="3" t="str">
        <f t="shared" si="187"/>
        <v>hardware</v>
      </c>
      <c r="S1948" s="13">
        <f t="shared" si="184"/>
        <v>41688.816678240735</v>
      </c>
      <c r="T1948" s="13">
        <f t="shared" si="185"/>
        <v>41748.775011574071</v>
      </c>
    </row>
    <row r="1949" spans="1:20" ht="76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8223</v>
      </c>
      <c r="H1949" s="3" t="s">
        <v>8245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8294</v>
      </c>
      <c r="O1949" s="6">
        <f t="shared" si="182"/>
        <v>100.63375000000001</v>
      </c>
      <c r="P1949" s="11">
        <f t="shared" si="183"/>
        <v>35.003043478260871</v>
      </c>
      <c r="Q1949" s="3" t="str">
        <f t="shared" si="186"/>
        <v>technology</v>
      </c>
      <c r="R1949" s="3" t="str">
        <f t="shared" si="187"/>
        <v>hardware</v>
      </c>
      <c r="S1949" s="13">
        <f t="shared" si="184"/>
        <v>40102.584722222222</v>
      </c>
      <c r="T1949" s="13">
        <f t="shared" si="185"/>
        <v>40139.915972222218</v>
      </c>
    </row>
    <row r="1950" spans="1:20" ht="38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8223</v>
      </c>
      <c r="H1950" s="3" t="s">
        <v>8245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8294</v>
      </c>
      <c r="O1950" s="6">
        <f t="shared" si="182"/>
        <v>800.21100000000001</v>
      </c>
      <c r="P1950" s="11">
        <f t="shared" si="183"/>
        <v>188.50671378091872</v>
      </c>
      <c r="Q1950" s="3" t="str">
        <f t="shared" si="186"/>
        <v>technology</v>
      </c>
      <c r="R1950" s="3" t="str">
        <f t="shared" si="187"/>
        <v>hardware</v>
      </c>
      <c r="S1950" s="13">
        <f t="shared" si="184"/>
        <v>42473.270937499998</v>
      </c>
      <c r="T1950" s="13">
        <f t="shared" si="185"/>
        <v>42527.376388888886</v>
      </c>
    </row>
    <row r="1951" spans="1:20" ht="57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8224</v>
      </c>
      <c r="H1951" s="3" t="s">
        <v>8246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8294</v>
      </c>
      <c r="O1951" s="6">
        <f t="shared" si="182"/>
        <v>106.00260000000002</v>
      </c>
      <c r="P1951" s="11">
        <f t="shared" si="183"/>
        <v>56.204984093319197</v>
      </c>
      <c r="Q1951" s="3" t="str">
        <f t="shared" si="186"/>
        <v>technology</v>
      </c>
      <c r="R1951" s="3" t="str">
        <f t="shared" si="187"/>
        <v>hardware</v>
      </c>
      <c r="S1951" s="13">
        <f t="shared" si="184"/>
        <v>41800.089710648142</v>
      </c>
      <c r="T1951" s="13">
        <f t="shared" si="185"/>
        <v>41830.089710648142</v>
      </c>
    </row>
    <row r="1952" spans="1:20" ht="57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8223</v>
      </c>
      <c r="H1952" s="3" t="s">
        <v>8245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8294</v>
      </c>
      <c r="O1952" s="6">
        <f t="shared" si="182"/>
        <v>200.51866666666669</v>
      </c>
      <c r="P1952" s="11">
        <f t="shared" si="183"/>
        <v>51.3054157782516</v>
      </c>
      <c r="Q1952" s="3" t="str">
        <f t="shared" si="186"/>
        <v>technology</v>
      </c>
      <c r="R1952" s="3" t="str">
        <f t="shared" si="187"/>
        <v>hardware</v>
      </c>
      <c r="S1952" s="13">
        <f t="shared" si="184"/>
        <v>40623.848067129627</v>
      </c>
      <c r="T1952" s="13">
        <f t="shared" si="185"/>
        <v>40654.848067129627</v>
      </c>
    </row>
    <row r="1953" spans="1:20" ht="76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8223</v>
      </c>
      <c r="H1953" s="3" t="s">
        <v>8245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8294</v>
      </c>
      <c r="O1953" s="6">
        <f t="shared" si="182"/>
        <v>212.44399999999999</v>
      </c>
      <c r="P1953" s="11">
        <f t="shared" si="183"/>
        <v>127.36450839328538</v>
      </c>
      <c r="Q1953" s="3" t="str">
        <f t="shared" si="186"/>
        <v>technology</v>
      </c>
      <c r="R1953" s="3" t="str">
        <f t="shared" si="187"/>
        <v>hardware</v>
      </c>
      <c r="S1953" s="13">
        <f t="shared" si="184"/>
        <v>42651.087233796294</v>
      </c>
      <c r="T1953" s="13">
        <f t="shared" si="185"/>
        <v>42681.128900462958</v>
      </c>
    </row>
    <row r="1954" spans="1:20" ht="76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8228</v>
      </c>
      <c r="H1954" s="3" t="s">
        <v>8250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8294</v>
      </c>
      <c r="O1954" s="6">
        <f t="shared" si="182"/>
        <v>198.47237142857145</v>
      </c>
      <c r="P1954" s="11">
        <f t="shared" si="183"/>
        <v>101.85532258064516</v>
      </c>
      <c r="Q1954" s="3" t="str">
        <f t="shared" si="186"/>
        <v>technology</v>
      </c>
      <c r="R1954" s="3" t="str">
        <f t="shared" si="187"/>
        <v>hardware</v>
      </c>
      <c r="S1954" s="13">
        <f t="shared" si="184"/>
        <v>41526.273321759254</v>
      </c>
      <c r="T1954" s="13">
        <f t="shared" si="185"/>
        <v>41563.273321759254</v>
      </c>
    </row>
    <row r="1955" spans="1:20" ht="57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8223</v>
      </c>
      <c r="H1955" s="3" t="s">
        <v>8245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8294</v>
      </c>
      <c r="O1955" s="6">
        <f t="shared" si="182"/>
        <v>225.94666666666666</v>
      </c>
      <c r="P1955" s="11">
        <f t="shared" si="183"/>
        <v>230.55782312925169</v>
      </c>
      <c r="Q1955" s="3" t="str">
        <f t="shared" si="186"/>
        <v>technology</v>
      </c>
      <c r="R1955" s="3" t="str">
        <f t="shared" si="187"/>
        <v>hardware</v>
      </c>
      <c r="S1955" s="13">
        <f t="shared" si="184"/>
        <v>40940.866493055553</v>
      </c>
      <c r="T1955" s="13">
        <f t="shared" si="185"/>
        <v>40969.791666666664</v>
      </c>
    </row>
    <row r="1956" spans="1:20" ht="38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8223</v>
      </c>
      <c r="H1956" s="3" t="s">
        <v>8245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8294</v>
      </c>
      <c r="O1956" s="6">
        <f t="shared" si="182"/>
        <v>698.94800000000009</v>
      </c>
      <c r="P1956" s="11">
        <f t="shared" si="183"/>
        <v>842.10602409638557</v>
      </c>
      <c r="Q1956" s="3" t="str">
        <f t="shared" si="186"/>
        <v>technology</v>
      </c>
      <c r="R1956" s="3" t="str">
        <f t="shared" si="187"/>
        <v>hardware</v>
      </c>
      <c r="S1956" s="13">
        <f t="shared" si="184"/>
        <v>42394.247407407405</v>
      </c>
      <c r="T1956" s="13">
        <f t="shared" si="185"/>
        <v>42440.874999999993</v>
      </c>
    </row>
    <row r="1957" spans="1:20" ht="76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8223</v>
      </c>
      <c r="H1957" s="3" t="s">
        <v>8245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8294</v>
      </c>
      <c r="O1957" s="6">
        <f t="shared" si="182"/>
        <v>398.59528571428569</v>
      </c>
      <c r="P1957" s="11">
        <f t="shared" si="183"/>
        <v>577.27593103448271</v>
      </c>
      <c r="Q1957" s="3" t="str">
        <f t="shared" si="186"/>
        <v>technology</v>
      </c>
      <c r="R1957" s="3" t="str">
        <f t="shared" si="187"/>
        <v>hardware</v>
      </c>
      <c r="S1957" s="13">
        <f t="shared" si="184"/>
        <v>41019.938437500001</v>
      </c>
      <c r="T1957" s="13">
        <f t="shared" si="185"/>
        <v>41052.458333333328</v>
      </c>
    </row>
    <row r="1958" spans="1:20" ht="76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8223</v>
      </c>
      <c r="H1958" s="3" t="s">
        <v>8245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8294</v>
      </c>
      <c r="O1958" s="6">
        <f t="shared" si="182"/>
        <v>294.0333333333333</v>
      </c>
      <c r="P1958" s="11">
        <f t="shared" si="183"/>
        <v>483.34246575342468</v>
      </c>
      <c r="Q1958" s="3" t="str">
        <f t="shared" si="186"/>
        <v>technology</v>
      </c>
      <c r="R1958" s="3" t="str">
        <f t="shared" si="187"/>
        <v>hardware</v>
      </c>
      <c r="S1958" s="13">
        <f t="shared" si="184"/>
        <v>42067.59033564815</v>
      </c>
      <c r="T1958" s="13">
        <f t="shared" si="185"/>
        <v>42112.548668981479</v>
      </c>
    </row>
    <row r="1959" spans="1:20" ht="38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8223</v>
      </c>
      <c r="H1959" s="3" t="s">
        <v>8245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8294</v>
      </c>
      <c r="O1959" s="6">
        <f t="shared" si="182"/>
        <v>167.50470000000001</v>
      </c>
      <c r="P1959" s="11">
        <f t="shared" si="183"/>
        <v>76.138500000000008</v>
      </c>
      <c r="Q1959" s="3" t="str">
        <f t="shared" si="186"/>
        <v>technology</v>
      </c>
      <c r="R1959" s="3" t="str">
        <f t="shared" si="187"/>
        <v>hardware</v>
      </c>
      <c r="S1959" s="13">
        <f t="shared" si="184"/>
        <v>41178.765196759254</v>
      </c>
      <c r="T1959" s="13">
        <f t="shared" si="185"/>
        <v>41208.765196759254</v>
      </c>
    </row>
    <row r="1960" spans="1:20" ht="76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8223</v>
      </c>
      <c r="H1960" s="3" t="s">
        <v>8245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8294</v>
      </c>
      <c r="O1960" s="6">
        <f t="shared" si="182"/>
        <v>1435.5717142857143</v>
      </c>
      <c r="P1960" s="11">
        <f t="shared" si="183"/>
        <v>74.107684365781708</v>
      </c>
      <c r="Q1960" s="3" t="str">
        <f t="shared" si="186"/>
        <v>technology</v>
      </c>
      <c r="R1960" s="3" t="str">
        <f t="shared" si="187"/>
        <v>hardware</v>
      </c>
      <c r="S1960" s="13">
        <f t="shared" si="184"/>
        <v>41326.654641203699</v>
      </c>
      <c r="T1960" s="13">
        <f t="shared" si="185"/>
        <v>41356.612974537034</v>
      </c>
    </row>
    <row r="1961" spans="1:20" ht="76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8223</v>
      </c>
      <c r="H1961" s="3" t="s">
        <v>8245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8294</v>
      </c>
      <c r="O1961" s="6">
        <f t="shared" si="182"/>
        <v>156.73439999999999</v>
      </c>
      <c r="P1961" s="11">
        <f t="shared" si="183"/>
        <v>36.965660377358489</v>
      </c>
      <c r="Q1961" s="3" t="str">
        <f t="shared" si="186"/>
        <v>technology</v>
      </c>
      <c r="R1961" s="3" t="str">
        <f t="shared" si="187"/>
        <v>hardware</v>
      </c>
      <c r="S1961" s="13">
        <f t="shared" si="184"/>
        <v>41871.51226851852</v>
      </c>
      <c r="T1961" s="13">
        <f t="shared" si="185"/>
        <v>41912.666666666664</v>
      </c>
    </row>
    <row r="1962" spans="1:20" ht="76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8234</v>
      </c>
      <c r="H1962" s="3" t="s">
        <v>8254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8294</v>
      </c>
      <c r="O1962" s="6">
        <f t="shared" si="182"/>
        <v>117.90285714285716</v>
      </c>
      <c r="P1962" s="11">
        <f t="shared" si="183"/>
        <v>2500.969696969697</v>
      </c>
      <c r="Q1962" s="3" t="str">
        <f t="shared" si="186"/>
        <v>technology</v>
      </c>
      <c r="R1962" s="3" t="str">
        <f t="shared" si="187"/>
        <v>hardware</v>
      </c>
      <c r="S1962" s="13">
        <f t="shared" si="184"/>
        <v>41964.029409722221</v>
      </c>
      <c r="T1962" s="13">
        <f t="shared" si="185"/>
        <v>41994.029409722221</v>
      </c>
    </row>
    <row r="1963" spans="1:20" ht="76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8223</v>
      </c>
      <c r="H1963" s="3" t="s">
        <v>8245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8294</v>
      </c>
      <c r="O1963" s="6">
        <f t="shared" si="182"/>
        <v>1105.3811999999998</v>
      </c>
      <c r="P1963" s="11">
        <f t="shared" si="183"/>
        <v>67.690214329454989</v>
      </c>
      <c r="Q1963" s="3" t="str">
        <f t="shared" si="186"/>
        <v>technology</v>
      </c>
      <c r="R1963" s="3" t="str">
        <f t="shared" si="187"/>
        <v>hardware</v>
      </c>
      <c r="S1963" s="13">
        <f t="shared" si="184"/>
        <v>41147.861307870371</v>
      </c>
      <c r="T1963" s="13">
        <f t="shared" si="185"/>
        <v>41187.832638888889</v>
      </c>
    </row>
    <row r="1964" spans="1:20" ht="76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8223</v>
      </c>
      <c r="H1964" s="3" t="s">
        <v>8245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8294</v>
      </c>
      <c r="O1964" s="6">
        <f t="shared" si="182"/>
        <v>192.92499999999998</v>
      </c>
      <c r="P1964" s="11">
        <f t="shared" si="183"/>
        <v>63.04738562091503</v>
      </c>
      <c r="Q1964" s="3" t="str">
        <f t="shared" si="186"/>
        <v>technology</v>
      </c>
      <c r="R1964" s="3" t="str">
        <f t="shared" si="187"/>
        <v>hardware</v>
      </c>
      <c r="S1964" s="13">
        <f t="shared" si="184"/>
        <v>41742.447175925925</v>
      </c>
      <c r="T1964" s="13">
        <f t="shared" si="185"/>
        <v>41772.447175925925</v>
      </c>
    </row>
    <row r="1965" spans="1:20" ht="76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8224</v>
      </c>
      <c r="H1965" s="3" t="s">
        <v>8246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8294</v>
      </c>
      <c r="O1965" s="6">
        <f t="shared" si="182"/>
        <v>126.8842105263158</v>
      </c>
      <c r="P1965" s="11">
        <f t="shared" si="183"/>
        <v>117.6</v>
      </c>
      <c r="Q1965" s="3" t="str">
        <f t="shared" si="186"/>
        <v>technology</v>
      </c>
      <c r="R1965" s="3" t="str">
        <f t="shared" si="187"/>
        <v>hardware</v>
      </c>
      <c r="S1965" s="13">
        <f t="shared" si="184"/>
        <v>41863.096458333333</v>
      </c>
      <c r="T1965" s="13">
        <f t="shared" si="185"/>
        <v>41898.096458333333</v>
      </c>
    </row>
    <row r="1966" spans="1:20" ht="57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8236</v>
      </c>
      <c r="H1966" s="3" t="s">
        <v>8248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8294</v>
      </c>
      <c r="O1966" s="6">
        <f t="shared" si="182"/>
        <v>259.57748878923763</v>
      </c>
      <c r="P1966" s="11">
        <f t="shared" si="183"/>
        <v>180.75185011709601</v>
      </c>
      <c r="Q1966" s="3" t="str">
        <f t="shared" si="186"/>
        <v>technology</v>
      </c>
      <c r="R1966" s="3" t="str">
        <f t="shared" si="187"/>
        <v>hardware</v>
      </c>
      <c r="S1966" s="13">
        <f t="shared" si="184"/>
        <v>42451.939490740733</v>
      </c>
      <c r="T1966" s="13">
        <f t="shared" si="185"/>
        <v>42481.939490740733</v>
      </c>
    </row>
    <row r="1967" spans="1:20" ht="57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8223</v>
      </c>
      <c r="H1967" s="3" t="s">
        <v>8245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8294</v>
      </c>
      <c r="O1967" s="6">
        <f t="shared" si="182"/>
        <v>262.27999999999997</v>
      </c>
      <c r="P1967" s="11">
        <f t="shared" si="183"/>
        <v>127.32038834951456</v>
      </c>
      <c r="Q1967" s="3" t="str">
        <f t="shared" si="186"/>
        <v>technology</v>
      </c>
      <c r="R1967" s="3" t="str">
        <f t="shared" si="187"/>
        <v>hardware</v>
      </c>
      <c r="S1967" s="13">
        <f t="shared" si="184"/>
        <v>40897.755902777775</v>
      </c>
      <c r="T1967" s="13">
        <f t="shared" si="185"/>
        <v>40919.708333333328</v>
      </c>
    </row>
    <row r="1968" spans="1:20" ht="76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8223</v>
      </c>
      <c r="H1968" s="3" t="s">
        <v>8245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8294</v>
      </c>
      <c r="O1968" s="6">
        <f t="shared" si="182"/>
        <v>206.74309000000002</v>
      </c>
      <c r="P1968" s="11">
        <f t="shared" si="183"/>
        <v>136.6444745538665</v>
      </c>
      <c r="Q1968" s="3" t="str">
        <f t="shared" si="186"/>
        <v>technology</v>
      </c>
      <c r="R1968" s="3" t="str">
        <f t="shared" si="187"/>
        <v>hardware</v>
      </c>
      <c r="S1968" s="13">
        <f t="shared" si="184"/>
        <v>41835.207152777773</v>
      </c>
      <c r="T1968" s="13">
        <f t="shared" si="185"/>
        <v>41865.207152777773</v>
      </c>
    </row>
    <row r="1969" spans="1:20" ht="76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8223</v>
      </c>
      <c r="H1969" s="3" t="s">
        <v>8245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8294</v>
      </c>
      <c r="O1969" s="6">
        <f t="shared" si="182"/>
        <v>370.13</v>
      </c>
      <c r="P1969" s="11">
        <f t="shared" si="183"/>
        <v>182.78024691358024</v>
      </c>
      <c r="Q1969" s="3" t="str">
        <f t="shared" si="186"/>
        <v>technology</v>
      </c>
      <c r="R1969" s="3" t="str">
        <f t="shared" si="187"/>
        <v>hardware</v>
      </c>
      <c r="S1969" s="13">
        <f t="shared" si="184"/>
        <v>41730.330196759256</v>
      </c>
      <c r="T1969" s="13">
        <f t="shared" si="185"/>
        <v>41760.330196759256</v>
      </c>
    </row>
    <row r="1970" spans="1:20" ht="57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8223</v>
      </c>
      <c r="H1970" s="3" t="s">
        <v>8245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8294</v>
      </c>
      <c r="O1970" s="6">
        <f t="shared" si="182"/>
        <v>284.96600000000001</v>
      </c>
      <c r="P1970" s="11">
        <f t="shared" si="183"/>
        <v>279.37843137254902</v>
      </c>
      <c r="Q1970" s="3" t="str">
        <f t="shared" si="186"/>
        <v>technology</v>
      </c>
      <c r="R1970" s="3" t="str">
        <f t="shared" si="187"/>
        <v>hardware</v>
      </c>
      <c r="S1970" s="13">
        <f t="shared" si="184"/>
        <v>42676.253645833327</v>
      </c>
      <c r="T1970" s="13">
        <f t="shared" si="185"/>
        <v>42707.295312499999</v>
      </c>
    </row>
    <row r="1971" spans="1:20" ht="76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8224</v>
      </c>
      <c r="H1971" s="3" t="s">
        <v>8246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8294</v>
      </c>
      <c r="O1971" s="6">
        <f t="shared" si="182"/>
        <v>579.08000000000004</v>
      </c>
      <c r="P1971" s="11">
        <f t="shared" si="183"/>
        <v>61.375728669846318</v>
      </c>
      <c r="Q1971" s="3" t="str">
        <f t="shared" si="186"/>
        <v>technology</v>
      </c>
      <c r="R1971" s="3" t="str">
        <f t="shared" si="187"/>
        <v>hardware</v>
      </c>
      <c r="S1971" s="13">
        <f t="shared" si="184"/>
        <v>42557.459120370368</v>
      </c>
      <c r="T1971" s="13">
        <f t="shared" si="185"/>
        <v>42587.459120370368</v>
      </c>
    </row>
    <row r="1972" spans="1:20" ht="57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8223</v>
      </c>
      <c r="H1972" s="3" t="s">
        <v>8245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8294</v>
      </c>
      <c r="O1972" s="6">
        <f t="shared" si="182"/>
        <v>1131.8</v>
      </c>
      <c r="P1972" s="11">
        <f t="shared" si="183"/>
        <v>80.727532097004286</v>
      </c>
      <c r="Q1972" s="3" t="str">
        <f t="shared" si="186"/>
        <v>technology</v>
      </c>
      <c r="R1972" s="3" t="str">
        <f t="shared" si="187"/>
        <v>hardware</v>
      </c>
      <c r="S1972" s="13">
        <f t="shared" si="184"/>
        <v>41323.859965277778</v>
      </c>
      <c r="T1972" s="13">
        <f t="shared" si="185"/>
        <v>41383.818298611113</v>
      </c>
    </row>
    <row r="1973" spans="1:20" ht="76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8223</v>
      </c>
      <c r="H1973" s="3" t="s">
        <v>8245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8294</v>
      </c>
      <c r="O1973" s="6">
        <f t="shared" si="182"/>
        <v>263.02771750000005</v>
      </c>
      <c r="P1973" s="11">
        <f t="shared" si="183"/>
        <v>272.35590732591254</v>
      </c>
      <c r="Q1973" s="3" t="str">
        <f t="shared" si="186"/>
        <v>technology</v>
      </c>
      <c r="R1973" s="3" t="str">
        <f t="shared" si="187"/>
        <v>hardware</v>
      </c>
      <c r="S1973" s="13">
        <f t="shared" si="184"/>
        <v>41561.16737268518</v>
      </c>
      <c r="T1973" s="13">
        <f t="shared" si="185"/>
        <v>41592.833333333328</v>
      </c>
    </row>
    <row r="1974" spans="1:20" ht="76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8223</v>
      </c>
      <c r="H1974" s="3" t="s">
        <v>8245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8294</v>
      </c>
      <c r="O1974" s="6">
        <f t="shared" si="182"/>
        <v>674.48</v>
      </c>
      <c r="P1974" s="11">
        <f t="shared" si="183"/>
        <v>70.848739495798313</v>
      </c>
      <c r="Q1974" s="3" t="str">
        <f t="shared" si="186"/>
        <v>technology</v>
      </c>
      <c r="R1974" s="3" t="str">
        <f t="shared" si="187"/>
        <v>hardware</v>
      </c>
      <c r="S1974" s="13">
        <f t="shared" si="184"/>
        <v>41200.678749999999</v>
      </c>
      <c r="T1974" s="13">
        <f t="shared" si="185"/>
        <v>41230.720416666663</v>
      </c>
    </row>
    <row r="1975" spans="1:20" ht="76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8223</v>
      </c>
      <c r="H1975" s="3" t="s">
        <v>8245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8294</v>
      </c>
      <c r="O1975" s="6">
        <f t="shared" si="182"/>
        <v>256.83081313131316</v>
      </c>
      <c r="P1975" s="11">
        <f t="shared" si="183"/>
        <v>247.94003412969283</v>
      </c>
      <c r="Q1975" s="3" t="str">
        <f t="shared" si="186"/>
        <v>technology</v>
      </c>
      <c r="R1975" s="3" t="str">
        <f t="shared" si="187"/>
        <v>hardware</v>
      </c>
      <c r="S1975" s="13">
        <f t="shared" si="184"/>
        <v>42549.389629629623</v>
      </c>
      <c r="T1975" s="13">
        <f t="shared" si="185"/>
        <v>42587.958333333336</v>
      </c>
    </row>
    <row r="1976" spans="1:20" ht="76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8224</v>
      </c>
      <c r="H1976" s="3" t="s">
        <v>8246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8294</v>
      </c>
      <c r="O1976" s="6">
        <f t="shared" si="182"/>
        <v>375.49599999999998</v>
      </c>
      <c r="P1976" s="11">
        <f t="shared" si="183"/>
        <v>186.81393034825871</v>
      </c>
      <c r="Q1976" s="3" t="str">
        <f t="shared" si="186"/>
        <v>technology</v>
      </c>
      <c r="R1976" s="3" t="str">
        <f t="shared" si="187"/>
        <v>hardware</v>
      </c>
      <c r="S1976" s="13">
        <f t="shared" si="184"/>
        <v>41445.000798611109</v>
      </c>
      <c r="T1976" s="13">
        <f t="shared" si="185"/>
        <v>41505.000798611109</v>
      </c>
    </row>
    <row r="1977" spans="1:20" ht="38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8223</v>
      </c>
      <c r="H1977" s="3" t="s">
        <v>8245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8294</v>
      </c>
      <c r="O1977" s="6">
        <f t="shared" si="182"/>
        <v>208.70837499999996</v>
      </c>
      <c r="P1977" s="11">
        <f t="shared" si="183"/>
        <v>131.98948616600788</v>
      </c>
      <c r="Q1977" s="3" t="str">
        <f t="shared" si="186"/>
        <v>technology</v>
      </c>
      <c r="R1977" s="3" t="str">
        <f t="shared" si="187"/>
        <v>hardware</v>
      </c>
      <c r="S1977" s="13">
        <f t="shared" si="184"/>
        <v>41313.42188657407</v>
      </c>
      <c r="T1977" s="13">
        <f t="shared" si="185"/>
        <v>41343.42188657407</v>
      </c>
    </row>
    <row r="1978" spans="1:20" ht="38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8224</v>
      </c>
      <c r="H1978" s="3" t="s">
        <v>8246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8294</v>
      </c>
      <c r="O1978" s="6">
        <f t="shared" si="182"/>
        <v>346.6</v>
      </c>
      <c r="P1978" s="11">
        <f t="shared" si="183"/>
        <v>29.310782241014799</v>
      </c>
      <c r="Q1978" s="3" t="str">
        <f t="shared" si="186"/>
        <v>technology</v>
      </c>
      <c r="R1978" s="3" t="str">
        <f t="shared" si="187"/>
        <v>hardware</v>
      </c>
      <c r="S1978" s="13">
        <f t="shared" si="184"/>
        <v>41438.566261574073</v>
      </c>
      <c r="T1978" s="13">
        <f t="shared" si="185"/>
        <v>41468.566261574073</v>
      </c>
    </row>
    <row r="1979" spans="1:20" ht="57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8223</v>
      </c>
      <c r="H1979" s="3" t="s">
        <v>8245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8294</v>
      </c>
      <c r="O1979" s="6">
        <f t="shared" si="182"/>
        <v>402.33</v>
      </c>
      <c r="P1979" s="11">
        <f t="shared" si="183"/>
        <v>245.02436053593178</v>
      </c>
      <c r="Q1979" s="3" t="str">
        <f t="shared" si="186"/>
        <v>technology</v>
      </c>
      <c r="R1979" s="3" t="str">
        <f t="shared" si="187"/>
        <v>hardware</v>
      </c>
      <c r="S1979" s="13">
        <f t="shared" si="184"/>
        <v>42310.883564814816</v>
      </c>
      <c r="T1979" s="13">
        <f t="shared" si="185"/>
        <v>42356.999305555553</v>
      </c>
    </row>
    <row r="1980" spans="1:20" ht="76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8223</v>
      </c>
      <c r="H1980" s="3" t="s">
        <v>8245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8294</v>
      </c>
      <c r="O1980" s="6">
        <f t="shared" si="182"/>
        <v>1026.8451399999999</v>
      </c>
      <c r="P1980" s="11">
        <f t="shared" si="183"/>
        <v>1323.2540463917526</v>
      </c>
      <c r="Q1980" s="3" t="str">
        <f t="shared" si="186"/>
        <v>technology</v>
      </c>
      <c r="R1980" s="3" t="str">
        <f t="shared" si="187"/>
        <v>hardware</v>
      </c>
      <c r="S1980" s="13">
        <f t="shared" si="184"/>
        <v>41038.892268518517</v>
      </c>
      <c r="T1980" s="13">
        <f t="shared" si="185"/>
        <v>41071.958333333328</v>
      </c>
    </row>
    <row r="1981" spans="1:20" ht="57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8223</v>
      </c>
      <c r="H1981" s="3" t="s">
        <v>8245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8294</v>
      </c>
      <c r="O1981" s="6">
        <f t="shared" si="182"/>
        <v>114.901155</v>
      </c>
      <c r="P1981" s="11">
        <f t="shared" si="183"/>
        <v>282.65966789667897</v>
      </c>
      <c r="Q1981" s="3" t="str">
        <f t="shared" si="186"/>
        <v>technology</v>
      </c>
      <c r="R1981" s="3" t="str">
        <f t="shared" si="187"/>
        <v>hardware</v>
      </c>
      <c r="S1981" s="13">
        <f t="shared" si="184"/>
        <v>42290.12668981481</v>
      </c>
      <c r="T1981" s="13">
        <f t="shared" si="185"/>
        <v>42326.874305555553</v>
      </c>
    </row>
    <row r="1982" spans="1:20" ht="38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8235</v>
      </c>
      <c r="H1982" s="3" t="s">
        <v>8248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8294</v>
      </c>
      <c r="O1982" s="6">
        <f t="shared" si="182"/>
        <v>354.82402000000002</v>
      </c>
      <c r="P1982" s="11">
        <f t="shared" si="183"/>
        <v>91.214401028277635</v>
      </c>
      <c r="Q1982" s="3" t="str">
        <f t="shared" si="186"/>
        <v>technology</v>
      </c>
      <c r="R1982" s="3" t="str">
        <f t="shared" si="187"/>
        <v>hardware</v>
      </c>
      <c r="S1982" s="13">
        <f t="shared" si="184"/>
        <v>42423.209050925921</v>
      </c>
      <c r="T1982" s="13">
        <f t="shared" si="185"/>
        <v>42463.167384259257</v>
      </c>
    </row>
    <row r="1983" spans="1:20" ht="76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8220</v>
      </c>
      <c r="G1983" s="3" t="s">
        <v>8228</v>
      </c>
      <c r="H1983" s="3" t="s">
        <v>8250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8295</v>
      </c>
      <c r="O1983" s="6">
        <f t="shared" si="182"/>
        <v>5.08</v>
      </c>
      <c r="P1983" s="11">
        <f t="shared" si="183"/>
        <v>31.75</v>
      </c>
      <c r="Q1983" s="3" t="str">
        <f t="shared" si="186"/>
        <v>photography</v>
      </c>
      <c r="R1983" s="3" t="str">
        <f t="shared" si="187"/>
        <v>people</v>
      </c>
      <c r="S1983" s="13">
        <f t="shared" si="184"/>
        <v>41799.391956018517</v>
      </c>
      <c r="T1983" s="13">
        <f t="shared" si="185"/>
        <v>41829.391956018517</v>
      </c>
    </row>
    <row r="1984" spans="1:20" ht="57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8220</v>
      </c>
      <c r="G1984" s="3" t="s">
        <v>8230</v>
      </c>
      <c r="H1984" s="3" t="s">
        <v>8251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8295</v>
      </c>
      <c r="O1984" s="6">
        <f t="shared" si="182"/>
        <v>0</v>
      </c>
      <c r="P1984" s="11" t="e">
        <f t="shared" si="183"/>
        <v>#DIV/0!</v>
      </c>
      <c r="Q1984" s="3" t="str">
        <f t="shared" si="186"/>
        <v>photography</v>
      </c>
      <c r="R1984" s="3" t="str">
        <f t="shared" si="187"/>
        <v>people</v>
      </c>
      <c r="S1984" s="13">
        <f t="shared" si="184"/>
        <v>42678.253321759257</v>
      </c>
      <c r="T1984" s="13">
        <f t="shared" si="185"/>
        <v>42708.294988425921</v>
      </c>
    </row>
    <row r="1985" spans="1:20" ht="76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8220</v>
      </c>
      <c r="G1985" s="3" t="s">
        <v>8223</v>
      </c>
      <c r="H1985" s="3" t="s">
        <v>8245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8295</v>
      </c>
      <c r="O1985" s="6">
        <f t="shared" si="182"/>
        <v>4.3</v>
      </c>
      <c r="P1985" s="11">
        <f t="shared" si="183"/>
        <v>88.6875</v>
      </c>
      <c r="Q1985" s="3" t="str">
        <f t="shared" si="186"/>
        <v>photography</v>
      </c>
      <c r="R1985" s="3" t="str">
        <f t="shared" si="187"/>
        <v>people</v>
      </c>
      <c r="S1985" s="13">
        <f t="shared" si="184"/>
        <v>42592.678449074076</v>
      </c>
      <c r="T1985" s="13">
        <f t="shared" si="185"/>
        <v>42614.958333333336</v>
      </c>
    </row>
    <row r="1986" spans="1:20" ht="95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8220</v>
      </c>
      <c r="G1986" s="3" t="s">
        <v>8223</v>
      </c>
      <c r="H1986" s="3" t="s">
        <v>8245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8295</v>
      </c>
      <c r="O1986" s="6">
        <f t="shared" si="182"/>
        <v>21.146666666666665</v>
      </c>
      <c r="P1986" s="11">
        <f t="shared" si="183"/>
        <v>453.14285714285717</v>
      </c>
      <c r="Q1986" s="3" t="str">
        <f t="shared" si="186"/>
        <v>photography</v>
      </c>
      <c r="R1986" s="3" t="str">
        <f t="shared" si="187"/>
        <v>people</v>
      </c>
      <c r="S1986" s="13">
        <f t="shared" si="184"/>
        <v>41913.456956018512</v>
      </c>
      <c r="T1986" s="13">
        <f t="shared" si="185"/>
        <v>41973.498622685183</v>
      </c>
    </row>
    <row r="1987" spans="1:20" ht="76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8220</v>
      </c>
      <c r="G1987" s="3" t="s">
        <v>8224</v>
      </c>
      <c r="H1987" s="3" t="s">
        <v>8246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8295</v>
      </c>
      <c r="O1987" s="6">
        <f t="shared" ref="O1987:O2050" si="188">100*(E1987/D1987)</f>
        <v>3.1875</v>
      </c>
      <c r="P1987" s="11">
        <f t="shared" ref="P1987:P2050" si="189">E1987/L1987</f>
        <v>12.75</v>
      </c>
      <c r="Q1987" s="3" t="str">
        <f t="shared" si="186"/>
        <v>photography</v>
      </c>
      <c r="R1987" s="3" t="str">
        <f t="shared" si="187"/>
        <v>people</v>
      </c>
      <c r="S1987" s="13">
        <f t="shared" ref="S1987:S2050" si="190">(((J1987/60)/60)/24)+DATE(1970,1,1)+(-8/24)</f>
        <v>42555.365405092591</v>
      </c>
      <c r="T1987" s="13">
        <f t="shared" ref="T1987:T2050" si="191">(((I1987/60)/60)/24)+DATE(1970,1,1)+(-8/24)</f>
        <v>42584.624999999993</v>
      </c>
    </row>
    <row r="1988" spans="1:20" ht="76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8220</v>
      </c>
      <c r="G1988" s="3" t="s">
        <v>8224</v>
      </c>
      <c r="H1988" s="3" t="s">
        <v>8246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8295</v>
      </c>
      <c r="O1988" s="6">
        <f t="shared" si="188"/>
        <v>0.05</v>
      </c>
      <c r="P1988" s="11">
        <f t="shared" si="189"/>
        <v>1</v>
      </c>
      <c r="Q1988" s="3" t="str">
        <f t="shared" si="186"/>
        <v>photography</v>
      </c>
      <c r="R1988" s="3" t="str">
        <f t="shared" si="187"/>
        <v>people</v>
      </c>
      <c r="S1988" s="13">
        <f t="shared" si="190"/>
        <v>42413.100497685176</v>
      </c>
      <c r="T1988" s="13">
        <f t="shared" si="191"/>
        <v>42443.058831018519</v>
      </c>
    </row>
    <row r="1989" spans="1:20" ht="38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8220</v>
      </c>
      <c r="G1989" s="3" t="s">
        <v>8224</v>
      </c>
      <c r="H1989" s="3" t="s">
        <v>8246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8295</v>
      </c>
      <c r="O1989" s="6">
        <f t="shared" si="188"/>
        <v>42.472727272727276</v>
      </c>
      <c r="P1989" s="11">
        <f t="shared" si="189"/>
        <v>83.428571428571431</v>
      </c>
      <c r="Q1989" s="3" t="str">
        <f t="shared" si="186"/>
        <v>photography</v>
      </c>
      <c r="R1989" s="3" t="str">
        <f t="shared" si="187"/>
        <v>people</v>
      </c>
      <c r="S1989" s="13">
        <f t="shared" si="190"/>
        <v>42034.306435185186</v>
      </c>
      <c r="T1989" s="13">
        <f t="shared" si="191"/>
        <v>42064.306435185186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8220</v>
      </c>
      <c r="G1990" s="3" t="s">
        <v>8223</v>
      </c>
      <c r="H1990" s="3" t="s">
        <v>8245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8295</v>
      </c>
      <c r="O1990" s="6">
        <f t="shared" si="188"/>
        <v>0.41666666666666669</v>
      </c>
      <c r="P1990" s="11">
        <f t="shared" si="189"/>
        <v>25</v>
      </c>
      <c r="Q1990" s="3" t="str">
        <f t="shared" si="186"/>
        <v>photography</v>
      </c>
      <c r="R1990" s="3" t="str">
        <f t="shared" si="187"/>
        <v>people</v>
      </c>
      <c r="S1990" s="13">
        <f t="shared" si="190"/>
        <v>42206.429884259262</v>
      </c>
      <c r="T1990" s="13">
        <f t="shared" si="191"/>
        <v>42236.429884259262</v>
      </c>
    </row>
    <row r="1991" spans="1:20" ht="57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8220</v>
      </c>
      <c r="G1991" s="3" t="s">
        <v>8223</v>
      </c>
      <c r="H1991" s="3" t="s">
        <v>8245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8295</v>
      </c>
      <c r="O1991" s="6">
        <f t="shared" si="188"/>
        <v>1</v>
      </c>
      <c r="P1991" s="11">
        <f t="shared" si="189"/>
        <v>50</v>
      </c>
      <c r="Q1991" s="3" t="str">
        <f t="shared" si="186"/>
        <v>photography</v>
      </c>
      <c r="R1991" s="3" t="str">
        <f t="shared" si="187"/>
        <v>people</v>
      </c>
      <c r="S1991" s="13">
        <f t="shared" si="190"/>
        <v>42685.347314814811</v>
      </c>
      <c r="T1991" s="13">
        <f t="shared" si="191"/>
        <v>42715.347314814811</v>
      </c>
    </row>
    <row r="1992" spans="1:20" ht="76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8220</v>
      </c>
      <c r="G1992" s="3" t="s">
        <v>8223</v>
      </c>
      <c r="H1992" s="3" t="s">
        <v>8245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8295</v>
      </c>
      <c r="O1992" s="6">
        <f t="shared" si="188"/>
        <v>16.966666666666665</v>
      </c>
      <c r="P1992" s="11">
        <f t="shared" si="189"/>
        <v>101.8</v>
      </c>
      <c r="Q1992" s="3" t="str">
        <f t="shared" si="186"/>
        <v>photography</v>
      </c>
      <c r="R1992" s="3" t="str">
        <f t="shared" si="187"/>
        <v>people</v>
      </c>
      <c r="S1992" s="13">
        <f t="shared" si="190"/>
        <v>42397.862638888888</v>
      </c>
      <c r="T1992" s="13">
        <f t="shared" si="191"/>
        <v>42412.862638888888</v>
      </c>
    </row>
    <row r="1993" spans="1:20" ht="57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8220</v>
      </c>
      <c r="G1993" s="3" t="s">
        <v>8223</v>
      </c>
      <c r="H1993" s="3" t="s">
        <v>8245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8295</v>
      </c>
      <c r="O1993" s="6">
        <f t="shared" si="188"/>
        <v>7.0000000000000009</v>
      </c>
      <c r="P1993" s="11">
        <f t="shared" si="189"/>
        <v>46.666666666666664</v>
      </c>
      <c r="Q1993" s="3" t="str">
        <f t="shared" si="186"/>
        <v>photography</v>
      </c>
      <c r="R1993" s="3" t="str">
        <f t="shared" si="187"/>
        <v>people</v>
      </c>
      <c r="S1993" s="13">
        <f t="shared" si="190"/>
        <v>42167.560023148144</v>
      </c>
      <c r="T1993" s="13">
        <f t="shared" si="191"/>
        <v>42188.560023148144</v>
      </c>
    </row>
    <row r="1994" spans="1:20" ht="38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8220</v>
      </c>
      <c r="G1994" s="3" t="s">
        <v>8223</v>
      </c>
      <c r="H1994" s="3" t="s">
        <v>8245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8295</v>
      </c>
      <c r="O1994" s="6">
        <f t="shared" si="188"/>
        <v>0.13333333333333333</v>
      </c>
      <c r="P1994" s="11">
        <f t="shared" si="189"/>
        <v>1</v>
      </c>
      <c r="Q1994" s="3" t="str">
        <f t="shared" si="186"/>
        <v>photography</v>
      </c>
      <c r="R1994" s="3" t="str">
        <f t="shared" si="187"/>
        <v>people</v>
      </c>
      <c r="S1994" s="13">
        <f t="shared" si="190"/>
        <v>42022.810081018521</v>
      </c>
      <c r="T1994" s="13">
        <f t="shared" si="191"/>
        <v>42052.810081018521</v>
      </c>
    </row>
    <row r="1995" spans="1:20" ht="76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8220</v>
      </c>
      <c r="G1995" s="3" t="s">
        <v>8224</v>
      </c>
      <c r="H1995" s="3" t="s">
        <v>8246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8295</v>
      </c>
      <c r="O1995" s="6">
        <f t="shared" si="188"/>
        <v>0</v>
      </c>
      <c r="P1995" s="11" t="e">
        <f t="shared" si="189"/>
        <v>#DIV/0!</v>
      </c>
      <c r="Q1995" s="3" t="str">
        <f t="shared" ref="Q1995:Q2058" si="192">LEFT(N1995,FIND("/",N1995)-1)</f>
        <v>photography</v>
      </c>
      <c r="R1995" s="3" t="str">
        <f t="shared" ref="R1995:R2058" si="193">RIGHT(N1995,LEN(N1995)-FIND("/",N1995))</f>
        <v>people</v>
      </c>
      <c r="S1995" s="13">
        <f t="shared" si="190"/>
        <v>42329.255057870374</v>
      </c>
      <c r="T1995" s="13">
        <f t="shared" si="191"/>
        <v>42359.255057870374</v>
      </c>
    </row>
    <row r="1996" spans="1:20" ht="76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8220</v>
      </c>
      <c r="G1996" s="3" t="s">
        <v>8223</v>
      </c>
      <c r="H1996" s="3" t="s">
        <v>8245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8295</v>
      </c>
      <c r="O1996" s="6">
        <f t="shared" si="188"/>
        <v>0</v>
      </c>
      <c r="P1996" s="11" t="e">
        <f t="shared" si="189"/>
        <v>#DIV/0!</v>
      </c>
      <c r="Q1996" s="3" t="str">
        <f t="shared" si="192"/>
        <v>photography</v>
      </c>
      <c r="R1996" s="3" t="str">
        <f t="shared" si="193"/>
        <v>people</v>
      </c>
      <c r="S1996" s="13">
        <f t="shared" si="190"/>
        <v>42650.672939814809</v>
      </c>
      <c r="T1996" s="13">
        <f t="shared" si="191"/>
        <v>42710.714606481481</v>
      </c>
    </row>
    <row r="1997" spans="1:20" ht="76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8220</v>
      </c>
      <c r="G1997" s="3" t="s">
        <v>8228</v>
      </c>
      <c r="H1997" s="3" t="s">
        <v>8250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8295</v>
      </c>
      <c r="O1997" s="6">
        <f t="shared" si="188"/>
        <v>7.8</v>
      </c>
      <c r="P1997" s="11">
        <f t="shared" si="189"/>
        <v>26</v>
      </c>
      <c r="Q1997" s="3" t="str">
        <f t="shared" si="192"/>
        <v>photography</v>
      </c>
      <c r="R1997" s="3" t="str">
        <f t="shared" si="193"/>
        <v>people</v>
      </c>
      <c r="S1997" s="13">
        <f t="shared" si="190"/>
        <v>42181.568703703706</v>
      </c>
      <c r="T1997" s="13">
        <f t="shared" si="191"/>
        <v>42201.568703703706</v>
      </c>
    </row>
    <row r="1998" spans="1:20" ht="76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8220</v>
      </c>
      <c r="G1998" s="3" t="s">
        <v>8223</v>
      </c>
      <c r="H1998" s="3" t="s">
        <v>8245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8295</v>
      </c>
      <c r="O1998" s="6">
        <f t="shared" si="188"/>
        <v>0</v>
      </c>
      <c r="P1998" s="11" t="e">
        <f t="shared" si="189"/>
        <v>#DIV/0!</v>
      </c>
      <c r="Q1998" s="3" t="str">
        <f t="shared" si="192"/>
        <v>photography</v>
      </c>
      <c r="R1998" s="3" t="str">
        <f t="shared" si="193"/>
        <v>people</v>
      </c>
      <c r="S1998" s="13">
        <f t="shared" si="190"/>
        <v>41800.486238425925</v>
      </c>
      <c r="T1998" s="13">
        <f t="shared" si="191"/>
        <v>41830.486238425925</v>
      </c>
    </row>
    <row r="1999" spans="1:20" ht="76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8220</v>
      </c>
      <c r="G1999" s="3" t="s">
        <v>8223</v>
      </c>
      <c r="H1999" s="3" t="s">
        <v>8245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8295</v>
      </c>
      <c r="O1999" s="6">
        <f t="shared" si="188"/>
        <v>0</v>
      </c>
      <c r="P1999" s="11" t="e">
        <f t="shared" si="189"/>
        <v>#DIV/0!</v>
      </c>
      <c r="Q1999" s="3" t="str">
        <f t="shared" si="192"/>
        <v>photography</v>
      </c>
      <c r="R1999" s="3" t="str">
        <f t="shared" si="193"/>
        <v>people</v>
      </c>
      <c r="S1999" s="13">
        <f t="shared" si="190"/>
        <v>41847.597361111111</v>
      </c>
      <c r="T1999" s="13">
        <f t="shared" si="191"/>
        <v>41877.597361111111</v>
      </c>
    </row>
    <row r="2000" spans="1:20" ht="76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8220</v>
      </c>
      <c r="G2000" s="3" t="s">
        <v>8223</v>
      </c>
      <c r="H2000" s="3" t="s">
        <v>8245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8295</v>
      </c>
      <c r="O2000" s="6">
        <f t="shared" si="188"/>
        <v>26.200000000000003</v>
      </c>
      <c r="P2000" s="11">
        <f t="shared" si="189"/>
        <v>218.33333333333334</v>
      </c>
      <c r="Q2000" s="3" t="str">
        <f t="shared" si="192"/>
        <v>photography</v>
      </c>
      <c r="R2000" s="3" t="str">
        <f t="shared" si="193"/>
        <v>people</v>
      </c>
      <c r="S2000" s="13">
        <f t="shared" si="190"/>
        <v>41806.785162037035</v>
      </c>
      <c r="T2000" s="13">
        <f t="shared" si="191"/>
        <v>41851.785162037035</v>
      </c>
    </row>
    <row r="2001" spans="1:20" ht="57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8220</v>
      </c>
      <c r="G2001" s="3" t="s">
        <v>8224</v>
      </c>
      <c r="H2001" s="3" t="s">
        <v>8246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8295</v>
      </c>
      <c r="O2001" s="6">
        <f t="shared" si="188"/>
        <v>0.76129032258064511</v>
      </c>
      <c r="P2001" s="11">
        <f t="shared" si="189"/>
        <v>33.714285714285715</v>
      </c>
      <c r="Q2001" s="3" t="str">
        <f t="shared" si="192"/>
        <v>photography</v>
      </c>
      <c r="R2001" s="3" t="str">
        <f t="shared" si="193"/>
        <v>people</v>
      </c>
      <c r="S2001" s="13">
        <f t="shared" si="190"/>
        <v>41926.149398148147</v>
      </c>
      <c r="T2001" s="13">
        <f t="shared" si="191"/>
        <v>41956.191064814811</v>
      </c>
    </row>
    <row r="2002" spans="1:20" ht="76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8220</v>
      </c>
      <c r="G2002" s="3" t="s">
        <v>8228</v>
      </c>
      <c r="H2002" s="3" t="s">
        <v>8250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8295</v>
      </c>
      <c r="O2002" s="6">
        <f t="shared" si="188"/>
        <v>12.5</v>
      </c>
      <c r="P2002" s="11">
        <f t="shared" si="189"/>
        <v>25</v>
      </c>
      <c r="Q2002" s="3" t="str">
        <f t="shared" si="192"/>
        <v>photography</v>
      </c>
      <c r="R2002" s="3" t="str">
        <f t="shared" si="193"/>
        <v>people</v>
      </c>
      <c r="S2002" s="13">
        <f t="shared" si="190"/>
        <v>42345.618206018517</v>
      </c>
      <c r="T2002" s="13">
        <f t="shared" si="191"/>
        <v>42375.618206018517</v>
      </c>
    </row>
    <row r="2003" spans="1:20" ht="57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8235</v>
      </c>
      <c r="H2003" s="3" t="s">
        <v>8248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8294</v>
      </c>
      <c r="O2003" s="6">
        <f t="shared" si="188"/>
        <v>382.12909090909091</v>
      </c>
      <c r="P2003" s="11">
        <f t="shared" si="189"/>
        <v>128.38790470372632</v>
      </c>
      <c r="Q2003" s="3" t="str">
        <f t="shared" si="192"/>
        <v>technology</v>
      </c>
      <c r="R2003" s="3" t="str">
        <f t="shared" si="193"/>
        <v>hardware</v>
      </c>
      <c r="S2003" s="13">
        <f t="shared" si="190"/>
        <v>42135.876342592594</v>
      </c>
      <c r="T2003" s="13">
        <f t="shared" si="191"/>
        <v>42167.499999999993</v>
      </c>
    </row>
    <row r="2004" spans="1:20" ht="76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8223</v>
      </c>
      <c r="H2004" s="3" t="s">
        <v>8245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8294</v>
      </c>
      <c r="O2004" s="6">
        <f t="shared" si="188"/>
        <v>216.79422000000002</v>
      </c>
      <c r="P2004" s="11">
        <f t="shared" si="189"/>
        <v>78.834261818181815</v>
      </c>
      <c r="Q2004" s="3" t="str">
        <f t="shared" si="192"/>
        <v>technology</v>
      </c>
      <c r="R2004" s="3" t="str">
        <f t="shared" si="193"/>
        <v>hardware</v>
      </c>
      <c r="S2004" s="13">
        <f t="shared" si="190"/>
        <v>42728.378969907404</v>
      </c>
      <c r="T2004" s="13">
        <f t="shared" si="191"/>
        <v>42758.378969907404</v>
      </c>
    </row>
    <row r="2005" spans="1:20" ht="76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8223</v>
      </c>
      <c r="H2005" s="3" t="s">
        <v>8245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8294</v>
      </c>
      <c r="O2005" s="6">
        <f t="shared" si="188"/>
        <v>312</v>
      </c>
      <c r="P2005" s="11">
        <f t="shared" si="189"/>
        <v>91.764705882352942</v>
      </c>
      <c r="Q2005" s="3" t="str">
        <f t="shared" si="192"/>
        <v>technology</v>
      </c>
      <c r="R2005" s="3" t="str">
        <f t="shared" si="193"/>
        <v>hardware</v>
      </c>
      <c r="S2005" s="13">
        <f t="shared" si="190"/>
        <v>40346.792268518519</v>
      </c>
      <c r="T2005" s="13">
        <f t="shared" si="191"/>
        <v>40361.625</v>
      </c>
    </row>
    <row r="2006" spans="1:20" ht="76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8223</v>
      </c>
      <c r="H2006" s="3" t="s">
        <v>8245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8294</v>
      </c>
      <c r="O2006" s="6">
        <f t="shared" si="188"/>
        <v>234.42048</v>
      </c>
      <c r="P2006" s="11">
        <f t="shared" si="189"/>
        <v>331.10237288135596</v>
      </c>
      <c r="Q2006" s="3" t="str">
        <f t="shared" si="192"/>
        <v>technology</v>
      </c>
      <c r="R2006" s="3" t="str">
        <f t="shared" si="193"/>
        <v>hardware</v>
      </c>
      <c r="S2006" s="13">
        <f t="shared" si="190"/>
        <v>41800.271562499998</v>
      </c>
      <c r="T2006" s="13">
        <f t="shared" si="191"/>
        <v>41830.271562499998</v>
      </c>
    </row>
    <row r="2007" spans="1:20" ht="76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8223</v>
      </c>
      <c r="H2007" s="3" t="s">
        <v>8245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8294</v>
      </c>
      <c r="O2007" s="6">
        <f t="shared" si="188"/>
        <v>123.68010000000001</v>
      </c>
      <c r="P2007" s="11">
        <f t="shared" si="189"/>
        <v>194.26193717277485</v>
      </c>
      <c r="Q2007" s="3" t="str">
        <f t="shared" si="192"/>
        <v>technology</v>
      </c>
      <c r="R2007" s="3" t="str">
        <f t="shared" si="193"/>
        <v>hardware</v>
      </c>
      <c r="S2007" s="13">
        <f t="shared" si="190"/>
        <v>41535.479374999995</v>
      </c>
      <c r="T2007" s="13">
        <f t="shared" si="191"/>
        <v>41562.832638888889</v>
      </c>
    </row>
    <row r="2008" spans="1:20" ht="76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8223</v>
      </c>
      <c r="H2008" s="3" t="s">
        <v>8245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8294</v>
      </c>
      <c r="O2008" s="6">
        <f t="shared" si="188"/>
        <v>247.84</v>
      </c>
      <c r="P2008" s="11">
        <f t="shared" si="189"/>
        <v>408.97689768976898</v>
      </c>
      <c r="Q2008" s="3" t="str">
        <f t="shared" si="192"/>
        <v>technology</v>
      </c>
      <c r="R2008" s="3" t="str">
        <f t="shared" si="193"/>
        <v>hardware</v>
      </c>
      <c r="S2008" s="13">
        <f t="shared" si="190"/>
        <v>41941.167187499996</v>
      </c>
      <c r="T2008" s="13">
        <f t="shared" si="191"/>
        <v>41976.208854166667</v>
      </c>
    </row>
    <row r="2009" spans="1:20" ht="76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8223</v>
      </c>
      <c r="H2009" s="3" t="s">
        <v>8245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8294</v>
      </c>
      <c r="O2009" s="6">
        <f t="shared" si="188"/>
        <v>115.7092</v>
      </c>
      <c r="P2009" s="11">
        <f t="shared" si="189"/>
        <v>84.459270072992695</v>
      </c>
      <c r="Q2009" s="3" t="str">
        <f t="shared" si="192"/>
        <v>technology</v>
      </c>
      <c r="R2009" s="3" t="str">
        <f t="shared" si="193"/>
        <v>hardware</v>
      </c>
      <c r="S2009" s="13">
        <f t="shared" si="190"/>
        <v>40347.504467592589</v>
      </c>
      <c r="T2009" s="13">
        <f t="shared" si="191"/>
        <v>40413.833333333328</v>
      </c>
    </row>
    <row r="2010" spans="1:20" ht="76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8223</v>
      </c>
      <c r="H2010" s="3" t="s">
        <v>8245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8294</v>
      </c>
      <c r="O2010" s="6">
        <f t="shared" si="188"/>
        <v>117.07484768810599</v>
      </c>
      <c r="P2010" s="11">
        <f t="shared" si="189"/>
        <v>44.853658536585364</v>
      </c>
      <c r="Q2010" s="3" t="str">
        <f t="shared" si="192"/>
        <v>technology</v>
      </c>
      <c r="R2010" s="3" t="str">
        <f t="shared" si="193"/>
        <v>hardware</v>
      </c>
      <c r="S2010" s="13">
        <f t="shared" si="190"/>
        <v>40761.271087962959</v>
      </c>
      <c r="T2010" s="13">
        <f t="shared" si="191"/>
        <v>40805.271087962959</v>
      </c>
    </row>
    <row r="2011" spans="1:20" ht="76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8235</v>
      </c>
      <c r="H2011" s="3" t="s">
        <v>8248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8294</v>
      </c>
      <c r="O2011" s="6">
        <f t="shared" si="188"/>
        <v>305.15800000000002</v>
      </c>
      <c r="P2011" s="11">
        <f t="shared" si="189"/>
        <v>383.3643216080402</v>
      </c>
      <c r="Q2011" s="3" t="str">
        <f t="shared" si="192"/>
        <v>technology</v>
      </c>
      <c r="R2011" s="3" t="str">
        <f t="shared" si="193"/>
        <v>hardware</v>
      </c>
      <c r="S2011" s="13">
        <f t="shared" si="190"/>
        <v>42660.990081018514</v>
      </c>
      <c r="T2011" s="13">
        <f t="shared" si="191"/>
        <v>42697.031747685185</v>
      </c>
    </row>
    <row r="2012" spans="1:20" ht="38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8223</v>
      </c>
      <c r="H2012" s="3" t="s">
        <v>8245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8294</v>
      </c>
      <c r="O2012" s="6">
        <f t="shared" si="188"/>
        <v>320.05299999999994</v>
      </c>
      <c r="P2012" s="11">
        <f t="shared" si="189"/>
        <v>55.276856649395505</v>
      </c>
      <c r="Q2012" s="3" t="str">
        <f t="shared" si="192"/>
        <v>technology</v>
      </c>
      <c r="R2012" s="3" t="str">
        <f t="shared" si="193"/>
        <v>hardware</v>
      </c>
      <c r="S2012" s="13">
        <f t="shared" si="190"/>
        <v>42570.663090277776</v>
      </c>
      <c r="T2012" s="13">
        <f t="shared" si="191"/>
        <v>42600.663090277776</v>
      </c>
    </row>
    <row r="2013" spans="1:20" ht="57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8238</v>
      </c>
      <c r="H2013" s="3" t="s">
        <v>8248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8294</v>
      </c>
      <c r="O2013" s="6">
        <f t="shared" si="188"/>
        <v>819.56399999999996</v>
      </c>
      <c r="P2013" s="11">
        <f t="shared" si="189"/>
        <v>422.02059732234807</v>
      </c>
      <c r="Q2013" s="3" t="str">
        <f t="shared" si="192"/>
        <v>technology</v>
      </c>
      <c r="R2013" s="3" t="str">
        <f t="shared" si="193"/>
        <v>hardware</v>
      </c>
      <c r="S2013" s="13">
        <f t="shared" si="190"/>
        <v>42347.025150462963</v>
      </c>
      <c r="T2013" s="13">
        <f t="shared" si="191"/>
        <v>42380.624999999993</v>
      </c>
    </row>
    <row r="2014" spans="1:20" ht="76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8223</v>
      </c>
      <c r="H2014" s="3" t="s">
        <v>8245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8294</v>
      </c>
      <c r="O2014" s="6">
        <f t="shared" si="188"/>
        <v>234.90000000000003</v>
      </c>
      <c r="P2014" s="11">
        <f t="shared" si="189"/>
        <v>64.180327868852459</v>
      </c>
      <c r="Q2014" s="3" t="str">
        <f t="shared" si="192"/>
        <v>technology</v>
      </c>
      <c r="R2014" s="3" t="str">
        <f t="shared" si="193"/>
        <v>hardware</v>
      </c>
      <c r="S2014" s="13">
        <f t="shared" si="190"/>
        <v>42010.488900462959</v>
      </c>
      <c r="T2014" s="13">
        <f t="shared" si="191"/>
        <v>42040.488900462959</v>
      </c>
    </row>
    <row r="2015" spans="1:20" ht="76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8223</v>
      </c>
      <c r="H2015" s="3" t="s">
        <v>8245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8294</v>
      </c>
      <c r="O2015" s="6">
        <f t="shared" si="188"/>
        <v>494.91374999999999</v>
      </c>
      <c r="P2015" s="11">
        <f t="shared" si="189"/>
        <v>173.57781674704077</v>
      </c>
      <c r="Q2015" s="3" t="str">
        <f t="shared" si="192"/>
        <v>technology</v>
      </c>
      <c r="R2015" s="3" t="str">
        <f t="shared" si="193"/>
        <v>hardware</v>
      </c>
      <c r="S2015" s="13">
        <f t="shared" si="190"/>
        <v>42499.627476851849</v>
      </c>
      <c r="T2015" s="13">
        <f t="shared" si="191"/>
        <v>42559.627476851849</v>
      </c>
    </row>
    <row r="2016" spans="1:20" ht="76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8223</v>
      </c>
      <c r="H2016" s="3" t="s">
        <v>8245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8294</v>
      </c>
      <c r="O2016" s="6">
        <f t="shared" si="188"/>
        <v>7813.7822333333334</v>
      </c>
      <c r="P2016" s="11">
        <f t="shared" si="189"/>
        <v>88.601680840609291</v>
      </c>
      <c r="Q2016" s="3" t="str">
        <f t="shared" si="192"/>
        <v>technology</v>
      </c>
      <c r="R2016" s="3" t="str">
        <f t="shared" si="193"/>
        <v>hardware</v>
      </c>
      <c r="S2016" s="13">
        <f t="shared" si="190"/>
        <v>41323.881238425922</v>
      </c>
      <c r="T2016" s="13">
        <f t="shared" si="191"/>
        <v>41357.839571759258</v>
      </c>
    </row>
    <row r="2017" spans="1:20" ht="57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8223</v>
      </c>
      <c r="H2017" s="3" t="s">
        <v>8245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8294</v>
      </c>
      <c r="O2017" s="6">
        <f t="shared" si="188"/>
        <v>113.00013888888888</v>
      </c>
      <c r="P2017" s="11">
        <f t="shared" si="189"/>
        <v>50.222283950617282</v>
      </c>
      <c r="Q2017" s="3" t="str">
        <f t="shared" si="192"/>
        <v>technology</v>
      </c>
      <c r="R2017" s="3" t="str">
        <f t="shared" si="193"/>
        <v>hardware</v>
      </c>
      <c r="S2017" s="13">
        <f t="shared" si="190"/>
        <v>40765.543553240735</v>
      </c>
      <c r="T2017" s="13">
        <f t="shared" si="191"/>
        <v>40795.543553240735</v>
      </c>
    </row>
    <row r="2018" spans="1:20" ht="38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8223</v>
      </c>
      <c r="H2018" s="3" t="s">
        <v>8245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8294</v>
      </c>
      <c r="O2018" s="6">
        <f t="shared" si="188"/>
        <v>921.54219999999998</v>
      </c>
      <c r="P2018" s="11">
        <f t="shared" si="189"/>
        <v>192.38876826722338</v>
      </c>
      <c r="Q2018" s="3" t="str">
        <f t="shared" si="192"/>
        <v>technology</v>
      </c>
      <c r="R2018" s="3" t="str">
        <f t="shared" si="193"/>
        <v>hardware</v>
      </c>
      <c r="S2018" s="13">
        <f t="shared" si="190"/>
        <v>41312.547442129624</v>
      </c>
      <c r="T2018" s="13">
        <f t="shared" si="191"/>
        <v>41342.547442129624</v>
      </c>
    </row>
    <row r="2019" spans="1:20" ht="76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8223</v>
      </c>
      <c r="H2019" s="3" t="s">
        <v>8245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8294</v>
      </c>
      <c r="O2019" s="6">
        <f t="shared" si="188"/>
        <v>125.10239999999999</v>
      </c>
      <c r="P2019" s="11">
        <f t="shared" si="189"/>
        <v>73.416901408450698</v>
      </c>
      <c r="Q2019" s="3" t="str">
        <f t="shared" si="192"/>
        <v>technology</v>
      </c>
      <c r="R2019" s="3" t="str">
        <f t="shared" si="193"/>
        <v>hardware</v>
      </c>
      <c r="S2019" s="13">
        <f t="shared" si="190"/>
        <v>40960.724016203698</v>
      </c>
      <c r="T2019" s="13">
        <f t="shared" si="191"/>
        <v>40991.833333333328</v>
      </c>
    </row>
    <row r="2020" spans="1:20" ht="76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8240</v>
      </c>
      <c r="H2020" s="3" t="s">
        <v>8248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8294</v>
      </c>
      <c r="O2020" s="6">
        <f t="shared" si="188"/>
        <v>102.24343076923077</v>
      </c>
      <c r="P2020" s="11">
        <f t="shared" si="189"/>
        <v>147.68495555555555</v>
      </c>
      <c r="Q2020" s="3" t="str">
        <f t="shared" si="192"/>
        <v>technology</v>
      </c>
      <c r="R2020" s="3" t="str">
        <f t="shared" si="193"/>
        <v>hardware</v>
      </c>
      <c r="S2020" s="13">
        <f t="shared" si="190"/>
        <v>42199.032511574071</v>
      </c>
      <c r="T2020" s="13">
        <f t="shared" si="191"/>
        <v>42229.032511574071</v>
      </c>
    </row>
    <row r="2021" spans="1:20" ht="76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8223</v>
      </c>
      <c r="H2021" s="3" t="s">
        <v>8245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8294</v>
      </c>
      <c r="O2021" s="6">
        <f t="shared" si="188"/>
        <v>484.90975000000003</v>
      </c>
      <c r="P2021" s="11">
        <f t="shared" si="189"/>
        <v>108.96848314606741</v>
      </c>
      <c r="Q2021" s="3" t="str">
        <f t="shared" si="192"/>
        <v>technology</v>
      </c>
      <c r="R2021" s="3" t="str">
        <f t="shared" si="193"/>
        <v>hardware</v>
      </c>
      <c r="S2021" s="13">
        <f t="shared" si="190"/>
        <v>42605.375243055554</v>
      </c>
      <c r="T2021" s="13">
        <f t="shared" si="191"/>
        <v>42635.375243055554</v>
      </c>
    </row>
    <row r="2022" spans="1:20" ht="76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8223</v>
      </c>
      <c r="H2022" s="3" t="s">
        <v>8245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8294</v>
      </c>
      <c r="O2022" s="6">
        <f t="shared" si="188"/>
        <v>192.33333333333334</v>
      </c>
      <c r="P2022" s="11">
        <f t="shared" si="189"/>
        <v>23.647540983606557</v>
      </c>
      <c r="Q2022" s="3" t="str">
        <f t="shared" si="192"/>
        <v>technology</v>
      </c>
      <c r="R2022" s="3" t="str">
        <f t="shared" si="193"/>
        <v>hardware</v>
      </c>
      <c r="S2022" s="13">
        <f t="shared" si="190"/>
        <v>41736.76416666666</v>
      </c>
      <c r="T2022" s="13">
        <f t="shared" si="191"/>
        <v>41773.627777777772</v>
      </c>
    </row>
    <row r="2023" spans="1:20" ht="76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8223</v>
      </c>
      <c r="H2023" s="3" t="s">
        <v>8245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8294</v>
      </c>
      <c r="O2023" s="6">
        <f t="shared" si="188"/>
        <v>281.10000000000002</v>
      </c>
      <c r="P2023" s="11">
        <f t="shared" si="189"/>
        <v>147.94736842105263</v>
      </c>
      <c r="Q2023" s="3" t="str">
        <f t="shared" si="192"/>
        <v>technology</v>
      </c>
      <c r="R2023" s="3" t="str">
        <f t="shared" si="193"/>
        <v>hardware</v>
      </c>
      <c r="S2023" s="13">
        <f t="shared" si="190"/>
        <v>41860.737233796295</v>
      </c>
      <c r="T2023" s="13">
        <f t="shared" si="191"/>
        <v>41905.737233796295</v>
      </c>
    </row>
    <row r="2024" spans="1:20" ht="76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8223</v>
      </c>
      <c r="H2024" s="3" t="s">
        <v>8245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8294</v>
      </c>
      <c r="O2024" s="6">
        <f t="shared" si="188"/>
        <v>125.13700000000001</v>
      </c>
      <c r="P2024" s="11">
        <f t="shared" si="189"/>
        <v>385.03692307692307</v>
      </c>
      <c r="Q2024" s="3" t="str">
        <f t="shared" si="192"/>
        <v>technology</v>
      </c>
      <c r="R2024" s="3" t="str">
        <f t="shared" si="193"/>
        <v>hardware</v>
      </c>
      <c r="S2024" s="13">
        <f t="shared" si="190"/>
        <v>42502.23578703704</v>
      </c>
      <c r="T2024" s="13">
        <f t="shared" si="191"/>
        <v>42532.23578703704</v>
      </c>
    </row>
    <row r="2025" spans="1:20" ht="76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8223</v>
      </c>
      <c r="H2025" s="3" t="s">
        <v>8245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8294</v>
      </c>
      <c r="O2025" s="6">
        <f t="shared" si="188"/>
        <v>161.459</v>
      </c>
      <c r="P2025" s="11">
        <f t="shared" si="189"/>
        <v>457.39093484419266</v>
      </c>
      <c r="Q2025" s="3" t="str">
        <f t="shared" si="192"/>
        <v>technology</v>
      </c>
      <c r="R2025" s="3" t="str">
        <f t="shared" si="193"/>
        <v>hardware</v>
      </c>
      <c r="S2025" s="13">
        <f t="shared" si="190"/>
        <v>42136.087418981479</v>
      </c>
      <c r="T2025" s="13">
        <f t="shared" si="191"/>
        <v>42166.087418981479</v>
      </c>
    </row>
    <row r="2026" spans="1:20" ht="76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8223</v>
      </c>
      <c r="H2026" s="3" t="s">
        <v>8245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8294</v>
      </c>
      <c r="O2026" s="6">
        <f t="shared" si="188"/>
        <v>585.35</v>
      </c>
      <c r="P2026" s="11">
        <f t="shared" si="189"/>
        <v>222.99047619047619</v>
      </c>
      <c r="Q2026" s="3" t="str">
        <f t="shared" si="192"/>
        <v>technology</v>
      </c>
      <c r="R2026" s="3" t="str">
        <f t="shared" si="193"/>
        <v>hardware</v>
      </c>
      <c r="S2026" s="13">
        <f t="shared" si="190"/>
        <v>41099.633611111109</v>
      </c>
      <c r="T2026" s="13">
        <f t="shared" si="191"/>
        <v>41133.791666666664</v>
      </c>
    </row>
    <row r="2027" spans="1:20" ht="76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8235</v>
      </c>
      <c r="H2027" s="3" t="s">
        <v>8248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8294</v>
      </c>
      <c r="O2027" s="6">
        <f t="shared" si="188"/>
        <v>201.14999999999998</v>
      </c>
      <c r="P2027" s="11">
        <f t="shared" si="189"/>
        <v>220.74074074074073</v>
      </c>
      <c r="Q2027" s="3" t="str">
        <f t="shared" si="192"/>
        <v>technology</v>
      </c>
      <c r="R2027" s="3" t="str">
        <f t="shared" si="193"/>
        <v>hardware</v>
      </c>
      <c r="S2027" s="13">
        <f t="shared" si="190"/>
        <v>42135.851226851846</v>
      </c>
      <c r="T2027" s="13">
        <f t="shared" si="191"/>
        <v>42165.851226851846</v>
      </c>
    </row>
    <row r="2028" spans="1:20" ht="38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8223</v>
      </c>
      <c r="H2028" s="3" t="s">
        <v>8245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8294</v>
      </c>
      <c r="O2028" s="6">
        <f t="shared" si="188"/>
        <v>133.48307999999997</v>
      </c>
      <c r="P2028" s="11">
        <f t="shared" si="189"/>
        <v>73.503898678414089</v>
      </c>
      <c r="Q2028" s="3" t="str">
        <f t="shared" si="192"/>
        <v>technology</v>
      </c>
      <c r="R2028" s="3" t="str">
        <f t="shared" si="193"/>
        <v>hardware</v>
      </c>
      <c r="S2028" s="13">
        <f t="shared" si="190"/>
        <v>41704.402604166666</v>
      </c>
      <c r="T2028" s="13">
        <f t="shared" si="191"/>
        <v>41749.832638888889</v>
      </c>
    </row>
    <row r="2029" spans="1:20" ht="76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8223</v>
      </c>
      <c r="H2029" s="3" t="s">
        <v>8245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8294</v>
      </c>
      <c r="O2029" s="6">
        <f t="shared" si="188"/>
        <v>120.24900000000001</v>
      </c>
      <c r="P2029" s="11">
        <f t="shared" si="189"/>
        <v>223.09647495361781</v>
      </c>
      <c r="Q2029" s="3" t="str">
        <f t="shared" si="192"/>
        <v>technology</v>
      </c>
      <c r="R2029" s="3" t="str">
        <f t="shared" si="193"/>
        <v>hardware</v>
      </c>
      <c r="S2029" s="13">
        <f t="shared" si="190"/>
        <v>42048.480543981481</v>
      </c>
      <c r="T2029" s="13">
        <f t="shared" si="191"/>
        <v>42093.438877314817</v>
      </c>
    </row>
    <row r="2030" spans="1:20" ht="38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8223</v>
      </c>
      <c r="H2030" s="3" t="s">
        <v>8245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8294</v>
      </c>
      <c r="O2030" s="6">
        <f t="shared" si="188"/>
        <v>126.16666666666667</v>
      </c>
      <c r="P2030" s="11">
        <f t="shared" si="189"/>
        <v>47.911392405063289</v>
      </c>
      <c r="Q2030" s="3" t="str">
        <f t="shared" si="192"/>
        <v>technology</v>
      </c>
      <c r="R2030" s="3" t="str">
        <f t="shared" si="193"/>
        <v>hardware</v>
      </c>
      <c r="S2030" s="13">
        <f t="shared" si="190"/>
        <v>40215.585717592592</v>
      </c>
      <c r="T2030" s="13">
        <f t="shared" si="191"/>
        <v>40252.579861111109</v>
      </c>
    </row>
    <row r="2031" spans="1:20" ht="57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8223</v>
      </c>
      <c r="H2031" s="3" t="s">
        <v>8245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8294</v>
      </c>
      <c r="O2031" s="6">
        <f t="shared" si="188"/>
        <v>361.2</v>
      </c>
      <c r="P2031" s="11">
        <f t="shared" si="189"/>
        <v>96.063829787234042</v>
      </c>
      <c r="Q2031" s="3" t="str">
        <f t="shared" si="192"/>
        <v>technology</v>
      </c>
      <c r="R2031" s="3" t="str">
        <f t="shared" si="193"/>
        <v>hardware</v>
      </c>
      <c r="S2031" s="13">
        <f t="shared" si="190"/>
        <v>41847.688437500001</v>
      </c>
      <c r="T2031" s="13">
        <f t="shared" si="191"/>
        <v>41877.688437500001</v>
      </c>
    </row>
    <row r="2032" spans="1:20" ht="76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8224</v>
      </c>
      <c r="H2032" s="3" t="s">
        <v>8246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8294</v>
      </c>
      <c r="O2032" s="6">
        <f t="shared" si="188"/>
        <v>226.239013671875</v>
      </c>
      <c r="P2032" s="11">
        <f t="shared" si="189"/>
        <v>118.6144</v>
      </c>
      <c r="Q2032" s="3" t="str">
        <f t="shared" si="192"/>
        <v>technology</v>
      </c>
      <c r="R2032" s="3" t="str">
        <f t="shared" si="193"/>
        <v>hardware</v>
      </c>
      <c r="S2032" s="13">
        <f t="shared" si="190"/>
        <v>41212.663148148145</v>
      </c>
      <c r="T2032" s="13">
        <f t="shared" si="191"/>
        <v>41242.663148148145</v>
      </c>
    </row>
    <row r="2033" spans="1:20" ht="57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8232</v>
      </c>
      <c r="H2033" s="3" t="s">
        <v>8248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8294</v>
      </c>
      <c r="O2033" s="6">
        <f t="shared" si="188"/>
        <v>120.35</v>
      </c>
      <c r="P2033" s="11">
        <f t="shared" si="189"/>
        <v>118.45472440944881</v>
      </c>
      <c r="Q2033" s="3" t="str">
        <f t="shared" si="192"/>
        <v>technology</v>
      </c>
      <c r="R2033" s="3" t="str">
        <f t="shared" si="193"/>
        <v>hardware</v>
      </c>
      <c r="S2033" s="13">
        <f t="shared" si="190"/>
        <v>41974.995983796289</v>
      </c>
      <c r="T2033" s="13">
        <f t="shared" si="191"/>
        <v>42012.708333333336</v>
      </c>
    </row>
    <row r="2034" spans="1:20" ht="76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8223</v>
      </c>
      <c r="H2034" s="3" t="s">
        <v>8245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8294</v>
      </c>
      <c r="O2034" s="6">
        <f t="shared" si="188"/>
        <v>304.18799999999999</v>
      </c>
      <c r="P2034" s="11">
        <f t="shared" si="189"/>
        <v>143.21468926553672</v>
      </c>
      <c r="Q2034" s="3" t="str">
        <f t="shared" si="192"/>
        <v>technology</v>
      </c>
      <c r="R2034" s="3" t="str">
        <f t="shared" si="193"/>
        <v>hardware</v>
      </c>
      <c r="S2034" s="13">
        <f t="shared" si="190"/>
        <v>42689.23233796296</v>
      </c>
      <c r="T2034" s="13">
        <f t="shared" si="191"/>
        <v>42718.874999999993</v>
      </c>
    </row>
    <row r="2035" spans="1:20" ht="76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8223</v>
      </c>
      <c r="H2035" s="3" t="s">
        <v>8245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8294</v>
      </c>
      <c r="O2035" s="6">
        <f t="shared" si="188"/>
        <v>178.67599999999999</v>
      </c>
      <c r="P2035" s="11">
        <f t="shared" si="189"/>
        <v>282.71518987341773</v>
      </c>
      <c r="Q2035" s="3" t="str">
        <f t="shared" si="192"/>
        <v>technology</v>
      </c>
      <c r="R2035" s="3" t="str">
        <f t="shared" si="193"/>
        <v>hardware</v>
      </c>
      <c r="S2035" s="13">
        <f t="shared" si="190"/>
        <v>41724.749050925922</v>
      </c>
      <c r="T2035" s="13">
        <f t="shared" si="191"/>
        <v>41754.749050925922</v>
      </c>
    </row>
    <row r="2036" spans="1:20" ht="76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8223</v>
      </c>
      <c r="H2036" s="3" t="s">
        <v>8245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8294</v>
      </c>
      <c r="O2036" s="6">
        <f t="shared" si="188"/>
        <v>386.81998717948721</v>
      </c>
      <c r="P2036" s="11">
        <f t="shared" si="189"/>
        <v>593.93620078740162</v>
      </c>
      <c r="Q2036" s="3" t="str">
        <f t="shared" si="192"/>
        <v>technology</v>
      </c>
      <c r="R2036" s="3" t="str">
        <f t="shared" si="193"/>
        <v>hardware</v>
      </c>
      <c r="S2036" s="13">
        <f t="shared" si="190"/>
        <v>42075.796678240738</v>
      </c>
      <c r="T2036" s="13">
        <f t="shared" si="191"/>
        <v>42130.956944444442</v>
      </c>
    </row>
    <row r="2037" spans="1:20" ht="76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8223</v>
      </c>
      <c r="H2037" s="3" t="s">
        <v>8245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8294</v>
      </c>
      <c r="O2037" s="6">
        <f t="shared" si="188"/>
        <v>211.03642500000004</v>
      </c>
      <c r="P2037" s="11">
        <f t="shared" si="189"/>
        <v>262.15704968944101</v>
      </c>
      <c r="Q2037" s="3" t="str">
        <f t="shared" si="192"/>
        <v>technology</v>
      </c>
      <c r="R2037" s="3" t="str">
        <f t="shared" si="193"/>
        <v>hardware</v>
      </c>
      <c r="S2037" s="13">
        <f t="shared" si="190"/>
        <v>42311.29174768518</v>
      </c>
      <c r="T2037" s="13">
        <f t="shared" si="191"/>
        <v>42356.708333333336</v>
      </c>
    </row>
    <row r="2038" spans="1:20" ht="76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8223</v>
      </c>
      <c r="H2038" s="3" t="s">
        <v>8245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8294</v>
      </c>
      <c r="O2038" s="6">
        <f t="shared" si="188"/>
        <v>131.66833333333335</v>
      </c>
      <c r="P2038" s="11">
        <f t="shared" si="189"/>
        <v>46.580778301886795</v>
      </c>
      <c r="Q2038" s="3" t="str">
        <f t="shared" si="192"/>
        <v>technology</v>
      </c>
      <c r="R2038" s="3" t="str">
        <f t="shared" si="193"/>
        <v>hardware</v>
      </c>
      <c r="S2038" s="13">
        <f t="shared" si="190"/>
        <v>41738.531469907408</v>
      </c>
      <c r="T2038" s="13">
        <f t="shared" si="191"/>
        <v>41768.531469907408</v>
      </c>
    </row>
    <row r="2039" spans="1:20" ht="57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8223</v>
      </c>
      <c r="H2039" s="3" t="s">
        <v>8245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8294</v>
      </c>
      <c r="O2039" s="6">
        <f t="shared" si="188"/>
        <v>300.47639999999996</v>
      </c>
      <c r="P2039" s="11">
        <f t="shared" si="189"/>
        <v>70.041118881118877</v>
      </c>
      <c r="Q2039" s="3" t="str">
        <f t="shared" si="192"/>
        <v>technology</v>
      </c>
      <c r="R2039" s="3" t="str">
        <f t="shared" si="193"/>
        <v>hardware</v>
      </c>
      <c r="S2039" s="13">
        <f t="shared" si="190"/>
        <v>41577.876770833333</v>
      </c>
      <c r="T2039" s="13">
        <f t="shared" si="191"/>
        <v>41637.918437499997</v>
      </c>
    </row>
    <row r="2040" spans="1:20" ht="76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8224</v>
      </c>
      <c r="H2040" s="3" t="s">
        <v>8246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8294</v>
      </c>
      <c r="O2040" s="6">
        <f t="shared" si="188"/>
        <v>420.51249999999999</v>
      </c>
      <c r="P2040" s="11">
        <f t="shared" si="189"/>
        <v>164.90686274509804</v>
      </c>
      <c r="Q2040" s="3" t="str">
        <f t="shared" si="192"/>
        <v>technology</v>
      </c>
      <c r="R2040" s="3" t="str">
        <f t="shared" si="193"/>
        <v>hardware</v>
      </c>
      <c r="S2040" s="13">
        <f t="shared" si="190"/>
        <v>41423.937743055554</v>
      </c>
      <c r="T2040" s="13">
        <f t="shared" si="191"/>
        <v>41456.416666666664</v>
      </c>
    </row>
    <row r="2041" spans="1:20" ht="57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8223</v>
      </c>
      <c r="H2041" s="3" t="s">
        <v>8245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8294</v>
      </c>
      <c r="O2041" s="6">
        <f t="shared" si="188"/>
        <v>136.21680000000001</v>
      </c>
      <c r="P2041" s="11">
        <f t="shared" si="189"/>
        <v>449.26385224274406</v>
      </c>
      <c r="Q2041" s="3" t="str">
        <f t="shared" si="192"/>
        <v>technology</v>
      </c>
      <c r="R2041" s="3" t="str">
        <f t="shared" si="193"/>
        <v>hardware</v>
      </c>
      <c r="S2041" s="13">
        <f t="shared" si="190"/>
        <v>42675.10561342592</v>
      </c>
      <c r="T2041" s="13">
        <f t="shared" si="191"/>
        <v>42704.874305555553</v>
      </c>
    </row>
    <row r="2042" spans="1:20" ht="38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8223</v>
      </c>
      <c r="H2042" s="3" t="s">
        <v>8245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8294</v>
      </c>
      <c r="O2042" s="6">
        <f t="shared" si="188"/>
        <v>248.17133333333334</v>
      </c>
      <c r="P2042" s="11">
        <f t="shared" si="189"/>
        <v>27.472841328413285</v>
      </c>
      <c r="Q2042" s="3" t="str">
        <f t="shared" si="192"/>
        <v>technology</v>
      </c>
      <c r="R2042" s="3" t="str">
        <f t="shared" si="193"/>
        <v>hardware</v>
      </c>
      <c r="S2042" s="13">
        <f t="shared" si="190"/>
        <v>41578.593784722223</v>
      </c>
      <c r="T2042" s="13">
        <f t="shared" si="191"/>
        <v>41593.635451388887</v>
      </c>
    </row>
    <row r="2043" spans="1:20" ht="76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8223</v>
      </c>
      <c r="H2043" s="3" t="s">
        <v>8245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8294</v>
      </c>
      <c r="O2043" s="6">
        <f t="shared" si="188"/>
        <v>181.86315789473684</v>
      </c>
      <c r="P2043" s="11">
        <f t="shared" si="189"/>
        <v>143.97499999999999</v>
      </c>
      <c r="Q2043" s="3" t="str">
        <f t="shared" si="192"/>
        <v>technology</v>
      </c>
      <c r="R2043" s="3" t="str">
        <f t="shared" si="193"/>
        <v>hardware</v>
      </c>
      <c r="S2043" s="13">
        <f t="shared" si="190"/>
        <v>42654.192442129628</v>
      </c>
      <c r="T2043" s="13">
        <f t="shared" si="191"/>
        <v>42684.234108796292</v>
      </c>
    </row>
    <row r="2044" spans="1:20" ht="57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8223</v>
      </c>
      <c r="H2044" s="3" t="s">
        <v>8245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8294</v>
      </c>
      <c r="O2044" s="6">
        <f t="shared" si="188"/>
        <v>123.53</v>
      </c>
      <c r="P2044" s="11">
        <f t="shared" si="189"/>
        <v>88.23571428571428</v>
      </c>
      <c r="Q2044" s="3" t="str">
        <f t="shared" si="192"/>
        <v>technology</v>
      </c>
      <c r="R2044" s="3" t="str">
        <f t="shared" si="193"/>
        <v>hardware</v>
      </c>
      <c r="S2044" s="13">
        <f t="shared" si="190"/>
        <v>42331.374699074069</v>
      </c>
      <c r="T2044" s="13">
        <f t="shared" si="191"/>
        <v>42391.374699074069</v>
      </c>
    </row>
    <row r="2045" spans="1:20" ht="76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8223</v>
      </c>
      <c r="H2045" s="3" t="s">
        <v>8245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8294</v>
      </c>
      <c r="O2045" s="6">
        <f t="shared" si="188"/>
        <v>506.20938628158842</v>
      </c>
      <c r="P2045" s="11">
        <f t="shared" si="189"/>
        <v>36.326424870466319</v>
      </c>
      <c r="Q2045" s="3" t="str">
        <f t="shared" si="192"/>
        <v>technology</v>
      </c>
      <c r="R2045" s="3" t="str">
        <f t="shared" si="193"/>
        <v>hardware</v>
      </c>
      <c r="S2045" s="13">
        <f t="shared" si="190"/>
        <v>42660.843483796292</v>
      </c>
      <c r="T2045" s="13">
        <f t="shared" si="191"/>
        <v>42714.874305555553</v>
      </c>
    </row>
    <row r="2046" spans="1:20" ht="76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8223</v>
      </c>
      <c r="H2046" s="3" t="s">
        <v>8245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8294</v>
      </c>
      <c r="O2046" s="6">
        <f t="shared" si="188"/>
        <v>108.21333333333334</v>
      </c>
      <c r="P2046" s="11">
        <f t="shared" si="189"/>
        <v>90.177777777777777</v>
      </c>
      <c r="Q2046" s="3" t="str">
        <f t="shared" si="192"/>
        <v>technology</v>
      </c>
      <c r="R2046" s="3" t="str">
        <f t="shared" si="193"/>
        <v>hardware</v>
      </c>
      <c r="S2046" s="13">
        <f t="shared" si="190"/>
        <v>42138.350856481477</v>
      </c>
      <c r="T2046" s="13">
        <f t="shared" si="191"/>
        <v>42168.350856481477</v>
      </c>
    </row>
    <row r="2047" spans="1:20" ht="76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8223</v>
      </c>
      <c r="H2047" s="3" t="s">
        <v>8245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8294</v>
      </c>
      <c r="O2047" s="6">
        <f t="shared" si="188"/>
        <v>819.18387755102037</v>
      </c>
      <c r="P2047" s="11">
        <f t="shared" si="189"/>
        <v>152.62361216730039</v>
      </c>
      <c r="Q2047" s="3" t="str">
        <f t="shared" si="192"/>
        <v>technology</v>
      </c>
      <c r="R2047" s="3" t="str">
        <f t="shared" si="193"/>
        <v>hardware</v>
      </c>
      <c r="S2047" s="13">
        <f t="shared" si="190"/>
        <v>41068.755173611105</v>
      </c>
      <c r="T2047" s="13">
        <f t="shared" si="191"/>
        <v>41098.755173611105</v>
      </c>
    </row>
    <row r="2048" spans="1:20" ht="76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8223</v>
      </c>
      <c r="H2048" s="3" t="s">
        <v>8245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8294</v>
      </c>
      <c r="O2048" s="6">
        <f t="shared" si="188"/>
        <v>121.10000000000001</v>
      </c>
      <c r="P2048" s="11">
        <f t="shared" si="189"/>
        <v>55.806451612903224</v>
      </c>
      <c r="Q2048" s="3" t="str">
        <f t="shared" si="192"/>
        <v>technology</v>
      </c>
      <c r="R2048" s="3" t="str">
        <f t="shared" si="193"/>
        <v>hardware</v>
      </c>
      <c r="S2048" s="13">
        <f t="shared" si="190"/>
        <v>41386.838472222218</v>
      </c>
      <c r="T2048" s="13">
        <f t="shared" si="191"/>
        <v>41416.838472222218</v>
      </c>
    </row>
    <row r="2049" spans="1:20" ht="76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8225</v>
      </c>
      <c r="H2049" s="3" t="s">
        <v>8247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8294</v>
      </c>
      <c r="O2049" s="6">
        <f t="shared" si="188"/>
        <v>102.99897959183673</v>
      </c>
      <c r="P2049" s="11">
        <f t="shared" si="189"/>
        <v>227.85327313769753</v>
      </c>
      <c r="Q2049" s="3" t="str">
        <f t="shared" si="192"/>
        <v>technology</v>
      </c>
      <c r="R2049" s="3" t="str">
        <f t="shared" si="193"/>
        <v>hardware</v>
      </c>
      <c r="S2049" s="13">
        <f t="shared" si="190"/>
        <v>42081.570254629631</v>
      </c>
      <c r="T2049" s="13">
        <f t="shared" si="191"/>
        <v>42110.666666666664</v>
      </c>
    </row>
    <row r="2050" spans="1:20" ht="76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8223</v>
      </c>
      <c r="H2050" s="3" t="s">
        <v>8245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8294</v>
      </c>
      <c r="O2050" s="6">
        <f t="shared" si="188"/>
        <v>148.33229411764705</v>
      </c>
      <c r="P2050" s="11">
        <f t="shared" si="189"/>
        <v>91.82989803350327</v>
      </c>
      <c r="Q2050" s="3" t="str">
        <f t="shared" si="192"/>
        <v>technology</v>
      </c>
      <c r="R2050" s="3" t="str">
        <f t="shared" si="193"/>
        <v>hardware</v>
      </c>
      <c r="S2050" s="13">
        <f t="shared" si="190"/>
        <v>41387.318182870367</v>
      </c>
      <c r="T2050" s="13">
        <f t="shared" si="191"/>
        <v>41417.318182870367</v>
      </c>
    </row>
    <row r="2051" spans="1:20" ht="38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8224</v>
      </c>
      <c r="H2051" s="3" t="s">
        <v>8246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8294</v>
      </c>
      <c r="O2051" s="6">
        <f t="shared" ref="O2051:O2114" si="194">100*(E2051/D2051)</f>
        <v>120.19070000000001</v>
      </c>
      <c r="P2051" s="11">
        <f t="shared" ref="P2051:P2114" si="195">E2051/L2051</f>
        <v>80.991037735849048</v>
      </c>
      <c r="Q2051" s="3" t="str">
        <f t="shared" si="192"/>
        <v>technology</v>
      </c>
      <c r="R2051" s="3" t="str">
        <f t="shared" si="193"/>
        <v>hardware</v>
      </c>
      <c r="S2051" s="13">
        <f t="shared" ref="S2051:S2114" si="196">(((J2051/60)/60)/24)+DATE(1970,1,1)+(-8/24)</f>
        <v>41575.194016203699</v>
      </c>
      <c r="T2051" s="13">
        <f t="shared" ref="T2051:T2114" si="197">(((I2051/60)/60)/24)+DATE(1970,1,1)+(-8/24)</f>
        <v>41610.624305555553</v>
      </c>
    </row>
    <row r="2052" spans="1:20" ht="76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8223</v>
      </c>
      <c r="H2052" s="3" t="s">
        <v>8245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8294</v>
      </c>
      <c r="O2052" s="6">
        <f t="shared" si="194"/>
        <v>473.27000000000004</v>
      </c>
      <c r="P2052" s="11">
        <f t="shared" si="195"/>
        <v>278.39411764705881</v>
      </c>
      <c r="Q2052" s="3" t="str">
        <f t="shared" si="192"/>
        <v>technology</v>
      </c>
      <c r="R2052" s="3" t="str">
        <f t="shared" si="193"/>
        <v>hardware</v>
      </c>
      <c r="S2052" s="13">
        <f t="shared" si="196"/>
        <v>42114.738171296289</v>
      </c>
      <c r="T2052" s="13">
        <f t="shared" si="197"/>
        <v>42154.738171296289</v>
      </c>
    </row>
    <row r="2053" spans="1:20" ht="76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8223</v>
      </c>
      <c r="H2053" s="3" t="s">
        <v>8245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8294</v>
      </c>
      <c r="O2053" s="6">
        <f t="shared" si="194"/>
        <v>130.36250000000001</v>
      </c>
      <c r="P2053" s="11">
        <f t="shared" si="195"/>
        <v>43.095041322314053</v>
      </c>
      <c r="Q2053" s="3" t="str">
        <f t="shared" si="192"/>
        <v>technology</v>
      </c>
      <c r="R2053" s="3" t="str">
        <f t="shared" si="193"/>
        <v>hardware</v>
      </c>
      <c r="S2053" s="13">
        <f t="shared" si="196"/>
        <v>41603.689085648148</v>
      </c>
      <c r="T2053" s="13">
        <f t="shared" si="197"/>
        <v>41633.689085648148</v>
      </c>
    </row>
    <row r="2054" spans="1:20" ht="76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8223</v>
      </c>
      <c r="H2054" s="3" t="s">
        <v>8245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8294</v>
      </c>
      <c r="O2054" s="6">
        <f t="shared" si="194"/>
        <v>353.048</v>
      </c>
      <c r="P2054" s="11">
        <f t="shared" si="195"/>
        <v>326.29205175600737</v>
      </c>
      <c r="Q2054" s="3" t="str">
        <f t="shared" si="192"/>
        <v>technology</v>
      </c>
      <c r="R2054" s="3" t="str">
        <f t="shared" si="193"/>
        <v>hardware</v>
      </c>
      <c r="S2054" s="13">
        <f t="shared" si="196"/>
        <v>42374.750613425924</v>
      </c>
      <c r="T2054" s="13">
        <f t="shared" si="197"/>
        <v>42419.750613425924</v>
      </c>
    </row>
    <row r="2055" spans="1:20" ht="76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8223</v>
      </c>
      <c r="H2055" s="3" t="s">
        <v>8245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8294</v>
      </c>
      <c r="O2055" s="6">
        <f t="shared" si="194"/>
        <v>101.02</v>
      </c>
      <c r="P2055" s="11">
        <f t="shared" si="195"/>
        <v>41.743801652892564</v>
      </c>
      <c r="Q2055" s="3" t="str">
        <f t="shared" si="192"/>
        <v>technology</v>
      </c>
      <c r="R2055" s="3" t="str">
        <f t="shared" si="193"/>
        <v>hardware</v>
      </c>
      <c r="S2055" s="13">
        <f t="shared" si="196"/>
        <v>42303.284155092588</v>
      </c>
      <c r="T2055" s="13">
        <f t="shared" si="197"/>
        <v>42333.325821759259</v>
      </c>
    </row>
    <row r="2056" spans="1:20" ht="76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8224</v>
      </c>
      <c r="H2056" s="3" t="s">
        <v>8246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8294</v>
      </c>
      <c r="O2056" s="6">
        <f t="shared" si="194"/>
        <v>113.59142857142857</v>
      </c>
      <c r="P2056" s="11">
        <f t="shared" si="195"/>
        <v>64.020933977455712</v>
      </c>
      <c r="Q2056" s="3" t="str">
        <f t="shared" si="192"/>
        <v>technology</v>
      </c>
      <c r="R2056" s="3" t="str">
        <f t="shared" si="193"/>
        <v>hardware</v>
      </c>
      <c r="S2056" s="13">
        <f t="shared" si="196"/>
        <v>41731.187615740739</v>
      </c>
      <c r="T2056" s="13">
        <f t="shared" si="197"/>
        <v>41761.187615740739</v>
      </c>
    </row>
    <row r="2057" spans="1:20" ht="76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8223</v>
      </c>
      <c r="H2057" s="3" t="s">
        <v>8245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8294</v>
      </c>
      <c r="O2057" s="6">
        <f t="shared" si="194"/>
        <v>167.41666666666666</v>
      </c>
      <c r="P2057" s="11">
        <f t="shared" si="195"/>
        <v>99.455445544554451</v>
      </c>
      <c r="Q2057" s="3" t="str">
        <f t="shared" si="192"/>
        <v>technology</v>
      </c>
      <c r="R2057" s="3" t="str">
        <f t="shared" si="193"/>
        <v>hardware</v>
      </c>
      <c r="S2057" s="13">
        <f t="shared" si="196"/>
        <v>41946.340775462959</v>
      </c>
      <c r="T2057" s="13">
        <f t="shared" si="197"/>
        <v>41975.833333333336</v>
      </c>
    </row>
    <row r="2058" spans="1:20" ht="57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8223</v>
      </c>
      <c r="H2058" s="3" t="s">
        <v>8245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8294</v>
      </c>
      <c r="O2058" s="6">
        <f t="shared" si="194"/>
        <v>153.452</v>
      </c>
      <c r="P2058" s="11">
        <f t="shared" si="195"/>
        <v>138.49458483754512</v>
      </c>
      <c r="Q2058" s="3" t="str">
        <f t="shared" si="192"/>
        <v>technology</v>
      </c>
      <c r="R2058" s="3" t="str">
        <f t="shared" si="193"/>
        <v>hardware</v>
      </c>
      <c r="S2058" s="13">
        <f t="shared" si="196"/>
        <v>41351.427569444444</v>
      </c>
      <c r="T2058" s="13">
        <f t="shared" si="197"/>
        <v>41381.427569444444</v>
      </c>
    </row>
    <row r="2059" spans="1:20" ht="76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8224</v>
      </c>
      <c r="H2059" s="3" t="s">
        <v>8246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8294</v>
      </c>
      <c r="O2059" s="6">
        <f t="shared" si="194"/>
        <v>202.23220000000001</v>
      </c>
      <c r="P2059" s="11">
        <f t="shared" si="195"/>
        <v>45.547792792792798</v>
      </c>
      <c r="Q2059" s="3" t="str">
        <f t="shared" ref="Q2059:Q2122" si="198">LEFT(N2059,FIND("/",N2059)-1)</f>
        <v>technology</v>
      </c>
      <c r="R2059" s="3" t="str">
        <f t="shared" ref="R2059:R2122" si="199">RIGHT(N2059,LEN(N2059)-FIND("/",N2059))</f>
        <v>hardware</v>
      </c>
      <c r="S2059" s="13">
        <f t="shared" si="196"/>
        <v>42396.161249999997</v>
      </c>
      <c r="T2059" s="13">
        <f t="shared" si="197"/>
        <v>42426.161249999997</v>
      </c>
    </row>
    <row r="2060" spans="1:20" ht="38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8224</v>
      </c>
      <c r="H2060" s="3" t="s">
        <v>8246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8294</v>
      </c>
      <c r="O2060" s="6">
        <f t="shared" si="194"/>
        <v>168.28125</v>
      </c>
      <c r="P2060" s="11">
        <f t="shared" si="195"/>
        <v>10.507317073170732</v>
      </c>
      <c r="Q2060" s="3" t="str">
        <f t="shared" si="198"/>
        <v>technology</v>
      </c>
      <c r="R2060" s="3" t="str">
        <f t="shared" si="199"/>
        <v>hardware</v>
      </c>
      <c r="S2060" s="13">
        <f t="shared" si="196"/>
        <v>42026.03738425926</v>
      </c>
      <c r="T2060" s="13">
        <f t="shared" si="197"/>
        <v>42065.499999999993</v>
      </c>
    </row>
    <row r="2061" spans="1:20" ht="76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8223</v>
      </c>
      <c r="H2061" s="3" t="s">
        <v>8245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8294</v>
      </c>
      <c r="O2061" s="6">
        <f t="shared" si="194"/>
        <v>143.45666666666668</v>
      </c>
      <c r="P2061" s="11">
        <f t="shared" si="195"/>
        <v>114.76533333333333</v>
      </c>
      <c r="Q2061" s="3" t="str">
        <f t="shared" si="198"/>
        <v>technology</v>
      </c>
      <c r="R2061" s="3" t="str">
        <f t="shared" si="199"/>
        <v>hardware</v>
      </c>
      <c r="S2061" s="13">
        <f t="shared" si="196"/>
        <v>42361.269143518519</v>
      </c>
      <c r="T2061" s="13">
        <f t="shared" si="197"/>
        <v>42400.582638888889</v>
      </c>
    </row>
    <row r="2062" spans="1:20" ht="76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8223</v>
      </c>
      <c r="H2062" s="3" t="s">
        <v>8245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8294</v>
      </c>
      <c r="O2062" s="6">
        <f t="shared" si="194"/>
        <v>196.4</v>
      </c>
      <c r="P2062" s="11">
        <f t="shared" si="195"/>
        <v>35.997067448680355</v>
      </c>
      <c r="Q2062" s="3" t="str">
        <f t="shared" si="198"/>
        <v>technology</v>
      </c>
      <c r="R2062" s="3" t="str">
        <f t="shared" si="199"/>
        <v>hardware</v>
      </c>
      <c r="S2062" s="13">
        <f t="shared" si="196"/>
        <v>41783.309606481482</v>
      </c>
      <c r="T2062" s="13">
        <f t="shared" si="197"/>
        <v>41843.309606481482</v>
      </c>
    </row>
    <row r="2063" spans="1:20" ht="76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8223</v>
      </c>
      <c r="H2063" s="3" t="s">
        <v>8245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8294</v>
      </c>
      <c r="O2063" s="6">
        <f t="shared" si="194"/>
        <v>107.91999999999999</v>
      </c>
      <c r="P2063" s="11">
        <f t="shared" si="195"/>
        <v>154.17142857142858</v>
      </c>
      <c r="Q2063" s="3" t="str">
        <f t="shared" si="198"/>
        <v>technology</v>
      </c>
      <c r="R2063" s="3" t="str">
        <f t="shared" si="199"/>
        <v>hardware</v>
      </c>
      <c r="S2063" s="13">
        <f t="shared" si="196"/>
        <v>42705.431180555555</v>
      </c>
      <c r="T2063" s="13">
        <f t="shared" si="197"/>
        <v>42735.431180555555</v>
      </c>
    </row>
    <row r="2064" spans="1:20" ht="76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8231</v>
      </c>
      <c r="H2064" s="3" t="s">
        <v>8252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8294</v>
      </c>
      <c r="O2064" s="6">
        <f t="shared" si="194"/>
        <v>114.97699999999999</v>
      </c>
      <c r="P2064" s="11">
        <f t="shared" si="195"/>
        <v>566.38916256157631</v>
      </c>
      <c r="Q2064" s="3" t="str">
        <f t="shared" si="198"/>
        <v>technology</v>
      </c>
      <c r="R2064" s="3" t="str">
        <f t="shared" si="199"/>
        <v>hardware</v>
      </c>
      <c r="S2064" s="13">
        <f t="shared" si="196"/>
        <v>42423.049745370365</v>
      </c>
      <c r="T2064" s="13">
        <f t="shared" si="197"/>
        <v>42453.0080787037</v>
      </c>
    </row>
    <row r="2065" spans="1:20" ht="57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8235</v>
      </c>
      <c r="H2065" s="3" t="s">
        <v>8248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8294</v>
      </c>
      <c r="O2065" s="6">
        <f t="shared" si="194"/>
        <v>148.04999999999998</v>
      </c>
      <c r="P2065" s="11">
        <f t="shared" si="195"/>
        <v>120.85714285714286</v>
      </c>
      <c r="Q2065" s="3" t="str">
        <f t="shared" si="198"/>
        <v>technology</v>
      </c>
      <c r="R2065" s="3" t="str">
        <f t="shared" si="199"/>
        <v>hardware</v>
      </c>
      <c r="S2065" s="13">
        <f t="shared" si="196"/>
        <v>42472.399317129624</v>
      </c>
      <c r="T2065" s="13">
        <f t="shared" si="197"/>
        <v>42505.399317129624</v>
      </c>
    </row>
    <row r="2066" spans="1:20" ht="76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8223</v>
      </c>
      <c r="H2066" s="3" t="s">
        <v>8245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8294</v>
      </c>
      <c r="O2066" s="6">
        <f t="shared" si="194"/>
        <v>191.16676082790633</v>
      </c>
      <c r="P2066" s="11">
        <f t="shared" si="195"/>
        <v>86.163845492085343</v>
      </c>
      <c r="Q2066" s="3" t="str">
        <f t="shared" si="198"/>
        <v>technology</v>
      </c>
      <c r="R2066" s="3" t="str">
        <f t="shared" si="199"/>
        <v>hardware</v>
      </c>
      <c r="S2066" s="13">
        <f t="shared" si="196"/>
        <v>41389.0315162037</v>
      </c>
      <c r="T2066" s="13">
        <f t="shared" si="197"/>
        <v>41425.166666666664</v>
      </c>
    </row>
    <row r="2067" spans="1:20" ht="76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8224</v>
      </c>
      <c r="H2067" s="3" t="s">
        <v>8246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8294</v>
      </c>
      <c r="O2067" s="6">
        <f t="shared" si="194"/>
        <v>199.215125</v>
      </c>
      <c r="P2067" s="11">
        <f t="shared" si="195"/>
        <v>51.212114395886893</v>
      </c>
      <c r="Q2067" s="3" t="str">
        <f t="shared" si="198"/>
        <v>technology</v>
      </c>
      <c r="R2067" s="3" t="str">
        <f t="shared" si="199"/>
        <v>hardware</v>
      </c>
      <c r="S2067" s="13">
        <f t="shared" si="196"/>
        <v>41603.000335648147</v>
      </c>
      <c r="T2067" s="13">
        <f t="shared" si="197"/>
        <v>41633.000335648147</v>
      </c>
    </row>
    <row r="2068" spans="1:20" ht="76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8223</v>
      </c>
      <c r="H2068" s="3" t="s">
        <v>8245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8294</v>
      </c>
      <c r="O2068" s="6">
        <f t="shared" si="194"/>
        <v>218.6</v>
      </c>
      <c r="P2068" s="11">
        <f t="shared" si="195"/>
        <v>67.261538461538464</v>
      </c>
      <c r="Q2068" s="3" t="str">
        <f t="shared" si="198"/>
        <v>technology</v>
      </c>
      <c r="R2068" s="3" t="str">
        <f t="shared" si="199"/>
        <v>hardware</v>
      </c>
      <c r="S2068" s="13">
        <f t="shared" si="196"/>
        <v>41844.438460648147</v>
      </c>
      <c r="T2068" s="13">
        <f t="shared" si="197"/>
        <v>41874.438460648147</v>
      </c>
    </row>
    <row r="2069" spans="1:20" ht="57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8224</v>
      </c>
      <c r="H2069" s="3" t="s">
        <v>8246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8294</v>
      </c>
      <c r="O2069" s="6">
        <f t="shared" si="194"/>
        <v>126.86868686868686</v>
      </c>
      <c r="P2069" s="11">
        <f t="shared" si="195"/>
        <v>62.8</v>
      </c>
      <c r="Q2069" s="3" t="str">
        <f t="shared" si="198"/>
        <v>technology</v>
      </c>
      <c r="R2069" s="3" t="str">
        <f t="shared" si="199"/>
        <v>hardware</v>
      </c>
      <c r="S2069" s="13">
        <f t="shared" si="196"/>
        <v>42115.520555555551</v>
      </c>
      <c r="T2069" s="13">
        <f t="shared" si="197"/>
        <v>42148.520555555551</v>
      </c>
    </row>
    <row r="2070" spans="1:20" ht="76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8223</v>
      </c>
      <c r="H2070" s="3" t="s">
        <v>8245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8294</v>
      </c>
      <c r="O2070" s="6">
        <f t="shared" si="194"/>
        <v>105.22388000000001</v>
      </c>
      <c r="P2070" s="11">
        <f t="shared" si="195"/>
        <v>346.13118421052633</v>
      </c>
      <c r="Q2070" s="3" t="str">
        <f t="shared" si="198"/>
        <v>technology</v>
      </c>
      <c r="R2070" s="3" t="str">
        <f t="shared" si="199"/>
        <v>hardware</v>
      </c>
      <c r="S2070" s="13">
        <f t="shared" si="196"/>
        <v>42633.508275462962</v>
      </c>
      <c r="T2070" s="13">
        <f t="shared" si="197"/>
        <v>42663.508275462962</v>
      </c>
    </row>
    <row r="2071" spans="1:20" ht="76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8223</v>
      </c>
      <c r="H2071" s="3" t="s">
        <v>8245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8294</v>
      </c>
      <c r="O2071" s="6">
        <f t="shared" si="194"/>
        <v>128.40666000000002</v>
      </c>
      <c r="P2071" s="11">
        <f t="shared" si="195"/>
        <v>244.11912547528519</v>
      </c>
      <c r="Q2071" s="3" t="str">
        <f t="shared" si="198"/>
        <v>technology</v>
      </c>
      <c r="R2071" s="3" t="str">
        <f t="shared" si="199"/>
        <v>hardware</v>
      </c>
      <c r="S2071" s="13">
        <f t="shared" si="196"/>
        <v>42340.638784722221</v>
      </c>
      <c r="T2071" s="13">
        <f t="shared" si="197"/>
        <v>42371.638784722221</v>
      </c>
    </row>
    <row r="2072" spans="1:20" ht="76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8235</v>
      </c>
      <c r="H2072" s="3" t="s">
        <v>8248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8294</v>
      </c>
      <c r="O2072" s="6">
        <f t="shared" si="194"/>
        <v>317.3272</v>
      </c>
      <c r="P2072" s="11">
        <f t="shared" si="195"/>
        <v>259.25424836601309</v>
      </c>
      <c r="Q2072" s="3" t="str">
        <f t="shared" si="198"/>
        <v>technology</v>
      </c>
      <c r="R2072" s="3" t="str">
        <f t="shared" si="199"/>
        <v>hardware</v>
      </c>
      <c r="S2072" s="13">
        <f t="shared" si="196"/>
        <v>42519.323182870365</v>
      </c>
      <c r="T2072" s="13">
        <f t="shared" si="197"/>
        <v>42549.323182870365</v>
      </c>
    </row>
    <row r="2073" spans="1:20" ht="76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8223</v>
      </c>
      <c r="H2073" s="3" t="s">
        <v>8245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8294</v>
      </c>
      <c r="O2073" s="6">
        <f t="shared" si="194"/>
        <v>280.73</v>
      </c>
      <c r="P2073" s="11">
        <f t="shared" si="195"/>
        <v>201.96402877697841</v>
      </c>
      <c r="Q2073" s="3" t="str">
        <f t="shared" si="198"/>
        <v>technology</v>
      </c>
      <c r="R2073" s="3" t="str">
        <f t="shared" si="199"/>
        <v>hardware</v>
      </c>
      <c r="S2073" s="13">
        <f t="shared" si="196"/>
        <v>42599.945416666662</v>
      </c>
      <c r="T2073" s="13">
        <f t="shared" si="197"/>
        <v>42644.945416666662</v>
      </c>
    </row>
    <row r="2074" spans="1:20" ht="76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8223</v>
      </c>
      <c r="H2074" s="3" t="s">
        <v>8245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8294</v>
      </c>
      <c r="O2074" s="6">
        <f t="shared" si="194"/>
        <v>110.73146853146854</v>
      </c>
      <c r="P2074" s="11">
        <f t="shared" si="195"/>
        <v>226.20857142857142</v>
      </c>
      <c r="Q2074" s="3" t="str">
        <f t="shared" si="198"/>
        <v>technology</v>
      </c>
      <c r="R2074" s="3" t="str">
        <f t="shared" si="199"/>
        <v>hardware</v>
      </c>
      <c r="S2074" s="13">
        <f t="shared" si="196"/>
        <v>42467.248055555552</v>
      </c>
      <c r="T2074" s="13">
        <f t="shared" si="197"/>
        <v>42497.248055555552</v>
      </c>
    </row>
    <row r="2075" spans="1:20" ht="76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8223</v>
      </c>
      <c r="H2075" s="3" t="s">
        <v>8245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8294</v>
      </c>
      <c r="O2075" s="6">
        <f t="shared" si="194"/>
        <v>152.60429999999999</v>
      </c>
      <c r="P2075" s="11">
        <f t="shared" si="195"/>
        <v>324.69</v>
      </c>
      <c r="Q2075" s="3" t="str">
        <f t="shared" si="198"/>
        <v>technology</v>
      </c>
      <c r="R2075" s="3" t="str">
        <f t="shared" si="199"/>
        <v>hardware</v>
      </c>
      <c r="S2075" s="13">
        <f t="shared" si="196"/>
        <v>42087.334699074076</v>
      </c>
      <c r="T2075" s="13">
        <f t="shared" si="197"/>
        <v>42132.334699074076</v>
      </c>
    </row>
    <row r="2076" spans="1:20" ht="38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8223</v>
      </c>
      <c r="H2076" s="3" t="s">
        <v>8245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8294</v>
      </c>
      <c r="O2076" s="6">
        <f t="shared" si="194"/>
        <v>102.49999999999999</v>
      </c>
      <c r="P2076" s="11">
        <f t="shared" si="195"/>
        <v>205</v>
      </c>
      <c r="Q2076" s="3" t="str">
        <f t="shared" si="198"/>
        <v>technology</v>
      </c>
      <c r="R2076" s="3" t="str">
        <f t="shared" si="199"/>
        <v>hardware</v>
      </c>
      <c r="S2076" s="13">
        <f t="shared" si="196"/>
        <v>42466.492847222216</v>
      </c>
      <c r="T2076" s="13">
        <f t="shared" si="197"/>
        <v>42496.492847222216</v>
      </c>
    </row>
    <row r="2077" spans="1:20" ht="57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8223</v>
      </c>
      <c r="H2077" s="3" t="s">
        <v>8245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8294</v>
      </c>
      <c r="O2077" s="6">
        <f t="shared" si="194"/>
        <v>1678.3738373837384</v>
      </c>
      <c r="P2077" s="11">
        <f t="shared" si="195"/>
        <v>20.465926829268295</v>
      </c>
      <c r="Q2077" s="3" t="str">
        <f t="shared" si="198"/>
        <v>technology</v>
      </c>
      <c r="R2077" s="3" t="str">
        <f t="shared" si="199"/>
        <v>hardware</v>
      </c>
      <c r="S2077" s="13">
        <f t="shared" si="196"/>
        <v>41450.348240740735</v>
      </c>
      <c r="T2077" s="13">
        <f t="shared" si="197"/>
        <v>41480.348240740735</v>
      </c>
    </row>
    <row r="2078" spans="1:20" ht="38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8224</v>
      </c>
      <c r="H2078" s="3" t="s">
        <v>8246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8294</v>
      </c>
      <c r="O2078" s="6">
        <f t="shared" si="194"/>
        <v>543.349156424581</v>
      </c>
      <c r="P2078" s="11">
        <f t="shared" si="195"/>
        <v>116.35303146309367</v>
      </c>
      <c r="Q2078" s="3" t="str">
        <f t="shared" si="198"/>
        <v>technology</v>
      </c>
      <c r="R2078" s="3" t="str">
        <f t="shared" si="199"/>
        <v>hardware</v>
      </c>
      <c r="S2078" s="13">
        <f t="shared" si="196"/>
        <v>41803.547326388885</v>
      </c>
      <c r="T2078" s="13">
        <f t="shared" si="197"/>
        <v>41843.547326388885</v>
      </c>
    </row>
    <row r="2079" spans="1:20" ht="57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8223</v>
      </c>
      <c r="H2079" s="3" t="s">
        <v>8245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8294</v>
      </c>
      <c r="O2079" s="6">
        <f t="shared" si="194"/>
        <v>115.50800000000001</v>
      </c>
      <c r="P2079" s="11">
        <f t="shared" si="195"/>
        <v>307.20212765957444</v>
      </c>
      <c r="Q2079" s="3" t="str">
        <f t="shared" si="198"/>
        <v>technology</v>
      </c>
      <c r="R2079" s="3" t="str">
        <f t="shared" si="199"/>
        <v>hardware</v>
      </c>
      <c r="S2079" s="13">
        <f t="shared" si="196"/>
        <v>42102.70921296296</v>
      </c>
      <c r="T2079" s="13">
        <f t="shared" si="197"/>
        <v>42160.541666666664</v>
      </c>
    </row>
    <row r="2080" spans="1:20" ht="76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8226</v>
      </c>
      <c r="H2080" s="3" t="s">
        <v>8248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8294</v>
      </c>
      <c r="O2080" s="6">
        <f t="shared" si="194"/>
        <v>131.20499999999998</v>
      </c>
      <c r="P2080" s="11">
        <f t="shared" si="195"/>
        <v>546.6875</v>
      </c>
      <c r="Q2080" s="3" t="str">
        <f t="shared" si="198"/>
        <v>technology</v>
      </c>
      <c r="R2080" s="3" t="str">
        <f t="shared" si="199"/>
        <v>hardware</v>
      </c>
      <c r="S2080" s="13">
        <f t="shared" si="196"/>
        <v>42692.438159722216</v>
      </c>
      <c r="T2080" s="13">
        <f t="shared" si="197"/>
        <v>42722.438159722216</v>
      </c>
    </row>
    <row r="2081" spans="1:20" ht="76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8224</v>
      </c>
      <c r="H2081" s="3" t="s">
        <v>8246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8294</v>
      </c>
      <c r="O2081" s="6">
        <f t="shared" si="194"/>
        <v>288.17</v>
      </c>
      <c r="P2081" s="11">
        <f t="shared" si="195"/>
        <v>47.474464579901152</v>
      </c>
      <c r="Q2081" s="3" t="str">
        <f t="shared" si="198"/>
        <v>technology</v>
      </c>
      <c r="R2081" s="3" t="str">
        <f t="shared" si="199"/>
        <v>hardware</v>
      </c>
      <c r="S2081" s="13">
        <f t="shared" si="196"/>
        <v>42150.377233796295</v>
      </c>
      <c r="T2081" s="13">
        <f t="shared" si="197"/>
        <v>42180.458333333336</v>
      </c>
    </row>
    <row r="2082" spans="1:20" ht="76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8223</v>
      </c>
      <c r="H2082" s="3" t="s">
        <v>8245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8294</v>
      </c>
      <c r="O2082" s="6">
        <f t="shared" si="194"/>
        <v>507.8</v>
      </c>
      <c r="P2082" s="11">
        <f t="shared" si="195"/>
        <v>101.56</v>
      </c>
      <c r="Q2082" s="3" t="str">
        <f t="shared" si="198"/>
        <v>technology</v>
      </c>
      <c r="R2082" s="3" t="str">
        <f t="shared" si="199"/>
        <v>hardware</v>
      </c>
      <c r="S2082" s="13">
        <f t="shared" si="196"/>
        <v>42289.623842592591</v>
      </c>
      <c r="T2082" s="13">
        <f t="shared" si="197"/>
        <v>42319.665509259255</v>
      </c>
    </row>
    <row r="2083" spans="1:20" ht="76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8223</v>
      </c>
      <c r="H2083" s="3" t="s">
        <v>8245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8278</v>
      </c>
      <c r="O2083" s="6">
        <f t="shared" si="194"/>
        <v>114.57142857142857</v>
      </c>
      <c r="P2083" s="11">
        <f t="shared" si="195"/>
        <v>72.909090909090907</v>
      </c>
      <c r="Q2083" s="3" t="str">
        <f t="shared" si="198"/>
        <v>music</v>
      </c>
      <c r="R2083" s="3" t="str">
        <f t="shared" si="199"/>
        <v>indie rock</v>
      </c>
      <c r="S2083" s="13">
        <f t="shared" si="196"/>
        <v>41003.823553240742</v>
      </c>
      <c r="T2083" s="13">
        <f t="shared" si="197"/>
        <v>41044.874305555553</v>
      </c>
    </row>
    <row r="2084" spans="1:20" ht="76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8223</v>
      </c>
      <c r="H2084" s="3" t="s">
        <v>8245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8278</v>
      </c>
      <c r="O2084" s="6">
        <f t="shared" si="194"/>
        <v>110.73333333333333</v>
      </c>
      <c r="P2084" s="11">
        <f t="shared" si="195"/>
        <v>43.710526315789473</v>
      </c>
      <c r="Q2084" s="3" t="str">
        <f t="shared" si="198"/>
        <v>music</v>
      </c>
      <c r="R2084" s="3" t="str">
        <f t="shared" si="199"/>
        <v>indie rock</v>
      </c>
      <c r="S2084" s="13">
        <f t="shared" si="196"/>
        <v>40810.786990740737</v>
      </c>
      <c r="T2084" s="13">
        <f t="shared" si="197"/>
        <v>40870.828657407401</v>
      </c>
    </row>
    <row r="2085" spans="1:20" ht="76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8223</v>
      </c>
      <c r="H2085" s="3" t="s">
        <v>8245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8278</v>
      </c>
      <c r="O2085" s="6">
        <f t="shared" si="194"/>
        <v>113.33333333333333</v>
      </c>
      <c r="P2085" s="11">
        <f t="shared" si="195"/>
        <v>34</v>
      </c>
      <c r="Q2085" s="3" t="str">
        <f t="shared" si="198"/>
        <v>music</v>
      </c>
      <c r="R2085" s="3" t="str">
        <f t="shared" si="199"/>
        <v>indie rock</v>
      </c>
      <c r="S2085" s="13">
        <f t="shared" si="196"/>
        <v>41034.388831018514</v>
      </c>
      <c r="T2085" s="13">
        <f t="shared" si="197"/>
        <v>41064.388831018514</v>
      </c>
    </row>
    <row r="2086" spans="1:20" ht="57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8223</v>
      </c>
      <c r="H2086" s="3" t="s">
        <v>8245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8278</v>
      </c>
      <c r="O2086" s="6">
        <f t="shared" si="194"/>
        <v>108.33333333333333</v>
      </c>
      <c r="P2086" s="11">
        <f t="shared" si="195"/>
        <v>70.652173913043484</v>
      </c>
      <c r="Q2086" s="3" t="str">
        <f t="shared" si="198"/>
        <v>music</v>
      </c>
      <c r="R2086" s="3" t="str">
        <f t="shared" si="199"/>
        <v>indie rock</v>
      </c>
      <c r="S2086" s="13">
        <f t="shared" si="196"/>
        <v>41731.499791666662</v>
      </c>
      <c r="T2086" s="13">
        <f t="shared" si="197"/>
        <v>41762.957638888889</v>
      </c>
    </row>
    <row r="2087" spans="1:20" ht="76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8223</v>
      </c>
      <c r="H2087" s="3" t="s">
        <v>8245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8278</v>
      </c>
      <c r="O2087" s="6">
        <f t="shared" si="194"/>
        <v>123.53333333333335</v>
      </c>
      <c r="P2087" s="11">
        <f t="shared" si="195"/>
        <v>89.301204819277103</v>
      </c>
      <c r="Q2087" s="3" t="str">
        <f t="shared" si="198"/>
        <v>music</v>
      </c>
      <c r="R2087" s="3" t="str">
        <f t="shared" si="199"/>
        <v>indie rock</v>
      </c>
      <c r="S2087" s="13">
        <f t="shared" si="196"/>
        <v>41075.502164351848</v>
      </c>
      <c r="T2087" s="13">
        <f t="shared" si="197"/>
        <v>41105.502164351848</v>
      </c>
    </row>
    <row r="2088" spans="1:20" ht="57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8223</v>
      </c>
      <c r="H2088" s="3" t="s">
        <v>8245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8278</v>
      </c>
      <c r="O2088" s="6">
        <f t="shared" si="194"/>
        <v>100.69999999999999</v>
      </c>
      <c r="P2088" s="11">
        <f t="shared" si="195"/>
        <v>115.08571428571429</v>
      </c>
      <c r="Q2088" s="3" t="str">
        <f t="shared" si="198"/>
        <v>music</v>
      </c>
      <c r="R2088" s="3" t="str">
        <f t="shared" si="199"/>
        <v>indie rock</v>
      </c>
      <c r="S2088" s="13">
        <f t="shared" si="196"/>
        <v>40860.337175925924</v>
      </c>
      <c r="T2088" s="13">
        <f t="shared" si="197"/>
        <v>40890.874305555553</v>
      </c>
    </row>
    <row r="2089" spans="1:20" ht="76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8223</v>
      </c>
      <c r="H2089" s="3" t="s">
        <v>8245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8278</v>
      </c>
      <c r="O2089" s="6">
        <f t="shared" si="194"/>
        <v>103.53333333333335</v>
      </c>
      <c r="P2089" s="11">
        <f t="shared" si="195"/>
        <v>62.12</v>
      </c>
      <c r="Q2089" s="3" t="str">
        <f t="shared" si="198"/>
        <v>music</v>
      </c>
      <c r="R2089" s="3" t="str">
        <f t="shared" si="199"/>
        <v>indie rock</v>
      </c>
      <c r="S2089" s="13">
        <f t="shared" si="196"/>
        <v>40763.871041666665</v>
      </c>
      <c r="T2089" s="13">
        <f t="shared" si="197"/>
        <v>40793.871041666665</v>
      </c>
    </row>
    <row r="2090" spans="1:20" ht="76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8223</v>
      </c>
      <c r="H2090" s="3" t="s">
        <v>8245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8278</v>
      </c>
      <c r="O2090" s="6">
        <f t="shared" si="194"/>
        <v>115.51066666666668</v>
      </c>
      <c r="P2090" s="11">
        <f t="shared" si="195"/>
        <v>46.204266666666669</v>
      </c>
      <c r="Q2090" s="3" t="str">
        <f t="shared" si="198"/>
        <v>music</v>
      </c>
      <c r="R2090" s="3" t="str">
        <f t="shared" si="199"/>
        <v>indie rock</v>
      </c>
      <c r="S2090" s="13">
        <f t="shared" si="196"/>
        <v>40395.381388888884</v>
      </c>
      <c r="T2090" s="13">
        <f t="shared" si="197"/>
        <v>40431.832638888889</v>
      </c>
    </row>
    <row r="2091" spans="1:20" ht="38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8223</v>
      </c>
      <c r="H2091" s="3" t="s">
        <v>8245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8278</v>
      </c>
      <c r="O2091" s="6">
        <f t="shared" si="194"/>
        <v>120.4004</v>
      </c>
      <c r="P2091" s="11">
        <f t="shared" si="195"/>
        <v>48.54854838709678</v>
      </c>
      <c r="Q2091" s="3" t="str">
        <f t="shared" si="198"/>
        <v>music</v>
      </c>
      <c r="R2091" s="3" t="str">
        <f t="shared" si="199"/>
        <v>indie rock</v>
      </c>
      <c r="S2091" s="13">
        <f t="shared" si="196"/>
        <v>41452.742986111109</v>
      </c>
      <c r="T2091" s="13">
        <f t="shared" si="197"/>
        <v>41487.742986111109</v>
      </c>
    </row>
    <row r="2092" spans="1:20" ht="76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8223</v>
      </c>
      <c r="H2092" s="3" t="s">
        <v>8245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8278</v>
      </c>
      <c r="O2092" s="6">
        <f t="shared" si="194"/>
        <v>115.040375</v>
      </c>
      <c r="P2092" s="11">
        <f t="shared" si="195"/>
        <v>57.520187499999999</v>
      </c>
      <c r="Q2092" s="3" t="str">
        <f t="shared" si="198"/>
        <v>music</v>
      </c>
      <c r="R2092" s="3" t="str">
        <f t="shared" si="199"/>
        <v>indie rock</v>
      </c>
      <c r="S2092" s="13">
        <f t="shared" si="196"/>
        <v>41299.048090277778</v>
      </c>
      <c r="T2092" s="13">
        <f t="shared" si="197"/>
        <v>41329.048090277778</v>
      </c>
    </row>
    <row r="2093" spans="1:20" ht="76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8223</v>
      </c>
      <c r="H2093" s="3" t="s">
        <v>8245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8278</v>
      </c>
      <c r="O2093" s="6">
        <f t="shared" si="194"/>
        <v>120.46777777777777</v>
      </c>
      <c r="P2093" s="11">
        <f t="shared" si="195"/>
        <v>88.147154471544724</v>
      </c>
      <c r="Q2093" s="3" t="str">
        <f t="shared" si="198"/>
        <v>music</v>
      </c>
      <c r="R2093" s="3" t="str">
        <f t="shared" si="199"/>
        <v>indie rock</v>
      </c>
      <c r="S2093" s="13">
        <f t="shared" si="196"/>
        <v>40554.989328703698</v>
      </c>
      <c r="T2093" s="13">
        <f t="shared" si="197"/>
        <v>40603.5</v>
      </c>
    </row>
    <row r="2094" spans="1:20" ht="76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8223</v>
      </c>
      <c r="H2094" s="3" t="s">
        <v>8245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8278</v>
      </c>
      <c r="O2094" s="6">
        <f t="shared" si="194"/>
        <v>101.28333333333333</v>
      </c>
      <c r="P2094" s="11">
        <f t="shared" si="195"/>
        <v>110.49090909090908</v>
      </c>
      <c r="Q2094" s="3" t="str">
        <f t="shared" si="198"/>
        <v>music</v>
      </c>
      <c r="R2094" s="3" t="str">
        <f t="shared" si="199"/>
        <v>indie rock</v>
      </c>
      <c r="S2094" s="13">
        <f t="shared" si="196"/>
        <v>40763.374212962961</v>
      </c>
      <c r="T2094" s="13">
        <f t="shared" si="197"/>
        <v>40823.374212962961</v>
      </c>
    </row>
    <row r="2095" spans="1:20" ht="76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8223</v>
      </c>
      <c r="H2095" s="3" t="s">
        <v>8245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8278</v>
      </c>
      <c r="O2095" s="6">
        <f t="shared" si="194"/>
        <v>102.46666666666667</v>
      </c>
      <c r="P2095" s="11">
        <f t="shared" si="195"/>
        <v>66.826086956521735</v>
      </c>
      <c r="Q2095" s="3" t="str">
        <f t="shared" si="198"/>
        <v>music</v>
      </c>
      <c r="R2095" s="3" t="str">
        <f t="shared" si="199"/>
        <v>indie rock</v>
      </c>
      <c r="S2095" s="13">
        <f t="shared" si="196"/>
        <v>41205.521203703705</v>
      </c>
      <c r="T2095" s="13">
        <f t="shared" si="197"/>
        <v>41265.56287037037</v>
      </c>
    </row>
    <row r="2096" spans="1:20" ht="76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8223</v>
      </c>
      <c r="H2096" s="3" t="s">
        <v>8245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8278</v>
      </c>
      <c r="O2096" s="6">
        <f t="shared" si="194"/>
        <v>120.54285714285714</v>
      </c>
      <c r="P2096" s="11">
        <f t="shared" si="195"/>
        <v>58.597222222222221</v>
      </c>
      <c r="Q2096" s="3" t="str">
        <f t="shared" si="198"/>
        <v>music</v>
      </c>
      <c r="R2096" s="3" t="str">
        <f t="shared" si="199"/>
        <v>indie rock</v>
      </c>
      <c r="S2096" s="13">
        <f t="shared" si="196"/>
        <v>40938.686689814815</v>
      </c>
      <c r="T2096" s="13">
        <f t="shared" si="197"/>
        <v>40972.791666666664</v>
      </c>
    </row>
    <row r="2097" spans="1:20" ht="76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8223</v>
      </c>
      <c r="H2097" s="3" t="s">
        <v>8245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8278</v>
      </c>
      <c r="O2097" s="6">
        <f t="shared" si="194"/>
        <v>100</v>
      </c>
      <c r="P2097" s="11">
        <f t="shared" si="195"/>
        <v>113.63636363636364</v>
      </c>
      <c r="Q2097" s="3" t="str">
        <f t="shared" si="198"/>
        <v>music</v>
      </c>
      <c r="R2097" s="3" t="str">
        <f t="shared" si="199"/>
        <v>indie rock</v>
      </c>
      <c r="S2097" s="13">
        <f t="shared" si="196"/>
        <v>40758.400150462956</v>
      </c>
      <c r="T2097" s="13">
        <f t="shared" si="197"/>
        <v>40818.400150462956</v>
      </c>
    </row>
    <row r="2098" spans="1:20" ht="57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8223</v>
      </c>
      <c r="H2098" s="3" t="s">
        <v>8245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8278</v>
      </c>
      <c r="O2098" s="6">
        <f t="shared" si="194"/>
        <v>101.66666666666666</v>
      </c>
      <c r="P2098" s="11">
        <f t="shared" si="195"/>
        <v>43.571428571428569</v>
      </c>
      <c r="Q2098" s="3" t="str">
        <f t="shared" si="198"/>
        <v>music</v>
      </c>
      <c r="R2098" s="3" t="str">
        <f t="shared" si="199"/>
        <v>indie rock</v>
      </c>
      <c r="S2098" s="13">
        <f t="shared" si="196"/>
        <v>41192.425173611111</v>
      </c>
      <c r="T2098" s="13">
        <f t="shared" si="197"/>
        <v>41207.832638888889</v>
      </c>
    </row>
    <row r="2099" spans="1:20" ht="76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8223</v>
      </c>
      <c r="H2099" s="3" t="s">
        <v>8245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8278</v>
      </c>
      <c r="O2099" s="6">
        <f t="shared" si="194"/>
        <v>100</v>
      </c>
      <c r="P2099" s="11">
        <f t="shared" si="195"/>
        <v>78.94736842105263</v>
      </c>
      <c r="Q2099" s="3" t="str">
        <f t="shared" si="198"/>
        <v>music</v>
      </c>
      <c r="R2099" s="3" t="str">
        <f t="shared" si="199"/>
        <v>indie rock</v>
      </c>
      <c r="S2099" s="13">
        <f t="shared" si="196"/>
        <v>40818.251562499994</v>
      </c>
      <c r="T2099" s="13">
        <f t="shared" si="197"/>
        <v>40878.293229166666</v>
      </c>
    </row>
    <row r="2100" spans="1:20" ht="76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8223</v>
      </c>
      <c r="H2100" s="3" t="s">
        <v>8245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8278</v>
      </c>
      <c r="O2100" s="6">
        <f t="shared" si="194"/>
        <v>100.33333333333334</v>
      </c>
      <c r="P2100" s="11">
        <f t="shared" si="195"/>
        <v>188.125</v>
      </c>
      <c r="Q2100" s="3" t="str">
        <f t="shared" si="198"/>
        <v>music</v>
      </c>
      <c r="R2100" s="3" t="str">
        <f t="shared" si="199"/>
        <v>indie rock</v>
      </c>
      <c r="S2100" s="13">
        <f t="shared" si="196"/>
        <v>40945.780497685184</v>
      </c>
      <c r="T2100" s="13">
        <f t="shared" si="197"/>
        <v>40975.780497685184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8223</v>
      </c>
      <c r="H2101" s="3" t="s">
        <v>8245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8278</v>
      </c>
      <c r="O2101" s="6">
        <f t="shared" si="194"/>
        <v>132.36666666666667</v>
      </c>
      <c r="P2101" s="11">
        <f t="shared" si="195"/>
        <v>63.031746031746032</v>
      </c>
      <c r="Q2101" s="3" t="str">
        <f t="shared" si="198"/>
        <v>music</v>
      </c>
      <c r="R2101" s="3" t="str">
        <f t="shared" si="199"/>
        <v>indie rock</v>
      </c>
      <c r="S2101" s="13">
        <f t="shared" si="196"/>
        <v>42173.41300925926</v>
      </c>
      <c r="T2101" s="13">
        <f t="shared" si="197"/>
        <v>42186.819444444445</v>
      </c>
    </row>
    <row r="2102" spans="1:20" ht="76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8223</v>
      </c>
      <c r="H2102" s="3" t="s">
        <v>8245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8278</v>
      </c>
      <c r="O2102" s="6">
        <f t="shared" si="194"/>
        <v>136.66666666666666</v>
      </c>
      <c r="P2102" s="11">
        <f t="shared" si="195"/>
        <v>30.37037037037037</v>
      </c>
      <c r="Q2102" s="3" t="str">
        <f t="shared" si="198"/>
        <v>music</v>
      </c>
      <c r="R2102" s="3" t="str">
        <f t="shared" si="199"/>
        <v>indie rock</v>
      </c>
      <c r="S2102" s="13">
        <f t="shared" si="196"/>
        <v>41074.50163194444</v>
      </c>
      <c r="T2102" s="13">
        <f t="shared" si="197"/>
        <v>41089.832638888889</v>
      </c>
    </row>
    <row r="2103" spans="1:20" ht="76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8223</v>
      </c>
      <c r="H2103" s="3" t="s">
        <v>8245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8278</v>
      </c>
      <c r="O2103" s="6">
        <f t="shared" si="194"/>
        <v>113.25</v>
      </c>
      <c r="P2103" s="11">
        <f t="shared" si="195"/>
        <v>51.477272727272727</v>
      </c>
      <c r="Q2103" s="3" t="str">
        <f t="shared" si="198"/>
        <v>music</v>
      </c>
      <c r="R2103" s="3" t="str">
        <f t="shared" si="199"/>
        <v>indie rock</v>
      </c>
      <c r="S2103" s="13">
        <f t="shared" si="196"/>
        <v>40891.816134259258</v>
      </c>
      <c r="T2103" s="13">
        <f t="shared" si="197"/>
        <v>40951.816134259258</v>
      </c>
    </row>
    <row r="2104" spans="1:20" ht="76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8223</v>
      </c>
      <c r="H2104" s="3" t="s">
        <v>8245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8278</v>
      </c>
      <c r="O2104" s="6">
        <f t="shared" si="194"/>
        <v>136</v>
      </c>
      <c r="P2104" s="11">
        <f t="shared" si="195"/>
        <v>35.789473684210527</v>
      </c>
      <c r="Q2104" s="3" t="str">
        <f t="shared" si="198"/>
        <v>music</v>
      </c>
      <c r="R2104" s="3" t="str">
        <f t="shared" si="199"/>
        <v>indie rock</v>
      </c>
      <c r="S2104" s="13">
        <f t="shared" si="196"/>
        <v>40638.535277777773</v>
      </c>
      <c r="T2104" s="13">
        <f t="shared" si="197"/>
        <v>40668.535277777773</v>
      </c>
    </row>
    <row r="2105" spans="1:20" ht="38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8223</v>
      </c>
      <c r="H2105" s="3" t="s">
        <v>8245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8278</v>
      </c>
      <c r="O2105" s="6">
        <f t="shared" si="194"/>
        <v>146.12318374694613</v>
      </c>
      <c r="P2105" s="11">
        <f t="shared" si="195"/>
        <v>98.817391304347822</v>
      </c>
      <c r="Q2105" s="3" t="str">
        <f t="shared" si="198"/>
        <v>music</v>
      </c>
      <c r="R2105" s="3" t="str">
        <f t="shared" si="199"/>
        <v>indie rock</v>
      </c>
      <c r="S2105" s="13">
        <f t="shared" si="196"/>
        <v>41192.421608796292</v>
      </c>
      <c r="T2105" s="13">
        <f t="shared" si="197"/>
        <v>41222.463275462964</v>
      </c>
    </row>
    <row r="2106" spans="1:20" ht="76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8223</v>
      </c>
      <c r="H2106" s="3" t="s">
        <v>8245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8278</v>
      </c>
      <c r="O2106" s="6">
        <f t="shared" si="194"/>
        <v>129.5</v>
      </c>
      <c r="P2106" s="11">
        <f t="shared" si="195"/>
        <v>28</v>
      </c>
      <c r="Q2106" s="3" t="str">
        <f t="shared" si="198"/>
        <v>music</v>
      </c>
      <c r="R2106" s="3" t="str">
        <f t="shared" si="199"/>
        <v>indie rock</v>
      </c>
      <c r="S2106" s="13">
        <f t="shared" si="196"/>
        <v>41393.74113425926</v>
      </c>
      <c r="T2106" s="13">
        <f t="shared" si="197"/>
        <v>41424.666666666664</v>
      </c>
    </row>
    <row r="2107" spans="1:20" ht="57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8223</v>
      </c>
      <c r="H2107" s="3" t="s">
        <v>8245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8278</v>
      </c>
      <c r="O2107" s="6">
        <f t="shared" si="194"/>
        <v>254</v>
      </c>
      <c r="P2107" s="11">
        <f t="shared" si="195"/>
        <v>51.313131313131315</v>
      </c>
      <c r="Q2107" s="3" t="str">
        <f t="shared" si="198"/>
        <v>music</v>
      </c>
      <c r="R2107" s="3" t="str">
        <f t="shared" si="199"/>
        <v>indie rock</v>
      </c>
      <c r="S2107" s="13">
        <f t="shared" si="196"/>
        <v>41951.455474537033</v>
      </c>
      <c r="T2107" s="13">
        <f t="shared" si="197"/>
        <v>41963.833333333336</v>
      </c>
    </row>
    <row r="2108" spans="1:20" ht="76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8223</v>
      </c>
      <c r="H2108" s="3" t="s">
        <v>8245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8278</v>
      </c>
      <c r="O2108" s="6">
        <f t="shared" si="194"/>
        <v>107.04545454545456</v>
      </c>
      <c r="P2108" s="11">
        <f t="shared" si="195"/>
        <v>53.522727272727273</v>
      </c>
      <c r="Q2108" s="3" t="str">
        <f t="shared" si="198"/>
        <v>music</v>
      </c>
      <c r="R2108" s="3" t="str">
        <f t="shared" si="199"/>
        <v>indie rock</v>
      </c>
      <c r="S2108" s="13">
        <f t="shared" si="196"/>
        <v>41269.881643518514</v>
      </c>
      <c r="T2108" s="13">
        <f t="shared" si="197"/>
        <v>41299.881643518514</v>
      </c>
    </row>
    <row r="2109" spans="1:20" ht="76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8223</v>
      </c>
      <c r="H2109" s="3" t="s">
        <v>8245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8278</v>
      </c>
      <c r="O2109" s="6">
        <f t="shared" si="194"/>
        <v>107.73299999999999</v>
      </c>
      <c r="P2109" s="11">
        <f t="shared" si="195"/>
        <v>37.149310344827583</v>
      </c>
      <c r="Q2109" s="3" t="str">
        <f t="shared" si="198"/>
        <v>music</v>
      </c>
      <c r="R2109" s="3" t="str">
        <f t="shared" si="199"/>
        <v>indie rock</v>
      </c>
      <c r="S2109" s="13">
        <f t="shared" si="196"/>
        <v>41934.377233796295</v>
      </c>
      <c r="T2109" s="13">
        <f t="shared" si="197"/>
        <v>41955.418900462959</v>
      </c>
    </row>
    <row r="2110" spans="1:20" ht="76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8223</v>
      </c>
      <c r="H2110" s="3" t="s">
        <v>8245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8278</v>
      </c>
      <c r="O2110" s="6">
        <f t="shared" si="194"/>
        <v>107.31250000000001</v>
      </c>
      <c r="P2110" s="11">
        <f t="shared" si="195"/>
        <v>89.895287958115176</v>
      </c>
      <c r="Q2110" s="3" t="str">
        <f t="shared" si="198"/>
        <v>music</v>
      </c>
      <c r="R2110" s="3" t="str">
        <f t="shared" si="199"/>
        <v>indie rock</v>
      </c>
      <c r="S2110" s="13">
        <f t="shared" si="196"/>
        <v>41134.842361111107</v>
      </c>
      <c r="T2110" s="13">
        <f t="shared" si="197"/>
        <v>41161.829861111109</v>
      </c>
    </row>
    <row r="2111" spans="1:20" ht="57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8223</v>
      </c>
      <c r="H2111" s="3" t="s">
        <v>8245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8278</v>
      </c>
      <c r="O2111" s="6">
        <f t="shared" si="194"/>
        <v>106.52500000000001</v>
      </c>
      <c r="P2111" s="11">
        <f t="shared" si="195"/>
        <v>106.52500000000001</v>
      </c>
      <c r="Q2111" s="3" t="str">
        <f t="shared" si="198"/>
        <v>music</v>
      </c>
      <c r="R2111" s="3" t="str">
        <f t="shared" si="199"/>
        <v>indie rock</v>
      </c>
      <c r="S2111" s="13">
        <f t="shared" si="196"/>
        <v>42160.375196759262</v>
      </c>
      <c r="T2111" s="13">
        <f t="shared" si="197"/>
        <v>42190.375196759262</v>
      </c>
    </row>
    <row r="2112" spans="1:20" ht="57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8223</v>
      </c>
      <c r="H2112" s="3" t="s">
        <v>8245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8278</v>
      </c>
      <c r="O2112" s="6">
        <f t="shared" si="194"/>
        <v>100.35000000000001</v>
      </c>
      <c r="P2112" s="11">
        <f t="shared" si="195"/>
        <v>52.815789473684212</v>
      </c>
      <c r="Q2112" s="3" t="str">
        <f t="shared" si="198"/>
        <v>music</v>
      </c>
      <c r="R2112" s="3" t="str">
        <f t="shared" si="199"/>
        <v>indie rock</v>
      </c>
      <c r="S2112" s="13">
        <f t="shared" si="196"/>
        <v>41759.337604166663</v>
      </c>
      <c r="T2112" s="13">
        <f t="shared" si="197"/>
        <v>41786.874305555553</v>
      </c>
    </row>
    <row r="2113" spans="1:20" ht="76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8223</v>
      </c>
      <c r="H2113" s="3" t="s">
        <v>8245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8278</v>
      </c>
      <c r="O2113" s="6">
        <f t="shared" si="194"/>
        <v>106.5</v>
      </c>
      <c r="P2113" s="11">
        <f t="shared" si="195"/>
        <v>54.615384615384613</v>
      </c>
      <c r="Q2113" s="3" t="str">
        <f t="shared" si="198"/>
        <v>music</v>
      </c>
      <c r="R2113" s="3" t="str">
        <f t="shared" si="199"/>
        <v>indie rock</v>
      </c>
      <c r="S2113" s="13">
        <f t="shared" si="196"/>
        <v>40702.863715277774</v>
      </c>
      <c r="T2113" s="13">
        <f t="shared" si="197"/>
        <v>40769.708333333328</v>
      </c>
    </row>
    <row r="2114" spans="1:20" ht="57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8223</v>
      </c>
      <c r="H2114" s="3" t="s">
        <v>8245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8278</v>
      </c>
      <c r="O2114" s="6">
        <f t="shared" si="194"/>
        <v>100</v>
      </c>
      <c r="P2114" s="11">
        <f t="shared" si="195"/>
        <v>27.272727272727273</v>
      </c>
      <c r="Q2114" s="3" t="str">
        <f t="shared" si="198"/>
        <v>music</v>
      </c>
      <c r="R2114" s="3" t="str">
        <f t="shared" si="199"/>
        <v>indie rock</v>
      </c>
      <c r="S2114" s="13">
        <f t="shared" si="196"/>
        <v>41365.594826388886</v>
      </c>
      <c r="T2114" s="13">
        <f t="shared" si="197"/>
        <v>41379.594826388886</v>
      </c>
    </row>
    <row r="2115" spans="1:20" ht="38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8223</v>
      </c>
      <c r="H2115" s="3" t="s">
        <v>8245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8278</v>
      </c>
      <c r="O2115" s="6">
        <f t="shared" ref="O2115:O2178" si="200">100*(E2115/D2115)</f>
        <v>104.85714285714285</v>
      </c>
      <c r="P2115" s="11">
        <f t="shared" ref="P2115:P2178" si="201">E2115/L2115</f>
        <v>68.598130841121488</v>
      </c>
      <c r="Q2115" s="3" t="str">
        <f t="shared" si="198"/>
        <v>music</v>
      </c>
      <c r="R2115" s="3" t="str">
        <f t="shared" si="199"/>
        <v>indie rock</v>
      </c>
      <c r="S2115" s="13">
        <f t="shared" ref="S2115:S2178" si="202">(((J2115/60)/60)/24)+DATE(1970,1,1)+(-8/24)</f>
        <v>41870.532129629624</v>
      </c>
      <c r="T2115" s="13">
        <f t="shared" ref="T2115:T2178" si="203">(((I2115/60)/60)/24)+DATE(1970,1,1)+(-8/24)</f>
        <v>41905.532129629624</v>
      </c>
    </row>
    <row r="2116" spans="1:20" ht="76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8223</v>
      </c>
      <c r="H2116" s="3" t="s">
        <v>8245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8278</v>
      </c>
      <c r="O2116" s="6">
        <f t="shared" si="200"/>
        <v>104.69999999999999</v>
      </c>
      <c r="P2116" s="11">
        <f t="shared" si="201"/>
        <v>35.612244897959187</v>
      </c>
      <c r="Q2116" s="3" t="str">
        <f t="shared" si="198"/>
        <v>music</v>
      </c>
      <c r="R2116" s="3" t="str">
        <f t="shared" si="199"/>
        <v>indie rock</v>
      </c>
      <c r="S2116" s="13">
        <f t="shared" si="202"/>
        <v>40458.482291666667</v>
      </c>
      <c r="T2116" s="13">
        <f t="shared" si="203"/>
        <v>40520.874305555553</v>
      </c>
    </row>
    <row r="2117" spans="1:20" ht="57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8223</v>
      </c>
      <c r="H2117" s="3" t="s">
        <v>8245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8278</v>
      </c>
      <c r="O2117" s="6">
        <f t="shared" si="200"/>
        <v>225.66666666666669</v>
      </c>
      <c r="P2117" s="11">
        <f t="shared" si="201"/>
        <v>94.027777777777771</v>
      </c>
      <c r="Q2117" s="3" t="str">
        <f t="shared" si="198"/>
        <v>music</v>
      </c>
      <c r="R2117" s="3" t="str">
        <f t="shared" si="199"/>
        <v>indie rock</v>
      </c>
      <c r="S2117" s="13">
        <f t="shared" si="202"/>
        <v>40563.747696759259</v>
      </c>
      <c r="T2117" s="13">
        <f t="shared" si="203"/>
        <v>40593.747696759259</v>
      </c>
    </row>
    <row r="2118" spans="1:20" ht="76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8223</v>
      </c>
      <c r="H2118" s="3" t="s">
        <v>8245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8278</v>
      </c>
      <c r="O2118" s="6">
        <f t="shared" si="200"/>
        <v>100.90416666666667</v>
      </c>
      <c r="P2118" s="11">
        <f t="shared" si="201"/>
        <v>526.45652173913038</v>
      </c>
      <c r="Q2118" s="3" t="str">
        <f t="shared" si="198"/>
        <v>music</v>
      </c>
      <c r="R2118" s="3" t="str">
        <f t="shared" si="199"/>
        <v>indie rock</v>
      </c>
      <c r="S2118" s="13">
        <f t="shared" si="202"/>
        <v>41136.444479166668</v>
      </c>
      <c r="T2118" s="13">
        <f t="shared" si="203"/>
        <v>41184.444479166668</v>
      </c>
    </row>
    <row r="2119" spans="1:20" ht="76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8223</v>
      </c>
      <c r="H2119" s="3" t="s">
        <v>8245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8278</v>
      </c>
      <c r="O2119" s="6">
        <f t="shared" si="200"/>
        <v>147.75</v>
      </c>
      <c r="P2119" s="11">
        <f t="shared" si="201"/>
        <v>50.657142857142858</v>
      </c>
      <c r="Q2119" s="3" t="str">
        <f t="shared" si="198"/>
        <v>music</v>
      </c>
      <c r="R2119" s="3" t="str">
        <f t="shared" si="199"/>
        <v>indie rock</v>
      </c>
      <c r="S2119" s="13">
        <f t="shared" si="202"/>
        <v>42289.726261574069</v>
      </c>
      <c r="T2119" s="13">
        <f t="shared" si="203"/>
        <v>42303.874305555553</v>
      </c>
    </row>
    <row r="2120" spans="1:20" ht="57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8223</v>
      </c>
      <c r="H2120" s="3" t="s">
        <v>8245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8278</v>
      </c>
      <c r="O2120" s="6">
        <f t="shared" si="200"/>
        <v>134.61099999999999</v>
      </c>
      <c r="P2120" s="11">
        <f t="shared" si="201"/>
        <v>79.182941176470578</v>
      </c>
      <c r="Q2120" s="3" t="str">
        <f t="shared" si="198"/>
        <v>music</v>
      </c>
      <c r="R2120" s="3" t="str">
        <f t="shared" si="199"/>
        <v>indie rock</v>
      </c>
      <c r="S2120" s="13">
        <f t="shared" si="202"/>
        <v>40718.506203703699</v>
      </c>
      <c r="T2120" s="13">
        <f t="shared" si="203"/>
        <v>40748.506203703699</v>
      </c>
    </row>
    <row r="2121" spans="1:20" ht="57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8223</v>
      </c>
      <c r="H2121" s="3" t="s">
        <v>8245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8278</v>
      </c>
      <c r="O2121" s="6">
        <f t="shared" si="200"/>
        <v>100.75</v>
      </c>
      <c r="P2121" s="11">
        <f t="shared" si="201"/>
        <v>91.590909090909093</v>
      </c>
      <c r="Q2121" s="3" t="str">
        <f t="shared" si="198"/>
        <v>music</v>
      </c>
      <c r="R2121" s="3" t="str">
        <f t="shared" si="199"/>
        <v>indie rock</v>
      </c>
      <c r="S2121" s="13">
        <f t="shared" si="202"/>
        <v>41106.796817129631</v>
      </c>
      <c r="T2121" s="13">
        <f t="shared" si="203"/>
        <v>41136.796817129631</v>
      </c>
    </row>
    <row r="2122" spans="1:20" ht="57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8223</v>
      </c>
      <c r="H2122" s="3" t="s">
        <v>8245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8278</v>
      </c>
      <c r="O2122" s="6">
        <f t="shared" si="200"/>
        <v>100.880375</v>
      </c>
      <c r="P2122" s="11">
        <f t="shared" si="201"/>
        <v>116.96275362318841</v>
      </c>
      <c r="Q2122" s="3" t="str">
        <f t="shared" si="198"/>
        <v>music</v>
      </c>
      <c r="R2122" s="3" t="str">
        <f t="shared" si="199"/>
        <v>indie rock</v>
      </c>
      <c r="S2122" s="13">
        <f t="shared" si="202"/>
        <v>41591.631203703699</v>
      </c>
      <c r="T2122" s="13">
        <f t="shared" si="203"/>
        <v>41640.631203703699</v>
      </c>
    </row>
    <row r="2123" spans="1:20" ht="57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8220</v>
      </c>
      <c r="G2123" s="3" t="s">
        <v>8239</v>
      </c>
      <c r="H2123" s="3" t="s">
        <v>8256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8281</v>
      </c>
      <c r="O2123" s="6">
        <f t="shared" si="200"/>
        <v>0.56800000000000006</v>
      </c>
      <c r="P2123" s="11">
        <f t="shared" si="201"/>
        <v>28.4</v>
      </c>
      <c r="Q2123" s="3" t="str">
        <f t="shared" ref="Q2123:Q2186" si="204">LEFT(N2123,FIND("/",N2123)-1)</f>
        <v>games</v>
      </c>
      <c r="R2123" s="3" t="str">
        <f t="shared" ref="R2123:R2186" si="205">RIGHT(N2123,LEN(N2123)-FIND("/",N2123))</f>
        <v>video games</v>
      </c>
      <c r="S2123" s="13">
        <f t="shared" si="202"/>
        <v>42716.409120370365</v>
      </c>
      <c r="T2123" s="13">
        <f t="shared" si="203"/>
        <v>42746.409120370365</v>
      </c>
    </row>
    <row r="2124" spans="1:20" ht="57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8220</v>
      </c>
      <c r="G2124" s="3" t="s">
        <v>8237</v>
      </c>
      <c r="H2124" s="3" t="s">
        <v>8255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8281</v>
      </c>
      <c r="O2124" s="6">
        <f t="shared" si="200"/>
        <v>0.38750000000000001</v>
      </c>
      <c r="P2124" s="11">
        <f t="shared" si="201"/>
        <v>103.33333333333333</v>
      </c>
      <c r="Q2124" s="3" t="str">
        <f t="shared" si="204"/>
        <v>games</v>
      </c>
      <c r="R2124" s="3" t="str">
        <f t="shared" si="205"/>
        <v>video games</v>
      </c>
      <c r="S2124" s="13">
        <f t="shared" si="202"/>
        <v>42711.967233796291</v>
      </c>
      <c r="T2124" s="13">
        <f t="shared" si="203"/>
        <v>42741.967233796291</v>
      </c>
    </row>
    <row r="2125" spans="1:20" ht="95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8220</v>
      </c>
      <c r="G2125" s="3" t="s">
        <v>8223</v>
      </c>
      <c r="H2125" s="3" t="s">
        <v>8245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8281</v>
      </c>
      <c r="O2125" s="6">
        <f t="shared" si="200"/>
        <v>10</v>
      </c>
      <c r="P2125" s="11">
        <f t="shared" si="201"/>
        <v>10</v>
      </c>
      <c r="Q2125" s="3" t="str">
        <f t="shared" si="204"/>
        <v>games</v>
      </c>
      <c r="R2125" s="3" t="str">
        <f t="shared" si="205"/>
        <v>video games</v>
      </c>
      <c r="S2125" s="13">
        <f t="shared" si="202"/>
        <v>40198.091516203705</v>
      </c>
      <c r="T2125" s="13">
        <f t="shared" si="203"/>
        <v>40251.957638888889</v>
      </c>
    </row>
    <row r="2126" spans="1:20" ht="76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8220</v>
      </c>
      <c r="G2126" s="3" t="s">
        <v>8223</v>
      </c>
      <c r="H2126" s="3" t="s">
        <v>8245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8281</v>
      </c>
      <c r="O2126" s="6">
        <f t="shared" si="200"/>
        <v>10.454545454545453</v>
      </c>
      <c r="P2126" s="11">
        <f t="shared" si="201"/>
        <v>23</v>
      </c>
      <c r="Q2126" s="3" t="str">
        <f t="shared" si="204"/>
        <v>games</v>
      </c>
      <c r="R2126" s="3" t="str">
        <f t="shared" si="205"/>
        <v>video games</v>
      </c>
      <c r="S2126" s="13">
        <f t="shared" si="202"/>
        <v>40463.694849537031</v>
      </c>
      <c r="T2126" s="13">
        <f t="shared" si="203"/>
        <v>40511.875</v>
      </c>
    </row>
    <row r="2127" spans="1:20" ht="57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8220</v>
      </c>
      <c r="G2127" s="3" t="s">
        <v>8223</v>
      </c>
      <c r="H2127" s="3" t="s">
        <v>8245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8281</v>
      </c>
      <c r="O2127" s="6">
        <f t="shared" si="200"/>
        <v>1.4200000000000002</v>
      </c>
      <c r="P2127" s="11">
        <f t="shared" si="201"/>
        <v>31.555555555555557</v>
      </c>
      <c r="Q2127" s="3" t="str">
        <f t="shared" si="204"/>
        <v>games</v>
      </c>
      <c r="R2127" s="3" t="str">
        <f t="shared" si="205"/>
        <v>video games</v>
      </c>
      <c r="S2127" s="13">
        <f t="shared" si="202"/>
        <v>42190.690196759257</v>
      </c>
      <c r="T2127" s="13">
        <f t="shared" si="203"/>
        <v>42220.690196759257</v>
      </c>
    </row>
    <row r="2128" spans="1:20" ht="76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8220</v>
      </c>
      <c r="G2128" s="3" t="s">
        <v>8223</v>
      </c>
      <c r="H2128" s="3" t="s">
        <v>8245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8281</v>
      </c>
      <c r="O2128" s="6">
        <f t="shared" si="200"/>
        <v>0.05</v>
      </c>
      <c r="P2128" s="11">
        <f t="shared" si="201"/>
        <v>5</v>
      </c>
      <c r="Q2128" s="3" t="str">
        <f t="shared" si="204"/>
        <v>games</v>
      </c>
      <c r="R2128" s="3" t="str">
        <f t="shared" si="205"/>
        <v>video games</v>
      </c>
      <c r="S2128" s="13">
        <f t="shared" si="202"/>
        <v>41951.63989583333</v>
      </c>
      <c r="T2128" s="13">
        <f t="shared" si="203"/>
        <v>41981.63989583333</v>
      </c>
    </row>
    <row r="2129" spans="1:20" ht="38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8220</v>
      </c>
      <c r="G2129" s="3" t="s">
        <v>8224</v>
      </c>
      <c r="H2129" s="3" t="s">
        <v>8246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8281</v>
      </c>
      <c r="O2129" s="6">
        <f t="shared" si="200"/>
        <v>28.842857142857142</v>
      </c>
      <c r="P2129" s="11">
        <f t="shared" si="201"/>
        <v>34.220338983050844</v>
      </c>
      <c r="Q2129" s="3" t="str">
        <f t="shared" si="204"/>
        <v>games</v>
      </c>
      <c r="R2129" s="3" t="str">
        <f t="shared" si="205"/>
        <v>video games</v>
      </c>
      <c r="S2129" s="13">
        <f t="shared" si="202"/>
        <v>42045.172025462954</v>
      </c>
      <c r="T2129" s="13">
        <f t="shared" si="203"/>
        <v>42075.130358796298</v>
      </c>
    </row>
    <row r="2130" spans="1:20" ht="76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8220</v>
      </c>
      <c r="G2130" s="3" t="s">
        <v>8228</v>
      </c>
      <c r="H2130" s="3" t="s">
        <v>8250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8281</v>
      </c>
      <c r="O2130" s="6">
        <f t="shared" si="200"/>
        <v>0.16666666666666669</v>
      </c>
      <c r="P2130" s="11">
        <f t="shared" si="201"/>
        <v>25</v>
      </c>
      <c r="Q2130" s="3" t="str">
        <f t="shared" si="204"/>
        <v>games</v>
      </c>
      <c r="R2130" s="3" t="str">
        <f t="shared" si="205"/>
        <v>video games</v>
      </c>
      <c r="S2130" s="13">
        <f t="shared" si="202"/>
        <v>41843.439456018517</v>
      </c>
      <c r="T2130" s="13">
        <f t="shared" si="203"/>
        <v>41903.439456018517</v>
      </c>
    </row>
    <row r="2131" spans="1:20" ht="76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8220</v>
      </c>
      <c r="G2131" s="3" t="s">
        <v>8223</v>
      </c>
      <c r="H2131" s="3" t="s">
        <v>8245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8281</v>
      </c>
      <c r="O2131" s="6">
        <f t="shared" si="200"/>
        <v>11.799999999999999</v>
      </c>
      <c r="P2131" s="11">
        <f t="shared" si="201"/>
        <v>19.666666666666668</v>
      </c>
      <c r="Q2131" s="3" t="str">
        <f t="shared" si="204"/>
        <v>games</v>
      </c>
      <c r="R2131" s="3" t="str">
        <f t="shared" si="205"/>
        <v>video games</v>
      </c>
      <c r="S2131" s="13">
        <f t="shared" si="202"/>
        <v>42408.690972222219</v>
      </c>
      <c r="T2131" s="13">
        <f t="shared" si="203"/>
        <v>42438.690972222219</v>
      </c>
    </row>
    <row r="2132" spans="1:20" ht="38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8220</v>
      </c>
      <c r="G2132" s="3" t="s">
        <v>8223</v>
      </c>
      <c r="H2132" s="3" t="s">
        <v>8245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8281</v>
      </c>
      <c r="O2132" s="6">
        <f t="shared" si="200"/>
        <v>0.20238095238095236</v>
      </c>
      <c r="P2132" s="11">
        <f t="shared" si="201"/>
        <v>21.25</v>
      </c>
      <c r="Q2132" s="3" t="str">
        <f t="shared" si="204"/>
        <v>games</v>
      </c>
      <c r="R2132" s="3" t="str">
        <f t="shared" si="205"/>
        <v>video games</v>
      </c>
      <c r="S2132" s="13">
        <f t="shared" si="202"/>
        <v>41831.75304398148</v>
      </c>
      <c r="T2132" s="13">
        <f t="shared" si="203"/>
        <v>41866.75304398148</v>
      </c>
    </row>
    <row r="2133" spans="1:20" ht="57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8220</v>
      </c>
      <c r="G2133" s="3" t="s">
        <v>8223</v>
      </c>
      <c r="H2133" s="3" t="s">
        <v>8245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8281</v>
      </c>
      <c r="O2133" s="6">
        <f t="shared" si="200"/>
        <v>5</v>
      </c>
      <c r="P2133" s="11">
        <f t="shared" si="201"/>
        <v>8.3333333333333339</v>
      </c>
      <c r="Q2133" s="3" t="str">
        <f t="shared" si="204"/>
        <v>games</v>
      </c>
      <c r="R2133" s="3" t="str">
        <f t="shared" si="205"/>
        <v>video games</v>
      </c>
      <c r="S2133" s="13">
        <f t="shared" si="202"/>
        <v>42166.873738425922</v>
      </c>
      <c r="T2133" s="13">
        <f t="shared" si="203"/>
        <v>42196.873738425922</v>
      </c>
    </row>
    <row r="2134" spans="1:20" ht="76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8220</v>
      </c>
      <c r="G2134" s="3" t="s">
        <v>8223</v>
      </c>
      <c r="H2134" s="3" t="s">
        <v>8245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8281</v>
      </c>
      <c r="O2134" s="6">
        <f t="shared" si="200"/>
        <v>2.1129899999999995</v>
      </c>
      <c r="P2134" s="11">
        <f t="shared" si="201"/>
        <v>21.34333333333333</v>
      </c>
      <c r="Q2134" s="3" t="str">
        <f t="shared" si="204"/>
        <v>games</v>
      </c>
      <c r="R2134" s="3" t="str">
        <f t="shared" si="205"/>
        <v>video games</v>
      </c>
      <c r="S2134" s="13">
        <f t="shared" si="202"/>
        <v>41643.15384259259</v>
      </c>
      <c r="T2134" s="13">
        <f t="shared" si="203"/>
        <v>41673.15384259259</v>
      </c>
    </row>
    <row r="2135" spans="1:20" ht="76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8220</v>
      </c>
      <c r="G2135" s="3" t="s">
        <v>8223</v>
      </c>
      <c r="H2135" s="3" t="s">
        <v>8245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8281</v>
      </c>
      <c r="O2135" s="6">
        <f t="shared" si="200"/>
        <v>1.6</v>
      </c>
      <c r="P2135" s="11">
        <f t="shared" si="201"/>
        <v>5.333333333333333</v>
      </c>
      <c r="Q2135" s="3" t="str">
        <f t="shared" si="204"/>
        <v>games</v>
      </c>
      <c r="R2135" s="3" t="str">
        <f t="shared" si="205"/>
        <v>video games</v>
      </c>
      <c r="S2135" s="13">
        <f t="shared" si="202"/>
        <v>40618.763877314814</v>
      </c>
      <c r="T2135" s="13">
        <f t="shared" si="203"/>
        <v>40656.957638888889</v>
      </c>
    </row>
    <row r="2136" spans="1:20" ht="76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8220</v>
      </c>
      <c r="G2136" s="3" t="s">
        <v>8223</v>
      </c>
      <c r="H2136" s="3" t="s">
        <v>8245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8281</v>
      </c>
      <c r="O2136" s="6">
        <f t="shared" si="200"/>
        <v>1.7333333333333332</v>
      </c>
      <c r="P2136" s="11">
        <f t="shared" si="201"/>
        <v>34.666666666666664</v>
      </c>
      <c r="Q2136" s="3" t="str">
        <f t="shared" si="204"/>
        <v>games</v>
      </c>
      <c r="R2136" s="3" t="str">
        <f t="shared" si="205"/>
        <v>video games</v>
      </c>
      <c r="S2136" s="13">
        <f t="shared" si="202"/>
        <v>41361.553136574068</v>
      </c>
      <c r="T2136" s="13">
        <f t="shared" si="203"/>
        <v>41391.553136574068</v>
      </c>
    </row>
    <row r="2137" spans="1:20" ht="76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8220</v>
      </c>
      <c r="G2137" s="3" t="s">
        <v>8223</v>
      </c>
      <c r="H2137" s="3" t="s">
        <v>8245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8281</v>
      </c>
      <c r="O2137" s="6">
        <f t="shared" si="200"/>
        <v>9.56</v>
      </c>
      <c r="P2137" s="11">
        <f t="shared" si="201"/>
        <v>21.727272727272727</v>
      </c>
      <c r="Q2137" s="3" t="str">
        <f t="shared" si="204"/>
        <v>games</v>
      </c>
      <c r="R2137" s="3" t="str">
        <f t="shared" si="205"/>
        <v>video games</v>
      </c>
      <c r="S2137" s="13">
        <f t="shared" si="202"/>
        <v>41156.630011574067</v>
      </c>
      <c r="T2137" s="13">
        <f t="shared" si="203"/>
        <v>41186.630011574067</v>
      </c>
    </row>
    <row r="2138" spans="1:20" ht="76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8220</v>
      </c>
      <c r="G2138" s="3" t="s">
        <v>8223</v>
      </c>
      <c r="H2138" s="3" t="s">
        <v>8245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8281</v>
      </c>
      <c r="O2138" s="6">
        <f t="shared" si="200"/>
        <v>5.9612499999999999E-2</v>
      </c>
      <c r="P2138" s="11">
        <f t="shared" si="201"/>
        <v>11.922499999999999</v>
      </c>
      <c r="Q2138" s="3" t="str">
        <f t="shared" si="204"/>
        <v>games</v>
      </c>
      <c r="R2138" s="3" t="str">
        <f t="shared" si="205"/>
        <v>video games</v>
      </c>
      <c r="S2138" s="13">
        <f t="shared" si="202"/>
        <v>41536.175763888888</v>
      </c>
      <c r="T2138" s="13">
        <f t="shared" si="203"/>
        <v>41566.175763888888</v>
      </c>
    </row>
    <row r="2139" spans="1:20" ht="57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8220</v>
      </c>
      <c r="G2139" s="3" t="s">
        <v>8228</v>
      </c>
      <c r="H2139" s="3" t="s">
        <v>8250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8281</v>
      </c>
      <c r="O2139" s="6">
        <f t="shared" si="200"/>
        <v>28.405999999999999</v>
      </c>
      <c r="P2139" s="11">
        <f t="shared" si="201"/>
        <v>26.59737827715356</v>
      </c>
      <c r="Q2139" s="3" t="str">
        <f t="shared" si="204"/>
        <v>games</v>
      </c>
      <c r="R2139" s="3" t="str">
        <f t="shared" si="205"/>
        <v>video games</v>
      </c>
      <c r="S2139" s="13">
        <f t="shared" si="202"/>
        <v>41948.437835648147</v>
      </c>
      <c r="T2139" s="13">
        <f t="shared" si="203"/>
        <v>41978.437835648147</v>
      </c>
    </row>
    <row r="2140" spans="1:20" ht="57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8220</v>
      </c>
      <c r="G2140" s="3" t="s">
        <v>8224</v>
      </c>
      <c r="H2140" s="3" t="s">
        <v>8246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8281</v>
      </c>
      <c r="O2140" s="6">
        <f t="shared" si="200"/>
        <v>12.8</v>
      </c>
      <c r="P2140" s="11">
        <f t="shared" si="201"/>
        <v>10.666666666666666</v>
      </c>
      <c r="Q2140" s="3" t="str">
        <f t="shared" si="204"/>
        <v>games</v>
      </c>
      <c r="R2140" s="3" t="str">
        <f t="shared" si="205"/>
        <v>video games</v>
      </c>
      <c r="S2140" s="13">
        <f t="shared" si="202"/>
        <v>41556.679849537039</v>
      </c>
      <c r="T2140" s="13">
        <f t="shared" si="203"/>
        <v>41586.721516203703</v>
      </c>
    </row>
    <row r="2141" spans="1:20" ht="76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8220</v>
      </c>
      <c r="G2141" s="3" t="s">
        <v>8223</v>
      </c>
      <c r="H2141" s="3" t="s">
        <v>8245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8281</v>
      </c>
      <c r="O2141" s="6">
        <f t="shared" si="200"/>
        <v>5.42</v>
      </c>
      <c r="P2141" s="11">
        <f t="shared" si="201"/>
        <v>29.035714285714285</v>
      </c>
      <c r="Q2141" s="3" t="str">
        <f t="shared" si="204"/>
        <v>games</v>
      </c>
      <c r="R2141" s="3" t="str">
        <f t="shared" si="205"/>
        <v>video games</v>
      </c>
      <c r="S2141" s="13">
        <f t="shared" si="202"/>
        <v>42647.416759259257</v>
      </c>
      <c r="T2141" s="13">
        <f t="shared" si="203"/>
        <v>42677.416759259257</v>
      </c>
    </row>
    <row r="2142" spans="1:20" ht="76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8220</v>
      </c>
      <c r="G2142" s="3" t="s">
        <v>8223</v>
      </c>
      <c r="H2142" s="3" t="s">
        <v>8245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8281</v>
      </c>
      <c r="O2142" s="6">
        <f t="shared" si="200"/>
        <v>0.11199999999999999</v>
      </c>
      <c r="P2142" s="11">
        <f t="shared" si="201"/>
        <v>50.909090909090907</v>
      </c>
      <c r="Q2142" s="3" t="str">
        <f t="shared" si="204"/>
        <v>games</v>
      </c>
      <c r="R2142" s="3" t="str">
        <f t="shared" si="205"/>
        <v>video games</v>
      </c>
      <c r="S2142" s="13">
        <f t="shared" si="202"/>
        <v>41255.500277777777</v>
      </c>
      <c r="T2142" s="13">
        <f t="shared" si="203"/>
        <v>41285.500277777777</v>
      </c>
    </row>
    <row r="2143" spans="1:20" ht="76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8220</v>
      </c>
      <c r="G2143" s="3" t="s">
        <v>8223</v>
      </c>
      <c r="H2143" s="3" t="s">
        <v>8245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8281</v>
      </c>
      <c r="O2143" s="6">
        <f t="shared" si="200"/>
        <v>0</v>
      </c>
      <c r="P2143" s="11" t="e">
        <f t="shared" si="201"/>
        <v>#DIV/0!</v>
      </c>
      <c r="Q2143" s="3" t="str">
        <f t="shared" si="204"/>
        <v>games</v>
      </c>
      <c r="R2143" s="3" t="str">
        <f t="shared" si="205"/>
        <v>video games</v>
      </c>
      <c r="S2143" s="13">
        <f t="shared" si="202"/>
        <v>41926.902303240735</v>
      </c>
      <c r="T2143" s="13">
        <f t="shared" si="203"/>
        <v>41956.943969907406</v>
      </c>
    </row>
    <row r="2144" spans="1:20" ht="76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8220</v>
      </c>
      <c r="G2144" s="3" t="s">
        <v>8235</v>
      </c>
      <c r="H2144" s="3" t="s">
        <v>8248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8281</v>
      </c>
      <c r="O2144" s="6">
        <f t="shared" si="200"/>
        <v>5.7238095238095239</v>
      </c>
      <c r="P2144" s="11">
        <f t="shared" si="201"/>
        <v>50.083333333333336</v>
      </c>
      <c r="Q2144" s="3" t="str">
        <f t="shared" si="204"/>
        <v>games</v>
      </c>
      <c r="R2144" s="3" t="str">
        <f t="shared" si="205"/>
        <v>video games</v>
      </c>
      <c r="S2144" s="13">
        <f t="shared" si="202"/>
        <v>42340.368171296293</v>
      </c>
      <c r="T2144" s="13">
        <f t="shared" si="203"/>
        <v>42368.368171296293</v>
      </c>
    </row>
    <row r="2145" spans="1:20" ht="76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8220</v>
      </c>
      <c r="G2145" s="3" t="s">
        <v>8223</v>
      </c>
      <c r="H2145" s="3" t="s">
        <v>8245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8281</v>
      </c>
      <c r="O2145" s="6">
        <f t="shared" si="200"/>
        <v>11.25</v>
      </c>
      <c r="P2145" s="11">
        <f t="shared" si="201"/>
        <v>45</v>
      </c>
      <c r="Q2145" s="3" t="str">
        <f t="shared" si="204"/>
        <v>games</v>
      </c>
      <c r="R2145" s="3" t="str">
        <f t="shared" si="205"/>
        <v>video games</v>
      </c>
      <c r="S2145" s="13">
        <f t="shared" si="202"/>
        <v>40332.553379629629</v>
      </c>
      <c r="T2145" s="13">
        <f t="shared" si="203"/>
        <v>40380.458333333328</v>
      </c>
    </row>
    <row r="2146" spans="1:20" ht="57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8220</v>
      </c>
      <c r="G2146" s="3" t="s">
        <v>8223</v>
      </c>
      <c r="H2146" s="3" t="s">
        <v>8245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8281</v>
      </c>
      <c r="O2146" s="6">
        <f t="shared" si="200"/>
        <v>1.7098591549295776</v>
      </c>
      <c r="P2146" s="11">
        <f t="shared" si="201"/>
        <v>25.291666666666668</v>
      </c>
      <c r="Q2146" s="3" t="str">
        <f t="shared" si="204"/>
        <v>games</v>
      </c>
      <c r="R2146" s="3" t="str">
        <f t="shared" si="205"/>
        <v>video games</v>
      </c>
      <c r="S2146" s="13">
        <f t="shared" si="202"/>
        <v>41499.213425925926</v>
      </c>
      <c r="T2146" s="13">
        <f t="shared" si="203"/>
        <v>41531.213425925926</v>
      </c>
    </row>
    <row r="2147" spans="1:20" ht="76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8220</v>
      </c>
      <c r="G2147" s="3" t="s">
        <v>8223</v>
      </c>
      <c r="H2147" s="3" t="s">
        <v>8245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8281</v>
      </c>
      <c r="O2147" s="6">
        <f t="shared" si="200"/>
        <v>30.433333333333334</v>
      </c>
      <c r="P2147" s="11">
        <f t="shared" si="201"/>
        <v>51.292134831460672</v>
      </c>
      <c r="Q2147" s="3" t="str">
        <f t="shared" si="204"/>
        <v>games</v>
      </c>
      <c r="R2147" s="3" t="str">
        <f t="shared" si="205"/>
        <v>video games</v>
      </c>
      <c r="S2147" s="13">
        <f t="shared" si="202"/>
        <v>41574.904097222221</v>
      </c>
      <c r="T2147" s="13">
        <f t="shared" si="203"/>
        <v>41604.945763888885</v>
      </c>
    </row>
    <row r="2148" spans="1:20" ht="76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8220</v>
      </c>
      <c r="G2148" s="3" t="s">
        <v>8223</v>
      </c>
      <c r="H2148" s="3" t="s">
        <v>8245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8281</v>
      </c>
      <c r="O2148" s="6">
        <f t="shared" si="200"/>
        <v>0.02</v>
      </c>
      <c r="P2148" s="11">
        <f t="shared" si="201"/>
        <v>1</v>
      </c>
      <c r="Q2148" s="3" t="str">
        <f t="shared" si="204"/>
        <v>games</v>
      </c>
      <c r="R2148" s="3" t="str">
        <f t="shared" si="205"/>
        <v>video games</v>
      </c>
      <c r="S2148" s="13">
        <f t="shared" si="202"/>
        <v>42397.346180555549</v>
      </c>
      <c r="T2148" s="13">
        <f t="shared" si="203"/>
        <v>42411.346180555549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8220</v>
      </c>
      <c r="G2149" s="3" t="s">
        <v>8223</v>
      </c>
      <c r="H2149" s="3" t="s">
        <v>8245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8281</v>
      </c>
      <c r="O2149" s="6">
        <f t="shared" si="200"/>
        <v>0.69641025641025645</v>
      </c>
      <c r="P2149" s="11">
        <f t="shared" si="201"/>
        <v>49.381818181818183</v>
      </c>
      <c r="Q2149" s="3" t="str">
        <f t="shared" si="204"/>
        <v>games</v>
      </c>
      <c r="R2149" s="3" t="str">
        <f t="shared" si="205"/>
        <v>video games</v>
      </c>
      <c r="S2149" s="13">
        <f t="shared" si="202"/>
        <v>41926.962361111109</v>
      </c>
      <c r="T2149" s="13">
        <f t="shared" si="203"/>
        <v>41959.004027777781</v>
      </c>
    </row>
    <row r="2150" spans="1:20" ht="76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8220</v>
      </c>
      <c r="G2150" s="3" t="s">
        <v>8224</v>
      </c>
      <c r="H2150" s="3" t="s">
        <v>8246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8281</v>
      </c>
      <c r="O2150" s="6">
        <f t="shared" si="200"/>
        <v>2</v>
      </c>
      <c r="P2150" s="11">
        <f t="shared" si="201"/>
        <v>1</v>
      </c>
      <c r="Q2150" s="3" t="str">
        <f t="shared" si="204"/>
        <v>games</v>
      </c>
      <c r="R2150" s="3" t="str">
        <f t="shared" si="205"/>
        <v>video games</v>
      </c>
      <c r="S2150" s="13">
        <f t="shared" si="202"/>
        <v>42066.400254629632</v>
      </c>
      <c r="T2150" s="13">
        <f t="shared" si="203"/>
        <v>42096.358587962961</v>
      </c>
    </row>
    <row r="2151" spans="1:20" ht="76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8220</v>
      </c>
      <c r="G2151" s="3" t="s">
        <v>8223</v>
      </c>
      <c r="H2151" s="3" t="s">
        <v>8245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8281</v>
      </c>
      <c r="O2151" s="6">
        <f t="shared" si="200"/>
        <v>0</v>
      </c>
      <c r="P2151" s="11" t="e">
        <f t="shared" si="201"/>
        <v>#DIV/0!</v>
      </c>
      <c r="Q2151" s="3" t="str">
        <f t="shared" si="204"/>
        <v>games</v>
      </c>
      <c r="R2151" s="3" t="str">
        <f t="shared" si="205"/>
        <v>video games</v>
      </c>
      <c r="S2151" s="13">
        <f t="shared" si="202"/>
        <v>40354.691620370366</v>
      </c>
      <c r="T2151" s="13">
        <f t="shared" si="203"/>
        <v>40389.666666666664</v>
      </c>
    </row>
    <row r="2152" spans="1:20" ht="38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8220</v>
      </c>
      <c r="G2152" s="3" t="s">
        <v>8233</v>
      </c>
      <c r="H2152" s="3" t="s">
        <v>8253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8281</v>
      </c>
      <c r="O2152" s="6">
        <f t="shared" si="200"/>
        <v>0.80999999999999994</v>
      </c>
      <c r="P2152" s="11">
        <f t="shared" si="201"/>
        <v>101.25</v>
      </c>
      <c r="Q2152" s="3" t="str">
        <f t="shared" si="204"/>
        <v>games</v>
      </c>
      <c r="R2152" s="3" t="str">
        <f t="shared" si="205"/>
        <v>video games</v>
      </c>
      <c r="S2152" s="13">
        <f t="shared" si="202"/>
        <v>42533.951377314814</v>
      </c>
      <c r="T2152" s="13">
        <f t="shared" si="203"/>
        <v>42563.951377314814</v>
      </c>
    </row>
    <row r="2153" spans="1:20" ht="76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8220</v>
      </c>
      <c r="G2153" s="3" t="s">
        <v>8223</v>
      </c>
      <c r="H2153" s="3" t="s">
        <v>8245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8281</v>
      </c>
      <c r="O2153" s="6">
        <f t="shared" si="200"/>
        <v>0.26222222222222225</v>
      </c>
      <c r="P2153" s="11">
        <f t="shared" si="201"/>
        <v>19.666666666666668</v>
      </c>
      <c r="Q2153" s="3" t="str">
        <f t="shared" si="204"/>
        <v>games</v>
      </c>
      <c r="R2153" s="3" t="str">
        <f t="shared" si="205"/>
        <v>video games</v>
      </c>
      <c r="S2153" s="13">
        <f t="shared" si="202"/>
        <v>42520.514050925929</v>
      </c>
      <c r="T2153" s="13">
        <f t="shared" si="203"/>
        <v>42550.514050925929</v>
      </c>
    </row>
    <row r="2154" spans="1:20" ht="76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8220</v>
      </c>
      <c r="G2154" s="3" t="s">
        <v>8223</v>
      </c>
      <c r="H2154" s="3" t="s">
        <v>8245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8281</v>
      </c>
      <c r="O2154" s="6">
        <f t="shared" si="200"/>
        <v>0.16666666666666669</v>
      </c>
      <c r="P2154" s="11">
        <f t="shared" si="201"/>
        <v>12.5</v>
      </c>
      <c r="Q2154" s="3" t="str">
        <f t="shared" si="204"/>
        <v>games</v>
      </c>
      <c r="R2154" s="3" t="str">
        <f t="shared" si="205"/>
        <v>video games</v>
      </c>
      <c r="S2154" s="13">
        <f t="shared" si="202"/>
        <v>41683.49894675926</v>
      </c>
      <c r="T2154" s="13">
        <f t="shared" si="203"/>
        <v>41713.457280092589</v>
      </c>
    </row>
    <row r="2155" spans="1:20" ht="76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8220</v>
      </c>
      <c r="G2155" s="3" t="s">
        <v>8223</v>
      </c>
      <c r="H2155" s="3" t="s">
        <v>8245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8281</v>
      </c>
      <c r="O2155" s="6">
        <f t="shared" si="200"/>
        <v>9.124454880912446E-3</v>
      </c>
      <c r="P2155" s="11">
        <f t="shared" si="201"/>
        <v>8.5</v>
      </c>
      <c r="Q2155" s="3" t="str">
        <f t="shared" si="204"/>
        <v>games</v>
      </c>
      <c r="R2155" s="3" t="str">
        <f t="shared" si="205"/>
        <v>video games</v>
      </c>
      <c r="S2155" s="13">
        <f t="shared" si="202"/>
        <v>41974.577754629623</v>
      </c>
      <c r="T2155" s="13">
        <f t="shared" si="203"/>
        <v>42013.999305555553</v>
      </c>
    </row>
    <row r="2156" spans="1:20" ht="38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8220</v>
      </c>
      <c r="G2156" s="3" t="s">
        <v>8223</v>
      </c>
      <c r="H2156" s="3" t="s">
        <v>8245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8281</v>
      </c>
      <c r="O2156" s="6">
        <f t="shared" si="200"/>
        <v>0.8</v>
      </c>
      <c r="P2156" s="11">
        <f t="shared" si="201"/>
        <v>1</v>
      </c>
      <c r="Q2156" s="3" t="str">
        <f t="shared" si="204"/>
        <v>games</v>
      </c>
      <c r="R2156" s="3" t="str">
        <f t="shared" si="205"/>
        <v>video games</v>
      </c>
      <c r="S2156" s="13">
        <f t="shared" si="202"/>
        <v>41647.29892361111</v>
      </c>
      <c r="T2156" s="13">
        <f t="shared" si="203"/>
        <v>41667.29892361111</v>
      </c>
    </row>
    <row r="2157" spans="1:20" ht="57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8220</v>
      </c>
      <c r="G2157" s="3" t="s">
        <v>8224</v>
      </c>
      <c r="H2157" s="3" t="s">
        <v>8246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8281</v>
      </c>
      <c r="O2157" s="6">
        <f t="shared" si="200"/>
        <v>2.2999999999999998</v>
      </c>
      <c r="P2157" s="11">
        <f t="shared" si="201"/>
        <v>23</v>
      </c>
      <c r="Q2157" s="3" t="str">
        <f t="shared" si="204"/>
        <v>games</v>
      </c>
      <c r="R2157" s="3" t="str">
        <f t="shared" si="205"/>
        <v>video games</v>
      </c>
      <c r="S2157" s="13">
        <f t="shared" si="202"/>
        <v>42430.414178240739</v>
      </c>
      <c r="T2157" s="13">
        <f t="shared" si="203"/>
        <v>42460.372511574074</v>
      </c>
    </row>
    <row r="2158" spans="1:20" ht="57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8220</v>
      </c>
      <c r="G2158" s="3" t="s">
        <v>8223</v>
      </c>
      <c r="H2158" s="3" t="s">
        <v>8245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8281</v>
      </c>
      <c r="O2158" s="6">
        <f t="shared" si="200"/>
        <v>2.6660714285714282</v>
      </c>
      <c r="P2158" s="11">
        <f t="shared" si="201"/>
        <v>17.987951807228917</v>
      </c>
      <c r="Q2158" s="3" t="str">
        <f t="shared" si="204"/>
        <v>games</v>
      </c>
      <c r="R2158" s="3" t="str">
        <f t="shared" si="205"/>
        <v>video games</v>
      </c>
      <c r="S2158" s="13">
        <f t="shared" si="202"/>
        <v>41488.520902777775</v>
      </c>
      <c r="T2158" s="13">
        <f t="shared" si="203"/>
        <v>41533.520902777775</v>
      </c>
    </row>
    <row r="2159" spans="1:20" ht="38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8220</v>
      </c>
      <c r="G2159" s="3" t="s">
        <v>8223</v>
      </c>
      <c r="H2159" s="3" t="s">
        <v>8245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8281</v>
      </c>
      <c r="O2159" s="6">
        <f t="shared" si="200"/>
        <v>28.192</v>
      </c>
      <c r="P2159" s="11">
        <f t="shared" si="201"/>
        <v>370.94736842105266</v>
      </c>
      <c r="Q2159" s="3" t="str">
        <f t="shared" si="204"/>
        <v>games</v>
      </c>
      <c r="R2159" s="3" t="str">
        <f t="shared" si="205"/>
        <v>video games</v>
      </c>
      <c r="S2159" s="13">
        <f t="shared" si="202"/>
        <v>42694.647951388884</v>
      </c>
      <c r="T2159" s="13">
        <f t="shared" si="203"/>
        <v>42726.999305555553</v>
      </c>
    </row>
    <row r="2160" spans="1:20" ht="76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8220</v>
      </c>
      <c r="G2160" s="3" t="s">
        <v>8223</v>
      </c>
      <c r="H2160" s="3" t="s">
        <v>8245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8281</v>
      </c>
      <c r="O2160" s="6">
        <f t="shared" si="200"/>
        <v>6.5900366666666672</v>
      </c>
      <c r="P2160" s="11">
        <f t="shared" si="201"/>
        <v>63.569485530546629</v>
      </c>
      <c r="Q2160" s="3" t="str">
        <f t="shared" si="204"/>
        <v>games</v>
      </c>
      <c r="R2160" s="3" t="str">
        <f t="shared" si="205"/>
        <v>video games</v>
      </c>
      <c r="S2160" s="13">
        <f t="shared" si="202"/>
        <v>41264.520532407405</v>
      </c>
      <c r="T2160" s="13">
        <f t="shared" si="203"/>
        <v>41309.520532407405</v>
      </c>
    </row>
    <row r="2161" spans="1:20" ht="9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8220</v>
      </c>
      <c r="G2161" s="3" t="s">
        <v>8223</v>
      </c>
      <c r="H2161" s="3" t="s">
        <v>8245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8281</v>
      </c>
      <c r="O2161" s="6">
        <f t="shared" si="200"/>
        <v>0.72222222222222221</v>
      </c>
      <c r="P2161" s="11">
        <f t="shared" si="201"/>
        <v>13</v>
      </c>
      <c r="Q2161" s="3" t="str">
        <f t="shared" si="204"/>
        <v>games</v>
      </c>
      <c r="R2161" s="3" t="str">
        <f t="shared" si="205"/>
        <v>video games</v>
      </c>
      <c r="S2161" s="13">
        <f t="shared" si="202"/>
        <v>40710.397847222215</v>
      </c>
      <c r="T2161" s="13">
        <f t="shared" si="203"/>
        <v>40740.397847222215</v>
      </c>
    </row>
    <row r="2162" spans="1:20" ht="57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8220</v>
      </c>
      <c r="G2162" s="3" t="s">
        <v>8223</v>
      </c>
      <c r="H2162" s="3" t="s">
        <v>8245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8281</v>
      </c>
      <c r="O2162" s="6">
        <f t="shared" si="200"/>
        <v>0.85000000000000009</v>
      </c>
      <c r="P2162" s="11">
        <f t="shared" si="201"/>
        <v>5.3125</v>
      </c>
      <c r="Q2162" s="3" t="str">
        <f t="shared" si="204"/>
        <v>games</v>
      </c>
      <c r="R2162" s="3" t="str">
        <f t="shared" si="205"/>
        <v>video games</v>
      </c>
      <c r="S2162" s="13">
        <f t="shared" si="202"/>
        <v>41018.378530092588</v>
      </c>
      <c r="T2162" s="13">
        <f t="shared" si="203"/>
        <v>41048.378530092588</v>
      </c>
    </row>
    <row r="2163" spans="1:20" ht="38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8223</v>
      </c>
      <c r="H2163" s="3" t="s">
        <v>8245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8275</v>
      </c>
      <c r="O2163" s="6">
        <f t="shared" si="200"/>
        <v>115.75</v>
      </c>
      <c r="P2163" s="11">
        <f t="shared" si="201"/>
        <v>35.615384615384613</v>
      </c>
      <c r="Q2163" s="3" t="str">
        <f t="shared" si="204"/>
        <v>music</v>
      </c>
      <c r="R2163" s="3" t="str">
        <f t="shared" si="205"/>
        <v>rock</v>
      </c>
      <c r="S2163" s="13">
        <f t="shared" si="202"/>
        <v>42240.519201388881</v>
      </c>
      <c r="T2163" s="13">
        <f t="shared" si="203"/>
        <v>42270.519201388881</v>
      </c>
    </row>
    <row r="2164" spans="1:20" ht="76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8223</v>
      </c>
      <c r="H2164" s="3" t="s">
        <v>8245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8275</v>
      </c>
      <c r="O2164" s="6">
        <f t="shared" si="200"/>
        <v>112.26666666666667</v>
      </c>
      <c r="P2164" s="11">
        <f t="shared" si="201"/>
        <v>87.103448275862064</v>
      </c>
      <c r="Q2164" s="3" t="str">
        <f t="shared" si="204"/>
        <v>music</v>
      </c>
      <c r="R2164" s="3" t="str">
        <f t="shared" si="205"/>
        <v>rock</v>
      </c>
      <c r="S2164" s="13">
        <f t="shared" si="202"/>
        <v>41813.432766203703</v>
      </c>
      <c r="T2164" s="13">
        <f t="shared" si="203"/>
        <v>41844.432766203703</v>
      </c>
    </row>
    <row r="2165" spans="1:20" ht="57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8223</v>
      </c>
      <c r="H2165" s="3" t="s">
        <v>8245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8275</v>
      </c>
      <c r="O2165" s="6">
        <f t="shared" si="200"/>
        <v>132.20000000000002</v>
      </c>
      <c r="P2165" s="11">
        <f t="shared" si="201"/>
        <v>75.11363636363636</v>
      </c>
      <c r="Q2165" s="3" t="str">
        <f t="shared" si="204"/>
        <v>music</v>
      </c>
      <c r="R2165" s="3" t="str">
        <f t="shared" si="205"/>
        <v>rock</v>
      </c>
      <c r="S2165" s="13">
        <f t="shared" si="202"/>
        <v>42111.566203703704</v>
      </c>
      <c r="T2165" s="13">
        <f t="shared" si="203"/>
        <v>42162.826388888883</v>
      </c>
    </row>
    <row r="2166" spans="1:20" ht="38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8223</v>
      </c>
      <c r="H2166" s="3" t="s">
        <v>8245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8275</v>
      </c>
      <c r="O2166" s="6">
        <f t="shared" si="200"/>
        <v>102.63636363636364</v>
      </c>
      <c r="P2166" s="11">
        <f t="shared" si="201"/>
        <v>68.01204819277109</v>
      </c>
      <c r="Q2166" s="3" t="str">
        <f t="shared" si="204"/>
        <v>music</v>
      </c>
      <c r="R2166" s="3" t="str">
        <f t="shared" si="205"/>
        <v>rock</v>
      </c>
      <c r="S2166" s="13">
        <f t="shared" si="202"/>
        <v>42515.384421296294</v>
      </c>
      <c r="T2166" s="13">
        <f t="shared" si="203"/>
        <v>42545.832638888889</v>
      </c>
    </row>
    <row r="2167" spans="1:20" ht="76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8229</v>
      </c>
      <c r="H2167" s="3" t="s">
        <v>8248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8275</v>
      </c>
      <c r="O2167" s="6">
        <f t="shared" si="200"/>
        <v>138.64000000000001</v>
      </c>
      <c r="P2167" s="11">
        <f t="shared" si="201"/>
        <v>29.623931623931625</v>
      </c>
      <c r="Q2167" s="3" t="str">
        <f t="shared" si="204"/>
        <v>music</v>
      </c>
      <c r="R2167" s="3" t="str">
        <f t="shared" si="205"/>
        <v>rock</v>
      </c>
      <c r="S2167" s="13">
        <f t="shared" si="202"/>
        <v>42438.333738425928</v>
      </c>
      <c r="T2167" s="13">
        <f t="shared" si="203"/>
        <v>42468.292071759257</v>
      </c>
    </row>
    <row r="2168" spans="1:20" ht="76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8223</v>
      </c>
      <c r="H2168" s="3" t="s">
        <v>8245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8275</v>
      </c>
      <c r="O2168" s="6">
        <f t="shared" si="200"/>
        <v>146.6</v>
      </c>
      <c r="P2168" s="11">
        <f t="shared" si="201"/>
        <v>91.625</v>
      </c>
      <c r="Q2168" s="3" t="str">
        <f t="shared" si="204"/>
        <v>music</v>
      </c>
      <c r="R2168" s="3" t="str">
        <f t="shared" si="205"/>
        <v>rock</v>
      </c>
      <c r="S2168" s="13">
        <f t="shared" si="202"/>
        <v>41933.504837962959</v>
      </c>
      <c r="T2168" s="13">
        <f t="shared" si="203"/>
        <v>41978.546504629623</v>
      </c>
    </row>
    <row r="2169" spans="1:20" ht="38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8223</v>
      </c>
      <c r="H2169" s="3" t="s">
        <v>8245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8275</v>
      </c>
      <c r="O2169" s="6">
        <f t="shared" si="200"/>
        <v>120</v>
      </c>
      <c r="P2169" s="11">
        <f t="shared" si="201"/>
        <v>22.5</v>
      </c>
      <c r="Q2169" s="3" t="str">
        <f t="shared" si="204"/>
        <v>music</v>
      </c>
      <c r="R2169" s="3" t="str">
        <f t="shared" si="205"/>
        <v>rock</v>
      </c>
      <c r="S2169" s="13">
        <f t="shared" si="202"/>
        <v>41152.733067129629</v>
      </c>
      <c r="T2169" s="13">
        <f t="shared" si="203"/>
        <v>41166.733067129629</v>
      </c>
    </row>
    <row r="2170" spans="1:20" ht="57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8223</v>
      </c>
      <c r="H2170" s="3" t="s">
        <v>8245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8275</v>
      </c>
      <c r="O2170" s="6">
        <f t="shared" si="200"/>
        <v>121.5816111111111</v>
      </c>
      <c r="P2170" s="11">
        <f t="shared" si="201"/>
        <v>64.366735294117646</v>
      </c>
      <c r="Q2170" s="3" t="str">
        <f t="shared" si="204"/>
        <v>music</v>
      </c>
      <c r="R2170" s="3" t="str">
        <f t="shared" si="205"/>
        <v>rock</v>
      </c>
      <c r="S2170" s="13">
        <f t="shared" si="202"/>
        <v>42745.266909722217</v>
      </c>
      <c r="T2170" s="13">
        <f t="shared" si="203"/>
        <v>42775.874999999993</v>
      </c>
    </row>
    <row r="2171" spans="1:20" ht="76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8223</v>
      </c>
      <c r="H2171" s="3" t="s">
        <v>8245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8275</v>
      </c>
      <c r="O2171" s="6">
        <f t="shared" si="200"/>
        <v>100</v>
      </c>
      <c r="P2171" s="11">
        <f t="shared" si="201"/>
        <v>21.857142857142858</v>
      </c>
      <c r="Q2171" s="3" t="str">
        <f t="shared" si="204"/>
        <v>music</v>
      </c>
      <c r="R2171" s="3" t="str">
        <f t="shared" si="205"/>
        <v>rock</v>
      </c>
      <c r="S2171" s="13">
        <f t="shared" si="202"/>
        <v>42793.367488425924</v>
      </c>
      <c r="T2171" s="13">
        <f t="shared" si="203"/>
        <v>42796.367488425924</v>
      </c>
    </row>
    <row r="2172" spans="1:20" ht="57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8223</v>
      </c>
      <c r="H2172" s="3" t="s">
        <v>8245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8275</v>
      </c>
      <c r="O2172" s="6">
        <f t="shared" si="200"/>
        <v>180.85714285714286</v>
      </c>
      <c r="P2172" s="11">
        <f t="shared" si="201"/>
        <v>33.315789473684212</v>
      </c>
      <c r="Q2172" s="3" t="str">
        <f t="shared" si="204"/>
        <v>music</v>
      </c>
      <c r="R2172" s="3" t="str">
        <f t="shared" si="205"/>
        <v>rock</v>
      </c>
      <c r="S2172" s="13">
        <f t="shared" si="202"/>
        <v>42198.416921296295</v>
      </c>
      <c r="T2172" s="13">
        <f t="shared" si="203"/>
        <v>42238.416921296295</v>
      </c>
    </row>
    <row r="2173" spans="1:20" ht="57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8223</v>
      </c>
      <c r="H2173" s="3" t="s">
        <v>8245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8275</v>
      </c>
      <c r="O2173" s="6">
        <f t="shared" si="200"/>
        <v>106.075</v>
      </c>
      <c r="P2173" s="11">
        <f t="shared" si="201"/>
        <v>90.276595744680847</v>
      </c>
      <c r="Q2173" s="3" t="str">
        <f t="shared" si="204"/>
        <v>music</v>
      </c>
      <c r="R2173" s="3" t="str">
        <f t="shared" si="205"/>
        <v>rock</v>
      </c>
      <c r="S2173" s="13">
        <f t="shared" si="202"/>
        <v>42141.623784722215</v>
      </c>
      <c r="T2173" s="13">
        <f t="shared" si="203"/>
        <v>42176.874999999993</v>
      </c>
    </row>
    <row r="2174" spans="1:20" ht="57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8223</v>
      </c>
      <c r="H2174" s="3" t="s">
        <v>8245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8275</v>
      </c>
      <c r="O2174" s="6">
        <f t="shared" si="200"/>
        <v>100</v>
      </c>
      <c r="P2174" s="11">
        <f t="shared" si="201"/>
        <v>76.92307692307692</v>
      </c>
      <c r="Q2174" s="3" t="str">
        <f t="shared" si="204"/>
        <v>music</v>
      </c>
      <c r="R2174" s="3" t="str">
        <f t="shared" si="205"/>
        <v>rock</v>
      </c>
      <c r="S2174" s="13">
        <f t="shared" si="202"/>
        <v>42082.246759259251</v>
      </c>
      <c r="T2174" s="13">
        <f t="shared" si="203"/>
        <v>42112.246759259251</v>
      </c>
    </row>
    <row r="2175" spans="1:20" ht="76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8223</v>
      </c>
      <c r="H2175" s="3" t="s">
        <v>8245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8275</v>
      </c>
      <c r="O2175" s="6">
        <f t="shared" si="200"/>
        <v>126.92857142857143</v>
      </c>
      <c r="P2175" s="11">
        <f t="shared" si="201"/>
        <v>59.233333333333334</v>
      </c>
      <c r="Q2175" s="3" t="str">
        <f t="shared" si="204"/>
        <v>music</v>
      </c>
      <c r="R2175" s="3" t="str">
        <f t="shared" si="205"/>
        <v>rock</v>
      </c>
      <c r="S2175" s="13">
        <f t="shared" si="202"/>
        <v>41495.359293981477</v>
      </c>
      <c r="T2175" s="13">
        <f t="shared" si="203"/>
        <v>41526.832638888889</v>
      </c>
    </row>
    <row r="2176" spans="1:20" ht="76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8224</v>
      </c>
      <c r="H2176" s="3" t="s">
        <v>8246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8275</v>
      </c>
      <c r="O2176" s="6">
        <f t="shared" si="200"/>
        <v>102.97499999999999</v>
      </c>
      <c r="P2176" s="11">
        <f t="shared" si="201"/>
        <v>65.38095238095238</v>
      </c>
      <c r="Q2176" s="3" t="str">
        <f t="shared" si="204"/>
        <v>music</v>
      </c>
      <c r="R2176" s="3" t="str">
        <f t="shared" si="205"/>
        <v>rock</v>
      </c>
      <c r="S2176" s="13">
        <f t="shared" si="202"/>
        <v>42465.209571759253</v>
      </c>
      <c r="T2176" s="13">
        <f t="shared" si="203"/>
        <v>42495.209571759253</v>
      </c>
    </row>
    <row r="2177" spans="1:20" ht="76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8223</v>
      </c>
      <c r="H2177" s="3" t="s">
        <v>8245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8275</v>
      </c>
      <c r="O2177" s="6">
        <f t="shared" si="200"/>
        <v>250</v>
      </c>
      <c r="P2177" s="11">
        <f t="shared" si="201"/>
        <v>67.307692307692307</v>
      </c>
      <c r="Q2177" s="3" t="str">
        <f t="shared" si="204"/>
        <v>music</v>
      </c>
      <c r="R2177" s="3" t="str">
        <f t="shared" si="205"/>
        <v>rock</v>
      </c>
      <c r="S2177" s="13">
        <f t="shared" si="202"/>
        <v>42564.675763888888</v>
      </c>
      <c r="T2177" s="13">
        <f t="shared" si="203"/>
        <v>42571.675763888888</v>
      </c>
    </row>
    <row r="2178" spans="1:20" ht="57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8223</v>
      </c>
      <c r="H2178" s="3" t="s">
        <v>8245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8275</v>
      </c>
      <c r="O2178" s="6">
        <f t="shared" si="200"/>
        <v>126.02</v>
      </c>
      <c r="P2178" s="11">
        <f t="shared" si="201"/>
        <v>88.74647887323944</v>
      </c>
      <c r="Q2178" s="3" t="str">
        <f t="shared" si="204"/>
        <v>music</v>
      </c>
      <c r="R2178" s="3" t="str">
        <f t="shared" si="205"/>
        <v>rock</v>
      </c>
      <c r="S2178" s="13">
        <f t="shared" si="202"/>
        <v>42096.299872685187</v>
      </c>
      <c r="T2178" s="13">
        <f t="shared" si="203"/>
        <v>42126.299872685187</v>
      </c>
    </row>
    <row r="2179" spans="1:20" ht="9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8223</v>
      </c>
      <c r="H2179" s="3" t="s">
        <v>8245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8275</v>
      </c>
      <c r="O2179" s="6">
        <f t="shared" ref="O2179:O2242" si="206">100*(E2179/D2179)</f>
        <v>100.12</v>
      </c>
      <c r="P2179" s="11">
        <f t="shared" ref="P2179:P2242" si="207">E2179/L2179</f>
        <v>65.868421052631575</v>
      </c>
      <c r="Q2179" s="3" t="str">
        <f t="shared" si="204"/>
        <v>music</v>
      </c>
      <c r="R2179" s="3" t="str">
        <f t="shared" si="205"/>
        <v>rock</v>
      </c>
      <c r="S2179" s="13">
        <f t="shared" ref="S2179:S2242" si="208">(((J2179/60)/60)/24)+DATE(1970,1,1)+(-8/24)</f>
        <v>42501.917442129627</v>
      </c>
      <c r="T2179" s="13">
        <f t="shared" ref="T2179:T2242" si="209">(((I2179/60)/60)/24)+DATE(1970,1,1)+(-8/24)</f>
        <v>42526.917442129627</v>
      </c>
    </row>
    <row r="2180" spans="1:20" ht="76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8223</v>
      </c>
      <c r="H2180" s="3" t="s">
        <v>8245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8275</v>
      </c>
      <c r="O2180" s="6">
        <f t="shared" si="206"/>
        <v>138.64000000000001</v>
      </c>
      <c r="P2180" s="11">
        <f t="shared" si="207"/>
        <v>40.349243306169967</v>
      </c>
      <c r="Q2180" s="3" t="str">
        <f t="shared" si="204"/>
        <v>music</v>
      </c>
      <c r="R2180" s="3" t="str">
        <f t="shared" si="205"/>
        <v>rock</v>
      </c>
      <c r="S2180" s="13">
        <f t="shared" si="208"/>
        <v>42723.303206018514</v>
      </c>
      <c r="T2180" s="13">
        <f t="shared" si="209"/>
        <v>42753.303206018514</v>
      </c>
    </row>
    <row r="2181" spans="1:20" ht="57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8223</v>
      </c>
      <c r="H2181" s="3" t="s">
        <v>8245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8275</v>
      </c>
      <c r="O2181" s="6">
        <f t="shared" si="206"/>
        <v>161.4</v>
      </c>
      <c r="P2181" s="11">
        <f t="shared" si="207"/>
        <v>76.857142857142861</v>
      </c>
      <c r="Q2181" s="3" t="str">
        <f t="shared" si="204"/>
        <v>music</v>
      </c>
      <c r="R2181" s="3" t="str">
        <f t="shared" si="205"/>
        <v>rock</v>
      </c>
      <c r="S2181" s="13">
        <f t="shared" si="208"/>
        <v>42074.837870370371</v>
      </c>
      <c r="T2181" s="13">
        <f t="shared" si="209"/>
        <v>42104.837870370371</v>
      </c>
    </row>
    <row r="2182" spans="1:20" ht="57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8223</v>
      </c>
      <c r="H2182" s="3" t="s">
        <v>8245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8275</v>
      </c>
      <c r="O2182" s="6">
        <f t="shared" si="206"/>
        <v>107.18419999999999</v>
      </c>
      <c r="P2182" s="11">
        <f t="shared" si="207"/>
        <v>68.707820512820518</v>
      </c>
      <c r="Q2182" s="3" t="str">
        <f t="shared" si="204"/>
        <v>music</v>
      </c>
      <c r="R2182" s="3" t="str">
        <f t="shared" si="205"/>
        <v>rock</v>
      </c>
      <c r="S2182" s="13">
        <f t="shared" si="208"/>
        <v>42279.336435185185</v>
      </c>
      <c r="T2182" s="13">
        <f t="shared" si="209"/>
        <v>42321.378101851849</v>
      </c>
    </row>
    <row r="2183" spans="1:20" ht="76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8223</v>
      </c>
      <c r="H2183" s="3" t="s">
        <v>8245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8296</v>
      </c>
      <c r="O2183" s="6">
        <f t="shared" si="206"/>
        <v>153.1</v>
      </c>
      <c r="P2183" s="11">
        <f t="shared" si="207"/>
        <v>57.773584905660378</v>
      </c>
      <c r="Q2183" s="3" t="str">
        <f t="shared" si="204"/>
        <v>games</v>
      </c>
      <c r="R2183" s="3" t="str">
        <f t="shared" si="205"/>
        <v>tabletop games</v>
      </c>
      <c r="S2183" s="13">
        <f t="shared" si="208"/>
        <v>42772.671909722216</v>
      </c>
      <c r="T2183" s="13">
        <f t="shared" si="209"/>
        <v>42786.671909722216</v>
      </c>
    </row>
    <row r="2184" spans="1:20" ht="57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8228</v>
      </c>
      <c r="H2184" s="3" t="s">
        <v>8250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8296</v>
      </c>
      <c r="O2184" s="6">
        <f t="shared" si="206"/>
        <v>524.16666666666663</v>
      </c>
      <c r="P2184" s="11">
        <f t="shared" si="207"/>
        <v>44.171348314606739</v>
      </c>
      <c r="Q2184" s="3" t="str">
        <f t="shared" si="204"/>
        <v>games</v>
      </c>
      <c r="R2184" s="3" t="str">
        <f t="shared" si="205"/>
        <v>tabletop games</v>
      </c>
      <c r="S2184" s="13">
        <f t="shared" si="208"/>
        <v>41879.567418981482</v>
      </c>
      <c r="T2184" s="13">
        <f t="shared" si="209"/>
        <v>41914.567418981482</v>
      </c>
    </row>
    <row r="2185" spans="1:20" ht="76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8223</v>
      </c>
      <c r="H2185" s="3" t="s">
        <v>8245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8296</v>
      </c>
      <c r="O2185" s="6">
        <f t="shared" si="206"/>
        <v>489.27777777777777</v>
      </c>
      <c r="P2185" s="11">
        <f t="shared" si="207"/>
        <v>31.566308243727597</v>
      </c>
      <c r="Q2185" s="3" t="str">
        <f t="shared" si="204"/>
        <v>games</v>
      </c>
      <c r="R2185" s="3" t="str">
        <f t="shared" si="205"/>
        <v>tabletop games</v>
      </c>
      <c r="S2185" s="13">
        <f t="shared" si="208"/>
        <v>42745.032141203708</v>
      </c>
      <c r="T2185" s="13">
        <f t="shared" si="209"/>
        <v>42774.874999999993</v>
      </c>
    </row>
    <row r="2186" spans="1:20" ht="76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8223</v>
      </c>
      <c r="H2186" s="3" t="s">
        <v>8245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8296</v>
      </c>
      <c r="O2186" s="6">
        <f t="shared" si="206"/>
        <v>284.74</v>
      </c>
      <c r="P2186" s="11">
        <f t="shared" si="207"/>
        <v>107.04511278195488</v>
      </c>
      <c r="Q2186" s="3" t="str">
        <f t="shared" si="204"/>
        <v>games</v>
      </c>
      <c r="R2186" s="3" t="str">
        <f t="shared" si="205"/>
        <v>tabletop games</v>
      </c>
      <c r="S2186" s="13">
        <f t="shared" si="208"/>
        <v>42380.356956018521</v>
      </c>
      <c r="T2186" s="13">
        <f t="shared" si="209"/>
        <v>42394.333333333336</v>
      </c>
    </row>
    <row r="2187" spans="1:20" ht="76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8224</v>
      </c>
      <c r="H2187" s="3" t="s">
        <v>8246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8296</v>
      </c>
      <c r="O2187" s="6">
        <f t="shared" si="206"/>
        <v>1856.97</v>
      </c>
      <c r="P2187" s="11">
        <f t="shared" si="207"/>
        <v>149.03451043338683</v>
      </c>
      <c r="Q2187" s="3" t="str">
        <f t="shared" ref="Q2187:Q2250" si="210">LEFT(N2187,FIND("/",N2187)-1)</f>
        <v>games</v>
      </c>
      <c r="R2187" s="3" t="str">
        <f t="shared" ref="R2187:R2250" si="211">RIGHT(N2187,LEN(N2187)-FIND("/",N2187))</f>
        <v>tabletop games</v>
      </c>
      <c r="S2187" s="13">
        <f t="shared" si="208"/>
        <v>41319.016655092593</v>
      </c>
      <c r="T2187" s="13">
        <f t="shared" si="209"/>
        <v>41359.016655092593</v>
      </c>
    </row>
    <row r="2188" spans="1:20" ht="57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8223</v>
      </c>
      <c r="H2188" s="3" t="s">
        <v>8245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8296</v>
      </c>
      <c r="O2188" s="6">
        <f t="shared" si="206"/>
        <v>109.67499999999998</v>
      </c>
      <c r="P2188" s="11">
        <f t="shared" si="207"/>
        <v>55.956632653061227</v>
      </c>
      <c r="Q2188" s="3" t="str">
        <f t="shared" si="210"/>
        <v>games</v>
      </c>
      <c r="R2188" s="3" t="str">
        <f t="shared" si="211"/>
        <v>tabletop games</v>
      </c>
      <c r="S2188" s="13">
        <f t="shared" si="208"/>
        <v>42583.281747685185</v>
      </c>
      <c r="T2188" s="13">
        <f t="shared" si="209"/>
        <v>42619.749999999993</v>
      </c>
    </row>
    <row r="2189" spans="1:20" ht="76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8223</v>
      </c>
      <c r="H2189" s="3" t="s">
        <v>8245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8296</v>
      </c>
      <c r="O2189" s="6">
        <f t="shared" si="206"/>
        <v>1014.6425</v>
      </c>
      <c r="P2189" s="11">
        <f t="shared" si="207"/>
        <v>56.970381807973048</v>
      </c>
      <c r="Q2189" s="3" t="str">
        <f t="shared" si="210"/>
        <v>games</v>
      </c>
      <c r="R2189" s="3" t="str">
        <f t="shared" si="211"/>
        <v>tabletop games</v>
      </c>
      <c r="S2189" s="13">
        <f t="shared" si="208"/>
        <v>42067.875763888886</v>
      </c>
      <c r="T2189" s="13">
        <f t="shared" si="209"/>
        <v>42096.832638888889</v>
      </c>
    </row>
    <row r="2190" spans="1:20" ht="57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8225</v>
      </c>
      <c r="H2190" s="3" t="s">
        <v>8247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8296</v>
      </c>
      <c r="O2190" s="6">
        <f t="shared" si="206"/>
        <v>412.17692027666544</v>
      </c>
      <c r="P2190" s="11">
        <f t="shared" si="207"/>
        <v>44.056420233463037</v>
      </c>
      <c r="Q2190" s="3" t="str">
        <f t="shared" si="210"/>
        <v>games</v>
      </c>
      <c r="R2190" s="3" t="str">
        <f t="shared" si="211"/>
        <v>tabletop games</v>
      </c>
      <c r="S2190" s="13">
        <f t="shared" si="208"/>
        <v>42633.252789351849</v>
      </c>
      <c r="T2190" s="13">
        <f t="shared" si="209"/>
        <v>42668.374999999993</v>
      </c>
    </row>
    <row r="2191" spans="1:20" ht="76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8224</v>
      </c>
      <c r="H2191" s="3" t="s">
        <v>8246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8296</v>
      </c>
      <c r="O2191" s="6">
        <f t="shared" si="206"/>
        <v>503.25</v>
      </c>
      <c r="P2191" s="11">
        <f t="shared" si="207"/>
        <v>68.625</v>
      </c>
      <c r="Q2191" s="3" t="str">
        <f t="shared" si="210"/>
        <v>games</v>
      </c>
      <c r="R2191" s="3" t="str">
        <f t="shared" si="211"/>
        <v>tabletop games</v>
      </c>
      <c r="S2191" s="13">
        <f t="shared" si="208"/>
        <v>42467.454861111109</v>
      </c>
      <c r="T2191" s="13">
        <f t="shared" si="209"/>
        <v>42481.583333333336</v>
      </c>
    </row>
    <row r="2192" spans="1:20" ht="76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8223</v>
      </c>
      <c r="H2192" s="3" t="s">
        <v>8245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8296</v>
      </c>
      <c r="O2192" s="6">
        <f t="shared" si="206"/>
        <v>184.61052631578946</v>
      </c>
      <c r="P2192" s="11">
        <f t="shared" si="207"/>
        <v>65.318435754189949</v>
      </c>
      <c r="Q2192" s="3" t="str">
        <f t="shared" si="210"/>
        <v>games</v>
      </c>
      <c r="R2192" s="3" t="str">
        <f t="shared" si="211"/>
        <v>tabletop games</v>
      </c>
      <c r="S2192" s="13">
        <f t="shared" si="208"/>
        <v>42417.291712962957</v>
      </c>
      <c r="T2192" s="13">
        <f t="shared" si="209"/>
        <v>42451.957638888889</v>
      </c>
    </row>
    <row r="2193" spans="1:20" ht="76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8224</v>
      </c>
      <c r="H2193" s="3" t="s">
        <v>8246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8296</v>
      </c>
      <c r="O2193" s="6">
        <f t="shared" si="206"/>
        <v>119.73333333333333</v>
      </c>
      <c r="P2193" s="11">
        <f t="shared" si="207"/>
        <v>35.92</v>
      </c>
      <c r="Q2193" s="3" t="str">
        <f t="shared" si="210"/>
        <v>games</v>
      </c>
      <c r="R2193" s="3" t="str">
        <f t="shared" si="211"/>
        <v>tabletop games</v>
      </c>
      <c r="S2193" s="13">
        <f t="shared" si="208"/>
        <v>42768.5003125</v>
      </c>
      <c r="T2193" s="13">
        <f t="shared" si="209"/>
        <v>42780.5003125</v>
      </c>
    </row>
    <row r="2194" spans="1:20" ht="76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8224</v>
      </c>
      <c r="H2194" s="3" t="s">
        <v>8246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8296</v>
      </c>
      <c r="O2194" s="6">
        <f t="shared" si="206"/>
        <v>1081.2401666666667</v>
      </c>
      <c r="P2194" s="11">
        <f t="shared" si="207"/>
        <v>40.070667078443485</v>
      </c>
      <c r="Q2194" s="3" t="str">
        <f t="shared" si="210"/>
        <v>games</v>
      </c>
      <c r="R2194" s="3" t="str">
        <f t="shared" si="211"/>
        <v>tabletop games</v>
      </c>
      <c r="S2194" s="13">
        <f t="shared" si="208"/>
        <v>42691.517870370364</v>
      </c>
      <c r="T2194" s="13">
        <f t="shared" si="209"/>
        <v>42719.624999999993</v>
      </c>
    </row>
    <row r="2195" spans="1:20" ht="76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8223</v>
      </c>
      <c r="H2195" s="3" t="s">
        <v>8245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8296</v>
      </c>
      <c r="O2195" s="6">
        <f t="shared" si="206"/>
        <v>452.37333333333333</v>
      </c>
      <c r="P2195" s="11">
        <f t="shared" si="207"/>
        <v>75.647714604236342</v>
      </c>
      <c r="Q2195" s="3" t="str">
        <f t="shared" si="210"/>
        <v>games</v>
      </c>
      <c r="R2195" s="3" t="str">
        <f t="shared" si="211"/>
        <v>tabletop games</v>
      </c>
      <c r="S2195" s="13">
        <f t="shared" si="208"/>
        <v>42664.072592592587</v>
      </c>
      <c r="T2195" s="13">
        <f t="shared" si="209"/>
        <v>42694.874305555553</v>
      </c>
    </row>
    <row r="2196" spans="1:20" ht="76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8223</v>
      </c>
      <c r="H2196" s="3" t="s">
        <v>8245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8296</v>
      </c>
      <c r="O2196" s="6">
        <f t="shared" si="206"/>
        <v>537.37</v>
      </c>
      <c r="P2196" s="11">
        <f t="shared" si="207"/>
        <v>61.203872437357631</v>
      </c>
      <c r="Q2196" s="3" t="str">
        <f t="shared" si="210"/>
        <v>games</v>
      </c>
      <c r="R2196" s="3" t="str">
        <f t="shared" si="211"/>
        <v>tabletop games</v>
      </c>
      <c r="S2196" s="13">
        <f t="shared" si="208"/>
        <v>42425.42465277778</v>
      </c>
      <c r="T2196" s="13">
        <f t="shared" si="209"/>
        <v>42455.382986111108</v>
      </c>
    </row>
    <row r="2197" spans="1:20" ht="38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8223</v>
      </c>
      <c r="H2197" s="3" t="s">
        <v>8245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8296</v>
      </c>
      <c r="O2197" s="6">
        <f t="shared" si="206"/>
        <v>120.32608695652173</v>
      </c>
      <c r="P2197" s="11">
        <f t="shared" si="207"/>
        <v>48.130434782608695</v>
      </c>
      <c r="Q2197" s="3" t="str">
        <f t="shared" si="210"/>
        <v>games</v>
      </c>
      <c r="R2197" s="3" t="str">
        <f t="shared" si="211"/>
        <v>tabletop games</v>
      </c>
      <c r="S2197" s="13">
        <f t="shared" si="208"/>
        <v>42197.438657407409</v>
      </c>
      <c r="T2197" s="13">
        <f t="shared" si="209"/>
        <v>42227.438657407409</v>
      </c>
    </row>
    <row r="2198" spans="1:20" ht="38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8223</v>
      </c>
      <c r="H2198" s="3" t="s">
        <v>8245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8296</v>
      </c>
      <c r="O2198" s="6">
        <f t="shared" si="206"/>
        <v>113.83571428571429</v>
      </c>
      <c r="P2198" s="11">
        <f t="shared" si="207"/>
        <v>68.106837606837601</v>
      </c>
      <c r="Q2198" s="3" t="str">
        <f t="shared" si="210"/>
        <v>games</v>
      </c>
      <c r="R2198" s="3" t="str">
        <f t="shared" si="211"/>
        <v>tabletop games</v>
      </c>
      <c r="S2198" s="13">
        <f t="shared" si="208"/>
        <v>42675.153958333329</v>
      </c>
      <c r="T2198" s="13">
        <f t="shared" si="209"/>
        <v>42705.958333333336</v>
      </c>
    </row>
    <row r="2199" spans="1:20" ht="57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8223</v>
      </c>
      <c r="H2199" s="3" t="s">
        <v>8245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8296</v>
      </c>
      <c r="O2199" s="6">
        <f t="shared" si="206"/>
        <v>951.03109999999992</v>
      </c>
      <c r="P2199" s="11">
        <f t="shared" si="207"/>
        <v>65.891300230946882</v>
      </c>
      <c r="Q2199" s="3" t="str">
        <f t="shared" si="210"/>
        <v>games</v>
      </c>
      <c r="R2199" s="3" t="str">
        <f t="shared" si="211"/>
        <v>tabletop games</v>
      </c>
      <c r="S2199" s="13">
        <f t="shared" si="208"/>
        <v>42033.25068287037</v>
      </c>
      <c r="T2199" s="13">
        <f t="shared" si="209"/>
        <v>42063.25068287037</v>
      </c>
    </row>
    <row r="2200" spans="1:20" ht="76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8223</v>
      </c>
      <c r="H2200" s="3" t="s">
        <v>8245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8296</v>
      </c>
      <c r="O2200" s="6">
        <f t="shared" si="206"/>
        <v>132.89249999999998</v>
      </c>
      <c r="P2200" s="11">
        <f t="shared" si="207"/>
        <v>81.654377880184327</v>
      </c>
      <c r="Q2200" s="3" t="str">
        <f t="shared" si="210"/>
        <v>games</v>
      </c>
      <c r="R2200" s="3" t="str">
        <f t="shared" si="211"/>
        <v>tabletop games</v>
      </c>
      <c r="S2200" s="13">
        <f t="shared" si="208"/>
        <v>42292.180555555555</v>
      </c>
      <c r="T2200" s="13">
        <f t="shared" si="209"/>
        <v>42322.222222222219</v>
      </c>
    </row>
    <row r="2201" spans="1:20" ht="38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8240</v>
      </c>
      <c r="H2201" s="3" t="s">
        <v>8248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8296</v>
      </c>
      <c r="O2201" s="6">
        <f t="shared" si="206"/>
        <v>146.97777777777779</v>
      </c>
      <c r="P2201" s="11">
        <f t="shared" si="207"/>
        <v>52.701195219123505</v>
      </c>
      <c r="Q2201" s="3" t="str">
        <f t="shared" si="210"/>
        <v>games</v>
      </c>
      <c r="R2201" s="3" t="str">
        <f t="shared" si="211"/>
        <v>tabletop games</v>
      </c>
      <c r="S2201" s="13">
        <f t="shared" si="208"/>
        <v>42262.083310185182</v>
      </c>
      <c r="T2201" s="13">
        <f t="shared" si="209"/>
        <v>42292.083310185182</v>
      </c>
    </row>
    <row r="2202" spans="1:20" ht="76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8224</v>
      </c>
      <c r="H2202" s="3" t="s">
        <v>8246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8296</v>
      </c>
      <c r="O2202" s="6">
        <f t="shared" si="206"/>
        <v>542.15</v>
      </c>
      <c r="P2202" s="11">
        <f t="shared" si="207"/>
        <v>41.228136882129277</v>
      </c>
      <c r="Q2202" s="3" t="str">
        <f t="shared" si="210"/>
        <v>games</v>
      </c>
      <c r="R2202" s="3" t="str">
        <f t="shared" si="211"/>
        <v>tabletop games</v>
      </c>
      <c r="S2202" s="13">
        <f t="shared" si="208"/>
        <v>42163.292453703696</v>
      </c>
      <c r="T2202" s="13">
        <f t="shared" si="209"/>
        <v>42190.791666666664</v>
      </c>
    </row>
    <row r="2203" spans="1:20" ht="76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8224</v>
      </c>
      <c r="H2203" s="3" t="s">
        <v>8246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8279</v>
      </c>
      <c r="O2203" s="6">
        <f t="shared" si="206"/>
        <v>382.71818181818185</v>
      </c>
      <c r="P2203" s="11">
        <f t="shared" si="207"/>
        <v>15.035357142857142</v>
      </c>
      <c r="Q2203" s="3" t="str">
        <f t="shared" si="210"/>
        <v>music</v>
      </c>
      <c r="R2203" s="3" t="str">
        <f t="shared" si="211"/>
        <v>electronic music</v>
      </c>
      <c r="S2203" s="13">
        <f t="shared" si="208"/>
        <v>41276.513483796298</v>
      </c>
      <c r="T2203" s="13">
        <f t="shared" si="209"/>
        <v>41290.513483796298</v>
      </c>
    </row>
    <row r="2204" spans="1:20" ht="57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8223</v>
      </c>
      <c r="H2204" s="3" t="s">
        <v>8245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8279</v>
      </c>
      <c r="O2204" s="6">
        <f t="shared" si="206"/>
        <v>704.18124999999998</v>
      </c>
      <c r="P2204" s="11">
        <f t="shared" si="207"/>
        <v>39.066920943134534</v>
      </c>
      <c r="Q2204" s="3" t="str">
        <f t="shared" si="210"/>
        <v>music</v>
      </c>
      <c r="R2204" s="3" t="str">
        <f t="shared" si="211"/>
        <v>electronic music</v>
      </c>
      <c r="S2204" s="13">
        <f t="shared" si="208"/>
        <v>41184.515833333331</v>
      </c>
      <c r="T2204" s="13">
        <f t="shared" si="209"/>
        <v>41214.515833333331</v>
      </c>
    </row>
    <row r="2205" spans="1:20" ht="76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8228</v>
      </c>
      <c r="H2205" s="3" t="s">
        <v>8250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8279</v>
      </c>
      <c r="O2205" s="6">
        <f t="shared" si="206"/>
        <v>109.55</v>
      </c>
      <c r="P2205" s="11">
        <f t="shared" si="207"/>
        <v>43.82</v>
      </c>
      <c r="Q2205" s="3" t="str">
        <f t="shared" si="210"/>
        <v>music</v>
      </c>
      <c r="R2205" s="3" t="str">
        <f t="shared" si="211"/>
        <v>electronic music</v>
      </c>
      <c r="S2205" s="13">
        <f t="shared" si="208"/>
        <v>42241.526412037034</v>
      </c>
      <c r="T2205" s="13">
        <f t="shared" si="209"/>
        <v>42271.526412037034</v>
      </c>
    </row>
    <row r="2206" spans="1:20" ht="76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8223</v>
      </c>
      <c r="H2206" s="3" t="s">
        <v>8245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8279</v>
      </c>
      <c r="O2206" s="6">
        <f t="shared" si="206"/>
        <v>132.86666666666667</v>
      </c>
      <c r="P2206" s="11">
        <f t="shared" si="207"/>
        <v>27.301369863013697</v>
      </c>
      <c r="Q2206" s="3" t="str">
        <f t="shared" si="210"/>
        <v>music</v>
      </c>
      <c r="R2206" s="3" t="str">
        <f t="shared" si="211"/>
        <v>electronic music</v>
      </c>
      <c r="S2206" s="13">
        <f t="shared" si="208"/>
        <v>41311.978229166663</v>
      </c>
      <c r="T2206" s="13">
        <f t="shared" si="209"/>
        <v>41341.978229166663</v>
      </c>
    </row>
    <row r="2207" spans="1:20" ht="76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8223</v>
      </c>
      <c r="H2207" s="3" t="s">
        <v>8245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8279</v>
      </c>
      <c r="O2207" s="6">
        <f t="shared" si="206"/>
        <v>152</v>
      </c>
      <c r="P2207" s="11">
        <f t="shared" si="207"/>
        <v>42.222222222222221</v>
      </c>
      <c r="Q2207" s="3" t="str">
        <f t="shared" si="210"/>
        <v>music</v>
      </c>
      <c r="R2207" s="3" t="str">
        <f t="shared" si="211"/>
        <v>electronic music</v>
      </c>
      <c r="S2207" s="13">
        <f t="shared" si="208"/>
        <v>41031.488298611104</v>
      </c>
      <c r="T2207" s="13">
        <f t="shared" si="209"/>
        <v>41061.488298611104</v>
      </c>
    </row>
    <row r="2208" spans="1:20" ht="76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8223</v>
      </c>
      <c r="H2208" s="3" t="s">
        <v>8245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8279</v>
      </c>
      <c r="O2208" s="6">
        <f t="shared" si="206"/>
        <v>102.72727272727273</v>
      </c>
      <c r="P2208" s="11">
        <f t="shared" si="207"/>
        <v>33.235294117647058</v>
      </c>
      <c r="Q2208" s="3" t="str">
        <f t="shared" si="210"/>
        <v>music</v>
      </c>
      <c r="R2208" s="3" t="str">
        <f t="shared" si="211"/>
        <v>electronic music</v>
      </c>
      <c r="S2208" s="13">
        <f t="shared" si="208"/>
        <v>40996.923888888887</v>
      </c>
      <c r="T2208" s="13">
        <f t="shared" si="209"/>
        <v>41014.923888888887</v>
      </c>
    </row>
    <row r="2209" spans="1:20" ht="76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8223</v>
      </c>
      <c r="H2209" s="3" t="s">
        <v>8245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8279</v>
      </c>
      <c r="O2209" s="6">
        <f t="shared" si="206"/>
        <v>100</v>
      </c>
      <c r="P2209" s="11">
        <f t="shared" si="207"/>
        <v>285.71428571428572</v>
      </c>
      <c r="Q2209" s="3" t="str">
        <f t="shared" si="210"/>
        <v>music</v>
      </c>
      <c r="R2209" s="3" t="str">
        <f t="shared" si="211"/>
        <v>electronic music</v>
      </c>
      <c r="S2209" s="13">
        <f t="shared" si="208"/>
        <v>41563.860798611109</v>
      </c>
      <c r="T2209" s="13">
        <f t="shared" si="209"/>
        <v>41593.902465277773</v>
      </c>
    </row>
    <row r="2210" spans="1:20" ht="76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8223</v>
      </c>
      <c r="H2210" s="3" t="s">
        <v>8245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8279</v>
      </c>
      <c r="O2210" s="6">
        <f t="shared" si="206"/>
        <v>101.6</v>
      </c>
      <c r="P2210" s="11">
        <f t="shared" si="207"/>
        <v>42.333333333333336</v>
      </c>
      <c r="Q2210" s="3" t="str">
        <f t="shared" si="210"/>
        <v>music</v>
      </c>
      <c r="R2210" s="3" t="str">
        <f t="shared" si="211"/>
        <v>electronic music</v>
      </c>
      <c r="S2210" s="13">
        <f t="shared" si="208"/>
        <v>40946.548912037033</v>
      </c>
      <c r="T2210" s="13">
        <f t="shared" si="209"/>
        <v>41005.833333333328</v>
      </c>
    </row>
    <row r="2211" spans="1:20" ht="57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8224</v>
      </c>
      <c r="H2211" s="3" t="s">
        <v>8246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8279</v>
      </c>
      <c r="O2211" s="6">
        <f t="shared" si="206"/>
        <v>150.80000000000001</v>
      </c>
      <c r="P2211" s="11">
        <f t="shared" si="207"/>
        <v>50.266666666666666</v>
      </c>
      <c r="Q2211" s="3" t="str">
        <f t="shared" si="210"/>
        <v>music</v>
      </c>
      <c r="R2211" s="3" t="str">
        <f t="shared" si="211"/>
        <v>electronic music</v>
      </c>
      <c r="S2211" s="13">
        <f t="shared" si="208"/>
        <v>41732.14634259259</v>
      </c>
      <c r="T2211" s="13">
        <f t="shared" si="209"/>
        <v>41743.625</v>
      </c>
    </row>
    <row r="2212" spans="1:20" ht="76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8223</v>
      </c>
      <c r="H2212" s="3" t="s">
        <v>8245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8279</v>
      </c>
      <c r="O2212" s="6">
        <f t="shared" si="206"/>
        <v>111.425</v>
      </c>
      <c r="P2212" s="11">
        <f t="shared" si="207"/>
        <v>61.902777777777779</v>
      </c>
      <c r="Q2212" s="3" t="str">
        <f t="shared" si="210"/>
        <v>music</v>
      </c>
      <c r="R2212" s="3" t="str">
        <f t="shared" si="211"/>
        <v>electronic music</v>
      </c>
      <c r="S2212" s="13">
        <f t="shared" si="208"/>
        <v>40955.732754629629</v>
      </c>
      <c r="T2212" s="13">
        <f t="shared" si="209"/>
        <v>41013.399999999994</v>
      </c>
    </row>
    <row r="2213" spans="1:20" ht="76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8223</v>
      </c>
      <c r="H2213" s="3" t="s">
        <v>8245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8279</v>
      </c>
      <c r="O2213" s="6">
        <f t="shared" si="206"/>
        <v>195.6</v>
      </c>
      <c r="P2213" s="11">
        <f t="shared" si="207"/>
        <v>40.75</v>
      </c>
      <c r="Q2213" s="3" t="str">
        <f t="shared" si="210"/>
        <v>music</v>
      </c>
      <c r="R2213" s="3" t="str">
        <f t="shared" si="211"/>
        <v>electronic music</v>
      </c>
      <c r="S2213" s="13">
        <f t="shared" si="208"/>
        <v>41716.451678240737</v>
      </c>
      <c r="T2213" s="13">
        <f t="shared" si="209"/>
        <v>41738.957638888889</v>
      </c>
    </row>
    <row r="2214" spans="1:20" ht="76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8223</v>
      </c>
      <c r="H2214" s="3" t="s">
        <v>8245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8279</v>
      </c>
      <c r="O2214" s="6">
        <f t="shared" si="206"/>
        <v>114.38333333333333</v>
      </c>
      <c r="P2214" s="11">
        <f t="shared" si="207"/>
        <v>55.796747967479675</v>
      </c>
      <c r="Q2214" s="3" t="str">
        <f t="shared" si="210"/>
        <v>music</v>
      </c>
      <c r="R2214" s="3" t="str">
        <f t="shared" si="211"/>
        <v>electronic music</v>
      </c>
      <c r="S2214" s="13">
        <f t="shared" si="208"/>
        <v>41548.414085648146</v>
      </c>
      <c r="T2214" s="13">
        <f t="shared" si="209"/>
        <v>41581.708333333328</v>
      </c>
    </row>
    <row r="2215" spans="1:20" ht="9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8223</v>
      </c>
      <c r="H2215" s="3" t="s">
        <v>8245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8279</v>
      </c>
      <c r="O2215" s="6">
        <f t="shared" si="206"/>
        <v>200</v>
      </c>
      <c r="P2215" s="11">
        <f t="shared" si="207"/>
        <v>10</v>
      </c>
      <c r="Q2215" s="3" t="str">
        <f t="shared" si="210"/>
        <v>music</v>
      </c>
      <c r="R2215" s="3" t="str">
        <f t="shared" si="211"/>
        <v>electronic music</v>
      </c>
      <c r="S2215" s="13">
        <f t="shared" si="208"/>
        <v>42109.492812499993</v>
      </c>
      <c r="T2215" s="13">
        <f t="shared" si="209"/>
        <v>42139.492812499993</v>
      </c>
    </row>
    <row r="2216" spans="1:20" ht="57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8223</v>
      </c>
      <c r="H2216" s="3" t="s">
        <v>8245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8279</v>
      </c>
      <c r="O2216" s="6">
        <f t="shared" si="206"/>
        <v>292.50166666666667</v>
      </c>
      <c r="P2216" s="11">
        <f t="shared" si="207"/>
        <v>73.125416666666666</v>
      </c>
      <c r="Q2216" s="3" t="str">
        <f t="shared" si="210"/>
        <v>music</v>
      </c>
      <c r="R2216" s="3" t="str">
        <f t="shared" si="211"/>
        <v>electronic music</v>
      </c>
      <c r="S2216" s="13">
        <f t="shared" si="208"/>
        <v>41646.45888888889</v>
      </c>
      <c r="T2216" s="13">
        <f t="shared" si="209"/>
        <v>41676.45888888889</v>
      </c>
    </row>
    <row r="2217" spans="1:20" ht="38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8223</v>
      </c>
      <c r="H2217" s="3" t="s">
        <v>8245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8279</v>
      </c>
      <c r="O2217" s="6">
        <f t="shared" si="206"/>
        <v>156.36363636363637</v>
      </c>
      <c r="P2217" s="11">
        <f t="shared" si="207"/>
        <v>26.060606060606062</v>
      </c>
      <c r="Q2217" s="3" t="str">
        <f t="shared" si="210"/>
        <v>music</v>
      </c>
      <c r="R2217" s="3" t="str">
        <f t="shared" si="211"/>
        <v>electronic music</v>
      </c>
      <c r="S2217" s="13">
        <f t="shared" si="208"/>
        <v>40958.383935185186</v>
      </c>
      <c r="T2217" s="13">
        <f t="shared" si="209"/>
        <v>40980.957638888889</v>
      </c>
    </row>
    <row r="2218" spans="1:20" ht="76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8223</v>
      </c>
      <c r="H2218" s="3" t="s">
        <v>8245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8279</v>
      </c>
      <c r="O2218" s="6">
        <f t="shared" si="206"/>
        <v>105.66666666666666</v>
      </c>
      <c r="P2218" s="11">
        <f t="shared" si="207"/>
        <v>22.642857142857142</v>
      </c>
      <c r="Q2218" s="3" t="str">
        <f t="shared" si="210"/>
        <v>music</v>
      </c>
      <c r="R2218" s="3" t="str">
        <f t="shared" si="211"/>
        <v>electronic music</v>
      </c>
      <c r="S2218" s="13">
        <f t="shared" si="208"/>
        <v>42194.418344907412</v>
      </c>
      <c r="T2218" s="13">
        <f t="shared" si="209"/>
        <v>42208.418344907412</v>
      </c>
    </row>
    <row r="2219" spans="1:20" ht="76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8223</v>
      </c>
      <c r="H2219" s="3" t="s">
        <v>8245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8279</v>
      </c>
      <c r="O2219" s="6">
        <f t="shared" si="206"/>
        <v>101.19047619047619</v>
      </c>
      <c r="P2219" s="11">
        <f t="shared" si="207"/>
        <v>47.222222222222221</v>
      </c>
      <c r="Q2219" s="3" t="str">
        <f t="shared" si="210"/>
        <v>music</v>
      </c>
      <c r="R2219" s="3" t="str">
        <f t="shared" si="211"/>
        <v>electronic music</v>
      </c>
      <c r="S2219" s="13">
        <f t="shared" si="208"/>
        <v>42299.443437499998</v>
      </c>
      <c r="T2219" s="13">
        <f t="shared" si="209"/>
        <v>42309.999999999993</v>
      </c>
    </row>
    <row r="2220" spans="1:20" ht="57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8223</v>
      </c>
      <c r="H2220" s="3" t="s">
        <v>8245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8279</v>
      </c>
      <c r="O2220" s="6">
        <f t="shared" si="206"/>
        <v>122.833</v>
      </c>
      <c r="P2220" s="11">
        <f t="shared" si="207"/>
        <v>32.324473684210524</v>
      </c>
      <c r="Q2220" s="3" t="str">
        <f t="shared" si="210"/>
        <v>music</v>
      </c>
      <c r="R2220" s="3" t="str">
        <f t="shared" si="211"/>
        <v>electronic music</v>
      </c>
      <c r="S2220" s="13">
        <f t="shared" si="208"/>
        <v>41127.478969907403</v>
      </c>
      <c r="T2220" s="13">
        <f t="shared" si="209"/>
        <v>41149.666666666664</v>
      </c>
    </row>
    <row r="2221" spans="1:20" ht="57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8223</v>
      </c>
      <c r="H2221" s="3" t="s">
        <v>8245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8279</v>
      </c>
      <c r="O2221" s="6">
        <f t="shared" si="206"/>
        <v>101.49999999999999</v>
      </c>
      <c r="P2221" s="11">
        <f t="shared" si="207"/>
        <v>53.421052631578945</v>
      </c>
      <c r="Q2221" s="3" t="str">
        <f t="shared" si="210"/>
        <v>music</v>
      </c>
      <c r="R2221" s="3" t="str">
        <f t="shared" si="211"/>
        <v>electronic music</v>
      </c>
      <c r="S2221" s="13">
        <f t="shared" si="208"/>
        <v>42205.385555555556</v>
      </c>
      <c r="T2221" s="13">
        <f t="shared" si="209"/>
        <v>42235.385555555556</v>
      </c>
    </row>
    <row r="2222" spans="1:20" ht="57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8223</v>
      </c>
      <c r="H2222" s="3" t="s">
        <v>8245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8279</v>
      </c>
      <c r="O2222" s="6">
        <f t="shared" si="206"/>
        <v>101.14285714285714</v>
      </c>
      <c r="P2222" s="11">
        <f t="shared" si="207"/>
        <v>51.304347826086953</v>
      </c>
      <c r="Q2222" s="3" t="str">
        <f t="shared" si="210"/>
        <v>music</v>
      </c>
      <c r="R2222" s="3" t="str">
        <f t="shared" si="211"/>
        <v>electronic music</v>
      </c>
      <c r="S2222" s="13">
        <f t="shared" si="208"/>
        <v>41451.727268518516</v>
      </c>
      <c r="T2222" s="13">
        <f t="shared" si="209"/>
        <v>41481.727268518516</v>
      </c>
    </row>
    <row r="2223" spans="1:20" ht="76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8223</v>
      </c>
      <c r="H2223" s="3" t="s">
        <v>8245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8296</v>
      </c>
      <c r="O2223" s="6">
        <f t="shared" si="206"/>
        <v>108.11999999999999</v>
      </c>
      <c r="P2223" s="11">
        <f t="shared" si="207"/>
        <v>37.197247706422019</v>
      </c>
      <c r="Q2223" s="3" t="str">
        <f t="shared" si="210"/>
        <v>games</v>
      </c>
      <c r="R2223" s="3" t="str">
        <f t="shared" si="211"/>
        <v>tabletop games</v>
      </c>
      <c r="S2223" s="13">
        <f t="shared" si="208"/>
        <v>42452.333437499998</v>
      </c>
      <c r="T2223" s="13">
        <f t="shared" si="209"/>
        <v>42482.666666666664</v>
      </c>
    </row>
    <row r="2224" spans="1:20" ht="76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8223</v>
      </c>
      <c r="H2224" s="3" t="s">
        <v>8245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8296</v>
      </c>
      <c r="O2224" s="6">
        <f t="shared" si="206"/>
        <v>162.6</v>
      </c>
      <c r="P2224" s="11">
        <f t="shared" si="207"/>
        <v>27.1</v>
      </c>
      <c r="Q2224" s="3" t="str">
        <f t="shared" si="210"/>
        <v>games</v>
      </c>
      <c r="R2224" s="3" t="str">
        <f t="shared" si="211"/>
        <v>tabletop games</v>
      </c>
      <c r="S2224" s="13">
        <f t="shared" si="208"/>
        <v>40906.454247685186</v>
      </c>
      <c r="T2224" s="13">
        <f t="shared" si="209"/>
        <v>40936.454247685186</v>
      </c>
    </row>
    <row r="2225" spans="1:20" ht="76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8228</v>
      </c>
      <c r="H2225" s="3" t="s">
        <v>8250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8296</v>
      </c>
      <c r="O2225" s="6">
        <f t="shared" si="206"/>
        <v>105.80000000000001</v>
      </c>
      <c r="P2225" s="11">
        <f t="shared" si="207"/>
        <v>206.31</v>
      </c>
      <c r="Q2225" s="3" t="str">
        <f t="shared" si="210"/>
        <v>games</v>
      </c>
      <c r="R2225" s="3" t="str">
        <f t="shared" si="211"/>
        <v>tabletop games</v>
      </c>
      <c r="S2225" s="13">
        <f t="shared" si="208"/>
        <v>42152.307500000003</v>
      </c>
      <c r="T2225" s="13">
        <f t="shared" si="209"/>
        <v>42182.307500000003</v>
      </c>
    </row>
    <row r="2226" spans="1:20" ht="76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8223</v>
      </c>
      <c r="H2226" s="3" t="s">
        <v>8245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8296</v>
      </c>
      <c r="O2226" s="6">
        <f t="shared" si="206"/>
        <v>243.15000000000003</v>
      </c>
      <c r="P2226" s="11">
        <f t="shared" si="207"/>
        <v>82.145270270270274</v>
      </c>
      <c r="Q2226" s="3" t="str">
        <f t="shared" si="210"/>
        <v>games</v>
      </c>
      <c r="R2226" s="3" t="str">
        <f t="shared" si="211"/>
        <v>tabletop games</v>
      </c>
      <c r="S2226" s="13">
        <f t="shared" si="208"/>
        <v>42644.334201388883</v>
      </c>
      <c r="T2226" s="13">
        <f t="shared" si="209"/>
        <v>42672.458333333336</v>
      </c>
    </row>
    <row r="2227" spans="1:20" ht="76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8224</v>
      </c>
      <c r="H2227" s="3" t="s">
        <v>8246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8296</v>
      </c>
      <c r="O2227" s="6">
        <f t="shared" si="206"/>
        <v>944.83338095238094</v>
      </c>
      <c r="P2227" s="11">
        <f t="shared" si="207"/>
        <v>164.79651993355483</v>
      </c>
      <c r="Q2227" s="3" t="str">
        <f t="shared" si="210"/>
        <v>games</v>
      </c>
      <c r="R2227" s="3" t="str">
        <f t="shared" si="211"/>
        <v>tabletop games</v>
      </c>
      <c r="S2227" s="13">
        <f t="shared" si="208"/>
        <v>41873.458506944444</v>
      </c>
      <c r="T2227" s="13">
        <f t="shared" si="209"/>
        <v>41903.458506944444</v>
      </c>
    </row>
    <row r="2228" spans="1:20" ht="76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8223</v>
      </c>
      <c r="H2228" s="3" t="s">
        <v>8245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8296</v>
      </c>
      <c r="O2228" s="6">
        <f t="shared" si="206"/>
        <v>108.46283333333334</v>
      </c>
      <c r="P2228" s="11">
        <f t="shared" si="207"/>
        <v>60.820280373831778</v>
      </c>
      <c r="Q2228" s="3" t="str">
        <f t="shared" si="210"/>
        <v>games</v>
      </c>
      <c r="R2228" s="3" t="str">
        <f t="shared" si="211"/>
        <v>tabletop games</v>
      </c>
      <c r="S2228" s="13">
        <f t="shared" si="208"/>
        <v>42381.465532407405</v>
      </c>
      <c r="T2228" s="13">
        <f t="shared" si="209"/>
        <v>42411.874305555553</v>
      </c>
    </row>
    <row r="2229" spans="1:20" ht="76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8224</v>
      </c>
      <c r="H2229" s="3" t="s">
        <v>8246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8296</v>
      </c>
      <c r="O2229" s="6">
        <f t="shared" si="206"/>
        <v>157.37692307692308</v>
      </c>
      <c r="P2229" s="11">
        <f t="shared" si="207"/>
        <v>67.970099667774093</v>
      </c>
      <c r="Q2229" s="3" t="str">
        <f t="shared" si="210"/>
        <v>games</v>
      </c>
      <c r="R2229" s="3" t="str">
        <f t="shared" si="211"/>
        <v>tabletop games</v>
      </c>
      <c r="S2229" s="13">
        <f t="shared" si="208"/>
        <v>41561.474016203698</v>
      </c>
      <c r="T2229" s="13">
        <f t="shared" si="209"/>
        <v>41591.515682870369</v>
      </c>
    </row>
    <row r="2230" spans="1:20" ht="76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8235</v>
      </c>
      <c r="H2230" s="3" t="s">
        <v>8248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8296</v>
      </c>
      <c r="O2230" s="6">
        <f t="shared" si="206"/>
        <v>1174.49</v>
      </c>
      <c r="P2230" s="11">
        <f t="shared" si="207"/>
        <v>81.561805555555551</v>
      </c>
      <c r="Q2230" s="3" t="str">
        <f t="shared" si="210"/>
        <v>games</v>
      </c>
      <c r="R2230" s="3" t="str">
        <f t="shared" si="211"/>
        <v>tabletop games</v>
      </c>
      <c r="S2230" s="13">
        <f t="shared" si="208"/>
        <v>42201.944861111107</v>
      </c>
      <c r="T2230" s="13">
        <f t="shared" si="209"/>
        <v>42231.944861111107</v>
      </c>
    </row>
    <row r="2231" spans="1:20" ht="76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8223</v>
      </c>
      <c r="H2231" s="3" t="s">
        <v>8245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8296</v>
      </c>
      <c r="O2231" s="6">
        <f t="shared" si="206"/>
        <v>171.04755366949576</v>
      </c>
      <c r="P2231" s="11">
        <f t="shared" si="207"/>
        <v>25.42547309833024</v>
      </c>
      <c r="Q2231" s="3" t="str">
        <f t="shared" si="210"/>
        <v>games</v>
      </c>
      <c r="R2231" s="3" t="str">
        <f t="shared" si="211"/>
        <v>tabletop games</v>
      </c>
      <c r="S2231" s="13">
        <f t="shared" si="208"/>
        <v>41484.330914351849</v>
      </c>
      <c r="T2231" s="13">
        <f t="shared" si="209"/>
        <v>41519.833333333328</v>
      </c>
    </row>
    <row r="2232" spans="1:20" ht="76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8223</v>
      </c>
      <c r="H2232" s="3" t="s">
        <v>8245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8296</v>
      </c>
      <c r="O2232" s="6">
        <f t="shared" si="206"/>
        <v>125.95294117647057</v>
      </c>
      <c r="P2232" s="11">
        <f t="shared" si="207"/>
        <v>21.497991967871485</v>
      </c>
      <c r="Q2232" s="3" t="str">
        <f t="shared" si="210"/>
        <v>games</v>
      </c>
      <c r="R2232" s="3" t="str">
        <f t="shared" si="211"/>
        <v>tabletop games</v>
      </c>
      <c r="S2232" s="13">
        <f t="shared" si="208"/>
        <v>41724.547766203701</v>
      </c>
      <c r="T2232" s="13">
        <f t="shared" si="209"/>
        <v>41754.547766203701</v>
      </c>
    </row>
    <row r="2233" spans="1:20" ht="76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8223</v>
      </c>
      <c r="H2233" s="3" t="s">
        <v>8245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8296</v>
      </c>
      <c r="O2233" s="6">
        <f t="shared" si="206"/>
        <v>1212.1296000000002</v>
      </c>
      <c r="P2233" s="11">
        <f t="shared" si="207"/>
        <v>27.226630727762803</v>
      </c>
      <c r="Q2233" s="3" t="str">
        <f t="shared" si="210"/>
        <v>games</v>
      </c>
      <c r="R2233" s="3" t="str">
        <f t="shared" si="211"/>
        <v>tabletop games</v>
      </c>
      <c r="S2233" s="13">
        <f t="shared" si="208"/>
        <v>41423.577557870369</v>
      </c>
      <c r="T2233" s="13">
        <f t="shared" si="209"/>
        <v>41449.875</v>
      </c>
    </row>
    <row r="2234" spans="1:20" ht="76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8223</v>
      </c>
      <c r="H2234" s="3" t="s">
        <v>8245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8296</v>
      </c>
      <c r="O2234" s="6">
        <f t="shared" si="206"/>
        <v>495.8</v>
      </c>
      <c r="P2234" s="11">
        <f t="shared" si="207"/>
        <v>25.091093117408906</v>
      </c>
      <c r="Q2234" s="3" t="str">
        <f t="shared" si="210"/>
        <v>games</v>
      </c>
      <c r="R2234" s="3" t="str">
        <f t="shared" si="211"/>
        <v>tabletop games</v>
      </c>
      <c r="S2234" s="13">
        <f t="shared" si="208"/>
        <v>41806.460740740738</v>
      </c>
      <c r="T2234" s="13">
        <f t="shared" si="209"/>
        <v>41838.791666666664</v>
      </c>
    </row>
    <row r="2235" spans="1:20" ht="57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8224</v>
      </c>
      <c r="H2235" s="3" t="s">
        <v>8246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8296</v>
      </c>
      <c r="O2235" s="6">
        <f t="shared" si="206"/>
        <v>332.03999999999996</v>
      </c>
      <c r="P2235" s="11">
        <f t="shared" si="207"/>
        <v>21.230179028132991</v>
      </c>
      <c r="Q2235" s="3" t="str">
        <f t="shared" si="210"/>
        <v>games</v>
      </c>
      <c r="R2235" s="3" t="str">
        <f t="shared" si="211"/>
        <v>tabletop games</v>
      </c>
      <c r="S2235" s="13">
        <f t="shared" si="208"/>
        <v>42331.045590277768</v>
      </c>
      <c r="T2235" s="13">
        <f t="shared" si="209"/>
        <v>42351.666666666664</v>
      </c>
    </row>
    <row r="2236" spans="1:20" ht="76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8223</v>
      </c>
      <c r="H2236" s="3" t="s">
        <v>8245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8296</v>
      </c>
      <c r="O2236" s="6">
        <f t="shared" si="206"/>
        <v>1165</v>
      </c>
      <c r="P2236" s="11">
        <f t="shared" si="207"/>
        <v>41.607142857142854</v>
      </c>
      <c r="Q2236" s="3" t="str">
        <f t="shared" si="210"/>
        <v>games</v>
      </c>
      <c r="R2236" s="3" t="str">
        <f t="shared" si="211"/>
        <v>tabletop games</v>
      </c>
      <c r="S2236" s="13">
        <f t="shared" si="208"/>
        <v>42710.491284722222</v>
      </c>
      <c r="T2236" s="13">
        <f t="shared" si="209"/>
        <v>42740.491284722222</v>
      </c>
    </row>
    <row r="2237" spans="1:20" ht="57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8228</v>
      </c>
      <c r="H2237" s="3" t="s">
        <v>8250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8296</v>
      </c>
      <c r="O2237" s="6">
        <f t="shared" si="206"/>
        <v>153.3153846153846</v>
      </c>
      <c r="P2237" s="11">
        <f t="shared" si="207"/>
        <v>135.58503401360545</v>
      </c>
      <c r="Q2237" s="3" t="str">
        <f t="shared" si="210"/>
        <v>games</v>
      </c>
      <c r="R2237" s="3" t="str">
        <f t="shared" si="211"/>
        <v>tabletop games</v>
      </c>
      <c r="S2237" s="13">
        <f t="shared" si="208"/>
        <v>42061.688784722217</v>
      </c>
      <c r="T2237" s="13">
        <f t="shared" si="209"/>
        <v>42091.64711805556</v>
      </c>
    </row>
    <row r="2238" spans="1:20" ht="57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8223</v>
      </c>
      <c r="H2238" s="3" t="s">
        <v>8245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8296</v>
      </c>
      <c r="O2238" s="6">
        <f t="shared" si="206"/>
        <v>537.10714285714289</v>
      </c>
      <c r="P2238" s="11">
        <f t="shared" si="207"/>
        <v>22.116176470588236</v>
      </c>
      <c r="Q2238" s="3" t="str">
        <f t="shared" si="210"/>
        <v>games</v>
      </c>
      <c r="R2238" s="3" t="str">
        <f t="shared" si="211"/>
        <v>tabletop games</v>
      </c>
      <c r="S2238" s="13">
        <f t="shared" si="208"/>
        <v>42371.283831018511</v>
      </c>
      <c r="T2238" s="13">
        <f t="shared" si="209"/>
        <v>42401.283831018511</v>
      </c>
    </row>
    <row r="2239" spans="1:20" ht="76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8223</v>
      </c>
      <c r="H2239" s="3" t="s">
        <v>8245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8296</v>
      </c>
      <c r="O2239" s="6">
        <f t="shared" si="206"/>
        <v>352.92777777777775</v>
      </c>
      <c r="P2239" s="11">
        <f t="shared" si="207"/>
        <v>64.625635808748726</v>
      </c>
      <c r="Q2239" s="3" t="str">
        <f t="shared" si="210"/>
        <v>games</v>
      </c>
      <c r="R2239" s="3" t="str">
        <f t="shared" si="211"/>
        <v>tabletop games</v>
      </c>
      <c r="S2239" s="13">
        <f t="shared" si="208"/>
        <v>41914.669942129629</v>
      </c>
      <c r="T2239" s="13">
        <f t="shared" si="209"/>
        <v>41954.999305555553</v>
      </c>
    </row>
    <row r="2240" spans="1:20" ht="57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8235</v>
      </c>
      <c r="H2240" s="3" t="s">
        <v>8248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8296</v>
      </c>
      <c r="O2240" s="6">
        <f t="shared" si="206"/>
        <v>137.4</v>
      </c>
      <c r="P2240" s="11">
        <f t="shared" si="207"/>
        <v>69.569620253164558</v>
      </c>
      <c r="Q2240" s="3" t="str">
        <f t="shared" si="210"/>
        <v>games</v>
      </c>
      <c r="R2240" s="3" t="str">
        <f t="shared" si="211"/>
        <v>tabletop games</v>
      </c>
      <c r="S2240" s="13">
        <f t="shared" si="208"/>
        <v>42774.28837962963</v>
      </c>
      <c r="T2240" s="13">
        <f t="shared" si="209"/>
        <v>42804.28837962963</v>
      </c>
    </row>
    <row r="2241" spans="1:20" ht="57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8223</v>
      </c>
      <c r="H2241" s="3" t="s">
        <v>8245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8296</v>
      </c>
      <c r="O2241" s="6">
        <f t="shared" si="206"/>
        <v>128.02668</v>
      </c>
      <c r="P2241" s="11">
        <f t="shared" si="207"/>
        <v>75.133028169014082</v>
      </c>
      <c r="Q2241" s="3" t="str">
        <f t="shared" si="210"/>
        <v>games</v>
      </c>
      <c r="R2241" s="3" t="str">
        <f t="shared" si="211"/>
        <v>tabletop games</v>
      </c>
      <c r="S2241" s="13">
        <f t="shared" si="208"/>
        <v>41572.625162037039</v>
      </c>
      <c r="T2241" s="13">
        <f t="shared" si="209"/>
        <v>41608.834722222222</v>
      </c>
    </row>
    <row r="2242" spans="1:20" ht="76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8223</v>
      </c>
      <c r="H2242" s="3" t="s">
        <v>8245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8296</v>
      </c>
      <c r="O2242" s="6">
        <f t="shared" si="206"/>
        <v>270.68</v>
      </c>
      <c r="P2242" s="11">
        <f t="shared" si="207"/>
        <v>140.97916666666666</v>
      </c>
      <c r="Q2242" s="3" t="str">
        <f t="shared" si="210"/>
        <v>games</v>
      </c>
      <c r="R2242" s="3" t="str">
        <f t="shared" si="211"/>
        <v>tabletop games</v>
      </c>
      <c r="S2242" s="13">
        <f t="shared" si="208"/>
        <v>42452.492407407401</v>
      </c>
      <c r="T2242" s="13">
        <f t="shared" si="209"/>
        <v>42482.492407407401</v>
      </c>
    </row>
    <row r="2243" spans="1:20" ht="76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8224</v>
      </c>
      <c r="H2243" s="3" t="s">
        <v>8246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8296</v>
      </c>
      <c r="O2243" s="6">
        <f t="shared" ref="O2243:O2306" si="212">100*(E2243/D2243)</f>
        <v>806.4</v>
      </c>
      <c r="P2243" s="11">
        <f t="shared" ref="P2243:P2306" si="213">E2243/L2243</f>
        <v>49.472392638036808</v>
      </c>
      <c r="Q2243" s="3" t="str">
        <f t="shared" si="210"/>
        <v>games</v>
      </c>
      <c r="R2243" s="3" t="str">
        <f t="shared" si="211"/>
        <v>tabletop games</v>
      </c>
      <c r="S2243" s="13">
        <f t="shared" ref="S2243:S2306" si="214">(((J2243/60)/60)/24)+DATE(1970,1,1)+(-8/24)</f>
        <v>42766.494212962956</v>
      </c>
      <c r="T2243" s="13">
        <f t="shared" ref="T2243:T2306" si="215">(((I2243/60)/60)/24)+DATE(1970,1,1)+(-8/24)</f>
        <v>42796.494212962956</v>
      </c>
    </row>
    <row r="2244" spans="1:20" ht="57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8223</v>
      </c>
      <c r="H2244" s="3" t="s">
        <v>8245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8296</v>
      </c>
      <c r="O2244" s="6">
        <f t="shared" si="212"/>
        <v>1360.0976000000001</v>
      </c>
      <c r="P2244" s="11">
        <f t="shared" si="213"/>
        <v>53.865251485148519</v>
      </c>
      <c r="Q2244" s="3" t="str">
        <f t="shared" si="210"/>
        <v>games</v>
      </c>
      <c r="R2244" s="3" t="str">
        <f t="shared" si="211"/>
        <v>tabletop games</v>
      </c>
      <c r="S2244" s="13">
        <f t="shared" si="214"/>
        <v>41569.242280092592</v>
      </c>
      <c r="T2244" s="13">
        <f t="shared" si="215"/>
        <v>41604.79305555555</v>
      </c>
    </row>
    <row r="2245" spans="1:20" ht="76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8223</v>
      </c>
      <c r="H2245" s="3" t="s">
        <v>8245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8296</v>
      </c>
      <c r="O2245" s="6">
        <f t="shared" si="212"/>
        <v>930250</v>
      </c>
      <c r="P2245" s="11">
        <f t="shared" si="213"/>
        <v>4.5712530712530715</v>
      </c>
      <c r="Q2245" s="3" t="str">
        <f t="shared" si="210"/>
        <v>games</v>
      </c>
      <c r="R2245" s="3" t="str">
        <f t="shared" si="211"/>
        <v>tabletop games</v>
      </c>
      <c r="S2245" s="13">
        <f t="shared" si="214"/>
        <v>42800.417708333327</v>
      </c>
      <c r="T2245" s="13">
        <f t="shared" si="215"/>
        <v>42806.791666666664</v>
      </c>
    </row>
    <row r="2246" spans="1:20" ht="76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8223</v>
      </c>
      <c r="H2246" s="3" t="s">
        <v>8245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8296</v>
      </c>
      <c r="O2246" s="6">
        <f t="shared" si="212"/>
        <v>377.02</v>
      </c>
      <c r="P2246" s="11">
        <f t="shared" si="213"/>
        <v>65.00344827586207</v>
      </c>
      <c r="Q2246" s="3" t="str">
        <f t="shared" si="210"/>
        <v>games</v>
      </c>
      <c r="R2246" s="3" t="str">
        <f t="shared" si="211"/>
        <v>tabletop games</v>
      </c>
      <c r="S2246" s="13">
        <f t="shared" si="214"/>
        <v>42647.485486111109</v>
      </c>
      <c r="T2246" s="13">
        <f t="shared" si="215"/>
        <v>42659.520833333336</v>
      </c>
    </row>
    <row r="2247" spans="1:20" ht="57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8223</v>
      </c>
      <c r="H2247" s="3" t="s">
        <v>8245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8296</v>
      </c>
      <c r="O2247" s="6">
        <f t="shared" si="212"/>
        <v>2647.0250000000001</v>
      </c>
      <c r="P2247" s="11">
        <f t="shared" si="213"/>
        <v>53.475252525252522</v>
      </c>
      <c r="Q2247" s="3" t="str">
        <f t="shared" si="210"/>
        <v>games</v>
      </c>
      <c r="R2247" s="3" t="str">
        <f t="shared" si="211"/>
        <v>tabletop games</v>
      </c>
      <c r="S2247" s="13">
        <f t="shared" si="214"/>
        <v>41660.375196759262</v>
      </c>
      <c r="T2247" s="13">
        <f t="shared" si="215"/>
        <v>41691.416666666664</v>
      </c>
    </row>
    <row r="2248" spans="1:20" ht="76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8224</v>
      </c>
      <c r="H2248" s="3" t="s">
        <v>8246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8296</v>
      </c>
      <c r="O2248" s="6">
        <f t="shared" si="212"/>
        <v>100.12</v>
      </c>
      <c r="P2248" s="11">
        <f t="shared" si="213"/>
        <v>43.912280701754383</v>
      </c>
      <c r="Q2248" s="3" t="str">
        <f t="shared" si="210"/>
        <v>games</v>
      </c>
      <c r="R2248" s="3" t="str">
        <f t="shared" si="211"/>
        <v>tabletop games</v>
      </c>
      <c r="S2248" s="13">
        <f t="shared" si="214"/>
        <v>42221.458449074074</v>
      </c>
      <c r="T2248" s="13">
        <f t="shared" si="215"/>
        <v>42251.458449074074</v>
      </c>
    </row>
    <row r="2249" spans="1:20" ht="57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8223</v>
      </c>
      <c r="H2249" s="3" t="s">
        <v>8245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8296</v>
      </c>
      <c r="O2249" s="6">
        <f t="shared" si="212"/>
        <v>104.45405405405405</v>
      </c>
      <c r="P2249" s="11">
        <f t="shared" si="213"/>
        <v>50.852631578947367</v>
      </c>
      <c r="Q2249" s="3" t="str">
        <f t="shared" si="210"/>
        <v>games</v>
      </c>
      <c r="R2249" s="3" t="str">
        <f t="shared" si="211"/>
        <v>tabletop games</v>
      </c>
      <c r="S2249" s="13">
        <f t="shared" si="214"/>
        <v>42200.332928240743</v>
      </c>
      <c r="T2249" s="13">
        <f t="shared" si="215"/>
        <v>42214.332928240743</v>
      </c>
    </row>
    <row r="2250" spans="1:20" ht="76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8224</v>
      </c>
      <c r="H2250" s="3" t="s">
        <v>8246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8296</v>
      </c>
      <c r="O2250" s="6">
        <f t="shared" si="212"/>
        <v>107.21428571428571</v>
      </c>
      <c r="P2250" s="11">
        <f t="shared" si="213"/>
        <v>58.6328125</v>
      </c>
      <c r="Q2250" s="3" t="str">
        <f t="shared" si="210"/>
        <v>games</v>
      </c>
      <c r="R2250" s="3" t="str">
        <f t="shared" si="211"/>
        <v>tabletop games</v>
      </c>
      <c r="S2250" s="13">
        <f t="shared" si="214"/>
        <v>42688.542569444442</v>
      </c>
      <c r="T2250" s="13">
        <f t="shared" si="215"/>
        <v>42718.542569444442</v>
      </c>
    </row>
    <row r="2251" spans="1:20" ht="57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8223</v>
      </c>
      <c r="H2251" s="3" t="s">
        <v>8245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8296</v>
      </c>
      <c r="O2251" s="6">
        <f t="shared" si="212"/>
        <v>168.77142857142857</v>
      </c>
      <c r="P2251" s="11">
        <f t="shared" si="213"/>
        <v>32.81666666666667</v>
      </c>
      <c r="Q2251" s="3" t="str">
        <f t="shared" ref="Q2251:Q2314" si="216">LEFT(N2251,FIND("/",N2251)-1)</f>
        <v>games</v>
      </c>
      <c r="R2251" s="3" t="str">
        <f t="shared" ref="R2251:R2314" si="217">RIGHT(N2251,LEN(N2251)-FIND("/",N2251))</f>
        <v>tabletop games</v>
      </c>
      <c r="S2251" s="13">
        <f t="shared" si="214"/>
        <v>41336.369965277772</v>
      </c>
      <c r="T2251" s="13">
        <f t="shared" si="215"/>
        <v>41366.328298611108</v>
      </c>
    </row>
    <row r="2252" spans="1:20" ht="76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8223</v>
      </c>
      <c r="H2252" s="3" t="s">
        <v>8245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8296</v>
      </c>
      <c r="O2252" s="6">
        <f t="shared" si="212"/>
        <v>975.11200000000008</v>
      </c>
      <c r="P2252" s="11">
        <f t="shared" si="213"/>
        <v>426.93169877408059</v>
      </c>
      <c r="Q2252" s="3" t="str">
        <f t="shared" si="216"/>
        <v>games</v>
      </c>
      <c r="R2252" s="3" t="str">
        <f t="shared" si="217"/>
        <v>tabletop games</v>
      </c>
      <c r="S2252" s="13">
        <f t="shared" si="214"/>
        <v>42676.6721412037</v>
      </c>
      <c r="T2252" s="13">
        <f t="shared" si="215"/>
        <v>42706.713807870365</v>
      </c>
    </row>
    <row r="2253" spans="1:20" ht="57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8223</v>
      </c>
      <c r="H2253" s="3" t="s">
        <v>8245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8296</v>
      </c>
      <c r="O2253" s="6">
        <f t="shared" si="212"/>
        <v>134.44929411764704</v>
      </c>
      <c r="P2253" s="11">
        <f t="shared" si="213"/>
        <v>23.808729166666669</v>
      </c>
      <c r="Q2253" s="3" t="str">
        <f t="shared" si="216"/>
        <v>games</v>
      </c>
      <c r="R2253" s="3" t="str">
        <f t="shared" si="217"/>
        <v>tabletop games</v>
      </c>
      <c r="S2253" s="13">
        <f t="shared" si="214"/>
        <v>41846.012465277774</v>
      </c>
      <c r="T2253" s="13">
        <f t="shared" si="215"/>
        <v>41867.012465277774</v>
      </c>
    </row>
    <row r="2254" spans="1:20" ht="76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8226</v>
      </c>
      <c r="H2254" s="3" t="s">
        <v>8248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8296</v>
      </c>
      <c r="O2254" s="6">
        <f t="shared" si="212"/>
        <v>272.27777777777777</v>
      </c>
      <c r="P2254" s="11">
        <f t="shared" si="213"/>
        <v>98.413654618473899</v>
      </c>
      <c r="Q2254" s="3" t="str">
        <f t="shared" si="216"/>
        <v>games</v>
      </c>
      <c r="R2254" s="3" t="str">
        <f t="shared" si="217"/>
        <v>tabletop games</v>
      </c>
      <c r="S2254" s="13">
        <f t="shared" si="214"/>
        <v>42572.994652777772</v>
      </c>
      <c r="T2254" s="13">
        <f t="shared" si="215"/>
        <v>42587.994652777772</v>
      </c>
    </row>
    <row r="2255" spans="1:20" ht="76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8223</v>
      </c>
      <c r="H2255" s="3" t="s">
        <v>8245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8296</v>
      </c>
      <c r="O2255" s="6">
        <f t="shared" si="212"/>
        <v>112.6875</v>
      </c>
      <c r="P2255" s="11">
        <f t="shared" si="213"/>
        <v>107.32142857142857</v>
      </c>
      <c r="Q2255" s="3" t="str">
        <f t="shared" si="216"/>
        <v>games</v>
      </c>
      <c r="R2255" s="3" t="str">
        <f t="shared" si="217"/>
        <v>tabletop games</v>
      </c>
      <c r="S2255" s="13">
        <f t="shared" si="214"/>
        <v>42296.297997685186</v>
      </c>
      <c r="T2255" s="13">
        <f t="shared" si="215"/>
        <v>42326.33966435185</v>
      </c>
    </row>
    <row r="2256" spans="1:20" ht="57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8223</v>
      </c>
      <c r="H2256" s="3" t="s">
        <v>8245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8296</v>
      </c>
      <c r="O2256" s="6">
        <f t="shared" si="212"/>
        <v>459.8</v>
      </c>
      <c r="P2256" s="11">
        <f t="shared" si="213"/>
        <v>11.67005076142132</v>
      </c>
      <c r="Q2256" s="3" t="str">
        <f t="shared" si="216"/>
        <v>games</v>
      </c>
      <c r="R2256" s="3" t="str">
        <f t="shared" si="217"/>
        <v>tabletop games</v>
      </c>
      <c r="S2256" s="13">
        <f t="shared" si="214"/>
        <v>42752.314444444441</v>
      </c>
      <c r="T2256" s="13">
        <f t="shared" si="215"/>
        <v>42759.314444444441</v>
      </c>
    </row>
    <row r="2257" spans="1:20" ht="38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8223</v>
      </c>
      <c r="H2257" s="3" t="s">
        <v>8245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8296</v>
      </c>
      <c r="O2257" s="6">
        <f t="shared" si="212"/>
        <v>286.65822784810126</v>
      </c>
      <c r="P2257" s="11">
        <f t="shared" si="213"/>
        <v>41.782287822878232</v>
      </c>
      <c r="Q2257" s="3" t="str">
        <f t="shared" si="216"/>
        <v>games</v>
      </c>
      <c r="R2257" s="3" t="str">
        <f t="shared" si="217"/>
        <v>tabletop games</v>
      </c>
      <c r="S2257" s="13">
        <f t="shared" si="214"/>
        <v>42467.618645833332</v>
      </c>
      <c r="T2257" s="13">
        <f t="shared" si="215"/>
        <v>42497.618645833332</v>
      </c>
    </row>
    <row r="2258" spans="1:20" ht="76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8224</v>
      </c>
      <c r="H2258" s="3" t="s">
        <v>8246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8296</v>
      </c>
      <c r="O2258" s="6">
        <f t="shared" si="212"/>
        <v>222.70833333333334</v>
      </c>
      <c r="P2258" s="11">
        <f t="shared" si="213"/>
        <v>21.38</v>
      </c>
      <c r="Q2258" s="3" t="str">
        <f t="shared" si="216"/>
        <v>games</v>
      </c>
      <c r="R2258" s="3" t="str">
        <f t="shared" si="217"/>
        <v>tabletop games</v>
      </c>
      <c r="S2258" s="13">
        <f t="shared" si="214"/>
        <v>42682.118587962956</v>
      </c>
      <c r="T2258" s="13">
        <f t="shared" si="215"/>
        <v>42696.118587962956</v>
      </c>
    </row>
    <row r="2259" spans="1:20" ht="76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8224</v>
      </c>
      <c r="H2259" s="3" t="s">
        <v>8246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8296</v>
      </c>
      <c r="O2259" s="6">
        <f t="shared" si="212"/>
        <v>636.14</v>
      </c>
      <c r="P2259" s="11">
        <f t="shared" si="213"/>
        <v>94.103550295857985</v>
      </c>
      <c r="Q2259" s="3" t="str">
        <f t="shared" si="216"/>
        <v>games</v>
      </c>
      <c r="R2259" s="3" t="str">
        <f t="shared" si="217"/>
        <v>tabletop games</v>
      </c>
      <c r="S2259" s="13">
        <f t="shared" si="214"/>
        <v>42505.603344907409</v>
      </c>
      <c r="T2259" s="13">
        <f t="shared" si="215"/>
        <v>42540.624999999993</v>
      </c>
    </row>
    <row r="2260" spans="1:20" ht="38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8223</v>
      </c>
      <c r="H2260" s="3" t="s">
        <v>8245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8296</v>
      </c>
      <c r="O2260" s="6">
        <f t="shared" si="212"/>
        <v>146.5</v>
      </c>
      <c r="P2260" s="11">
        <f t="shared" si="213"/>
        <v>15.721951219512196</v>
      </c>
      <c r="Q2260" s="3" t="str">
        <f t="shared" si="216"/>
        <v>games</v>
      </c>
      <c r="R2260" s="3" t="str">
        <f t="shared" si="217"/>
        <v>tabletop games</v>
      </c>
      <c r="S2260" s="13">
        <f t="shared" si="214"/>
        <v>42136.417673611104</v>
      </c>
      <c r="T2260" s="13">
        <f t="shared" si="215"/>
        <v>42166.417673611104</v>
      </c>
    </row>
    <row r="2261" spans="1:20" ht="76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8224</v>
      </c>
      <c r="H2261" s="3" t="s">
        <v>8246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8296</v>
      </c>
      <c r="O2261" s="6">
        <f t="shared" si="212"/>
        <v>1867.1</v>
      </c>
      <c r="P2261" s="11">
        <f t="shared" si="213"/>
        <v>90.635922330097088</v>
      </c>
      <c r="Q2261" s="3" t="str">
        <f t="shared" si="216"/>
        <v>games</v>
      </c>
      <c r="R2261" s="3" t="str">
        <f t="shared" si="217"/>
        <v>tabletop games</v>
      </c>
      <c r="S2261" s="13">
        <f t="shared" si="214"/>
        <v>42702.47148148148</v>
      </c>
      <c r="T2261" s="13">
        <f t="shared" si="215"/>
        <v>42712.47148148148</v>
      </c>
    </row>
    <row r="2262" spans="1:20" ht="76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8223</v>
      </c>
      <c r="H2262" s="3" t="s">
        <v>8245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8296</v>
      </c>
      <c r="O2262" s="6">
        <f t="shared" si="212"/>
        <v>326.92</v>
      </c>
      <c r="P2262" s="11">
        <f t="shared" si="213"/>
        <v>97.297619047619051</v>
      </c>
      <c r="Q2262" s="3" t="str">
        <f t="shared" si="216"/>
        <v>games</v>
      </c>
      <c r="R2262" s="3" t="str">
        <f t="shared" si="217"/>
        <v>tabletop games</v>
      </c>
      <c r="S2262" s="13">
        <f t="shared" si="214"/>
        <v>41694.683449074073</v>
      </c>
      <c r="T2262" s="13">
        <f t="shared" si="215"/>
        <v>41724.641782407409</v>
      </c>
    </row>
    <row r="2263" spans="1:20" ht="76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8225</v>
      </c>
      <c r="H2263" s="3" t="s">
        <v>8247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8296</v>
      </c>
      <c r="O2263" s="6">
        <f t="shared" si="212"/>
        <v>779.5</v>
      </c>
      <c r="P2263" s="11">
        <f t="shared" si="213"/>
        <v>37.11904761904762</v>
      </c>
      <c r="Q2263" s="3" t="str">
        <f t="shared" si="216"/>
        <v>games</v>
      </c>
      <c r="R2263" s="3" t="str">
        <f t="shared" si="217"/>
        <v>tabletop games</v>
      </c>
      <c r="S2263" s="13">
        <f t="shared" si="214"/>
        <v>42759.391435185178</v>
      </c>
      <c r="T2263" s="13">
        <f t="shared" si="215"/>
        <v>42780.391435185178</v>
      </c>
    </row>
    <row r="2264" spans="1:20" ht="57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8223</v>
      </c>
      <c r="H2264" s="3" t="s">
        <v>8245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8296</v>
      </c>
      <c r="O2264" s="6">
        <f t="shared" si="212"/>
        <v>154.15151515151516</v>
      </c>
      <c r="P2264" s="11">
        <f t="shared" si="213"/>
        <v>28.104972375690608</v>
      </c>
      <c r="Q2264" s="3" t="str">
        <f t="shared" si="216"/>
        <v>games</v>
      </c>
      <c r="R2264" s="3" t="str">
        <f t="shared" si="217"/>
        <v>tabletop games</v>
      </c>
      <c r="S2264" s="13">
        <f t="shared" si="214"/>
        <v>41926.251828703702</v>
      </c>
      <c r="T2264" s="13">
        <f t="shared" si="215"/>
        <v>41960.666666666664</v>
      </c>
    </row>
    <row r="2265" spans="1:20" ht="76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8234</v>
      </c>
      <c r="H2265" s="3" t="s">
        <v>8254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8296</v>
      </c>
      <c r="O2265" s="6">
        <f t="shared" si="212"/>
        <v>115.54666666666667</v>
      </c>
      <c r="P2265" s="11">
        <f t="shared" si="213"/>
        <v>144.43333333333334</v>
      </c>
      <c r="Q2265" s="3" t="str">
        <f t="shared" si="216"/>
        <v>games</v>
      </c>
      <c r="R2265" s="3" t="str">
        <f t="shared" si="217"/>
        <v>tabletop games</v>
      </c>
      <c r="S2265" s="13">
        <f t="shared" si="214"/>
        <v>42014.498993055553</v>
      </c>
      <c r="T2265" s="13">
        <f t="shared" si="215"/>
        <v>42035.498993055553</v>
      </c>
    </row>
    <row r="2266" spans="1:20" ht="76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8223</v>
      </c>
      <c r="H2266" s="3" t="s">
        <v>8245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8296</v>
      </c>
      <c r="O2266" s="6">
        <f t="shared" si="212"/>
        <v>180.03333333333333</v>
      </c>
      <c r="P2266" s="11">
        <f t="shared" si="213"/>
        <v>24.274157303370785</v>
      </c>
      <c r="Q2266" s="3" t="str">
        <f t="shared" si="216"/>
        <v>games</v>
      </c>
      <c r="R2266" s="3" t="str">
        <f t="shared" si="217"/>
        <v>tabletop games</v>
      </c>
      <c r="S2266" s="13">
        <f t="shared" si="214"/>
        <v>42496.249004629623</v>
      </c>
      <c r="T2266" s="13">
        <f t="shared" si="215"/>
        <v>42512.791666666664</v>
      </c>
    </row>
    <row r="2267" spans="1:20" ht="76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8224</v>
      </c>
      <c r="H2267" s="3" t="s">
        <v>8246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8296</v>
      </c>
      <c r="O2267" s="6">
        <f t="shared" si="212"/>
        <v>298.5</v>
      </c>
      <c r="P2267" s="11">
        <f t="shared" si="213"/>
        <v>35.117647058823529</v>
      </c>
      <c r="Q2267" s="3" t="str">
        <f t="shared" si="216"/>
        <v>games</v>
      </c>
      <c r="R2267" s="3" t="str">
        <f t="shared" si="217"/>
        <v>tabletop games</v>
      </c>
      <c r="S2267" s="13">
        <f t="shared" si="214"/>
        <v>42689.519756944443</v>
      </c>
      <c r="T2267" s="13">
        <f t="shared" si="215"/>
        <v>42696.519756944443</v>
      </c>
    </row>
    <row r="2268" spans="1:20" ht="57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8223</v>
      </c>
      <c r="H2268" s="3" t="s">
        <v>8245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8296</v>
      </c>
      <c r="O2268" s="6">
        <f t="shared" si="212"/>
        <v>320.26666666666665</v>
      </c>
      <c r="P2268" s="11">
        <f t="shared" si="213"/>
        <v>24.762886597938145</v>
      </c>
      <c r="Q2268" s="3" t="str">
        <f t="shared" si="216"/>
        <v>games</v>
      </c>
      <c r="R2268" s="3" t="str">
        <f t="shared" si="217"/>
        <v>tabletop games</v>
      </c>
      <c r="S2268" s="13">
        <f t="shared" si="214"/>
        <v>42469.541574074072</v>
      </c>
      <c r="T2268" s="13">
        <f t="shared" si="215"/>
        <v>42486.749999999993</v>
      </c>
    </row>
    <row r="2269" spans="1:20" ht="76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8223</v>
      </c>
      <c r="H2269" s="3" t="s">
        <v>8245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8296</v>
      </c>
      <c r="O2269" s="6">
        <f t="shared" si="212"/>
        <v>380.52499999999998</v>
      </c>
      <c r="P2269" s="11">
        <f t="shared" si="213"/>
        <v>188.37871287128712</v>
      </c>
      <c r="Q2269" s="3" t="str">
        <f t="shared" si="216"/>
        <v>games</v>
      </c>
      <c r="R2269" s="3" t="str">
        <f t="shared" si="217"/>
        <v>tabletop games</v>
      </c>
      <c r="S2269" s="13">
        <f t="shared" si="214"/>
        <v>41968.496493055551</v>
      </c>
      <c r="T2269" s="13">
        <f t="shared" si="215"/>
        <v>41993.708333333336</v>
      </c>
    </row>
    <row r="2270" spans="1:20" ht="76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8223</v>
      </c>
      <c r="H2270" s="3" t="s">
        <v>8245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8296</v>
      </c>
      <c r="O2270" s="6">
        <f t="shared" si="212"/>
        <v>102.60000000000001</v>
      </c>
      <c r="P2270" s="11">
        <f t="shared" si="213"/>
        <v>148.08247422680412</v>
      </c>
      <c r="Q2270" s="3" t="str">
        <f t="shared" si="216"/>
        <v>games</v>
      </c>
      <c r="R2270" s="3" t="str">
        <f t="shared" si="217"/>
        <v>tabletop games</v>
      </c>
      <c r="S2270" s="13">
        <f t="shared" si="214"/>
        <v>42775.749016203699</v>
      </c>
      <c r="T2270" s="13">
        <f t="shared" si="215"/>
        <v>42805.749016203699</v>
      </c>
    </row>
    <row r="2271" spans="1:20" ht="76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8223</v>
      </c>
      <c r="H2271" s="3" t="s">
        <v>8245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8296</v>
      </c>
      <c r="O2271" s="6">
        <f t="shared" si="212"/>
        <v>1801.64</v>
      </c>
      <c r="P2271" s="11">
        <f t="shared" si="213"/>
        <v>49.934589800443462</v>
      </c>
      <c r="Q2271" s="3" t="str">
        <f t="shared" si="216"/>
        <v>games</v>
      </c>
      <c r="R2271" s="3" t="str">
        <f t="shared" si="217"/>
        <v>tabletop games</v>
      </c>
      <c r="S2271" s="13">
        <f t="shared" si="214"/>
        <v>42776.371099537035</v>
      </c>
      <c r="T2271" s="13">
        <f t="shared" si="215"/>
        <v>42800.874999999993</v>
      </c>
    </row>
    <row r="2272" spans="1:20" ht="76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8223</v>
      </c>
      <c r="H2272" s="3" t="s">
        <v>8245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8296</v>
      </c>
      <c r="O2272" s="6">
        <f t="shared" si="212"/>
        <v>720.24800000000005</v>
      </c>
      <c r="P2272" s="11">
        <f t="shared" si="213"/>
        <v>107.82155688622754</v>
      </c>
      <c r="Q2272" s="3" t="str">
        <f t="shared" si="216"/>
        <v>games</v>
      </c>
      <c r="R2272" s="3" t="str">
        <f t="shared" si="217"/>
        <v>tabletop games</v>
      </c>
      <c r="S2272" s="13">
        <f t="shared" si="214"/>
        <v>42725.536030092589</v>
      </c>
      <c r="T2272" s="13">
        <f t="shared" si="215"/>
        <v>42745.582638888889</v>
      </c>
    </row>
    <row r="2273" spans="1:20" ht="76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8223</v>
      </c>
      <c r="H2273" s="3" t="s">
        <v>8245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8296</v>
      </c>
      <c r="O2273" s="6">
        <f t="shared" si="212"/>
        <v>283.09000000000003</v>
      </c>
      <c r="P2273" s="11">
        <f t="shared" si="213"/>
        <v>42.63403614457831</v>
      </c>
      <c r="Q2273" s="3" t="str">
        <f t="shared" si="216"/>
        <v>games</v>
      </c>
      <c r="R2273" s="3" t="str">
        <f t="shared" si="217"/>
        <v>tabletop games</v>
      </c>
      <c r="S2273" s="13">
        <f t="shared" si="214"/>
        <v>42683.666712962957</v>
      </c>
      <c r="T2273" s="13">
        <f t="shared" si="215"/>
        <v>42713.666712962957</v>
      </c>
    </row>
    <row r="2274" spans="1:20" ht="57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8223</v>
      </c>
      <c r="H2274" s="3" t="s">
        <v>8245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8296</v>
      </c>
      <c r="O2274" s="6">
        <f t="shared" si="212"/>
        <v>1356.6000000000001</v>
      </c>
      <c r="P2274" s="11">
        <f t="shared" si="213"/>
        <v>14.370762711864407</v>
      </c>
      <c r="Q2274" s="3" t="str">
        <f t="shared" si="216"/>
        <v>games</v>
      </c>
      <c r="R2274" s="3" t="str">
        <f t="shared" si="217"/>
        <v>tabletop games</v>
      </c>
      <c r="S2274" s="13">
        <f t="shared" si="214"/>
        <v>42315.366157407399</v>
      </c>
      <c r="T2274" s="13">
        <f t="shared" si="215"/>
        <v>42345.366157407399</v>
      </c>
    </row>
    <row r="2275" spans="1:20" ht="76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8228</v>
      </c>
      <c r="H2275" s="3" t="s">
        <v>8250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8296</v>
      </c>
      <c r="O2275" s="6">
        <f t="shared" si="212"/>
        <v>220.35999999999999</v>
      </c>
      <c r="P2275" s="11">
        <f t="shared" si="213"/>
        <v>37.476190476190474</v>
      </c>
      <c r="Q2275" s="3" t="str">
        <f t="shared" si="216"/>
        <v>games</v>
      </c>
      <c r="R2275" s="3" t="str">
        <f t="shared" si="217"/>
        <v>tabletop games</v>
      </c>
      <c r="S2275" s="13">
        <f t="shared" si="214"/>
        <v>42781.215763888882</v>
      </c>
      <c r="T2275" s="13">
        <f t="shared" si="215"/>
        <v>42806.174097222225</v>
      </c>
    </row>
    <row r="2276" spans="1:20" ht="76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8223</v>
      </c>
      <c r="H2276" s="3" t="s">
        <v>8245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8296</v>
      </c>
      <c r="O2276" s="6">
        <f t="shared" si="212"/>
        <v>119.6</v>
      </c>
      <c r="P2276" s="11">
        <f t="shared" si="213"/>
        <v>30.202020202020201</v>
      </c>
      <c r="Q2276" s="3" t="str">
        <f t="shared" si="216"/>
        <v>games</v>
      </c>
      <c r="R2276" s="3" t="str">
        <f t="shared" si="217"/>
        <v>tabletop games</v>
      </c>
      <c r="S2276" s="13">
        <f t="shared" si="214"/>
        <v>41663.167326388888</v>
      </c>
      <c r="T2276" s="13">
        <f t="shared" si="215"/>
        <v>41693.167326388888</v>
      </c>
    </row>
    <row r="2277" spans="1:20" ht="76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8224</v>
      </c>
      <c r="H2277" s="3" t="s">
        <v>8246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8296</v>
      </c>
      <c r="O2277" s="6">
        <f t="shared" si="212"/>
        <v>407.76923076923077</v>
      </c>
      <c r="P2277" s="11">
        <f t="shared" si="213"/>
        <v>33.550632911392405</v>
      </c>
      <c r="Q2277" s="3" t="str">
        <f t="shared" si="216"/>
        <v>games</v>
      </c>
      <c r="R2277" s="3" t="str">
        <f t="shared" si="217"/>
        <v>tabletop games</v>
      </c>
      <c r="S2277" s="13">
        <f t="shared" si="214"/>
        <v>41965.283321759263</v>
      </c>
      <c r="T2277" s="13">
        <f t="shared" si="215"/>
        <v>41995.283321759263</v>
      </c>
    </row>
    <row r="2278" spans="1:20" ht="76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8223</v>
      </c>
      <c r="H2278" s="3" t="s">
        <v>8245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8296</v>
      </c>
      <c r="O2278" s="6">
        <f t="shared" si="212"/>
        <v>105.81826105905425</v>
      </c>
      <c r="P2278" s="11">
        <f t="shared" si="213"/>
        <v>64.74666666666667</v>
      </c>
      <c r="Q2278" s="3" t="str">
        <f t="shared" si="216"/>
        <v>games</v>
      </c>
      <c r="R2278" s="3" t="str">
        <f t="shared" si="217"/>
        <v>tabletop games</v>
      </c>
      <c r="S2278" s="13">
        <f t="shared" si="214"/>
        <v>41614.318159722221</v>
      </c>
      <c r="T2278" s="13">
        <f t="shared" si="215"/>
        <v>41644.318159722221</v>
      </c>
    </row>
    <row r="2279" spans="1:20" ht="76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8223</v>
      </c>
      <c r="H2279" s="3" t="s">
        <v>8245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8296</v>
      </c>
      <c r="O2279" s="6">
        <f t="shared" si="212"/>
        <v>141.08235294117648</v>
      </c>
      <c r="P2279" s="11">
        <f t="shared" si="213"/>
        <v>57.932367149758456</v>
      </c>
      <c r="Q2279" s="3" t="str">
        <f t="shared" si="216"/>
        <v>games</v>
      </c>
      <c r="R2279" s="3" t="str">
        <f t="shared" si="217"/>
        <v>tabletop games</v>
      </c>
      <c r="S2279" s="13">
        <f t="shared" si="214"/>
        <v>40936.345173611109</v>
      </c>
      <c r="T2279" s="13">
        <f t="shared" si="215"/>
        <v>40966.345173611109</v>
      </c>
    </row>
    <row r="2280" spans="1:20" ht="57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8236</v>
      </c>
      <c r="H2280" s="3" t="s">
        <v>8248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8296</v>
      </c>
      <c r="O2280" s="6">
        <f t="shared" si="212"/>
        <v>270.7</v>
      </c>
      <c r="P2280" s="11">
        <f t="shared" si="213"/>
        <v>53.078431372549019</v>
      </c>
      <c r="Q2280" s="3" t="str">
        <f t="shared" si="216"/>
        <v>games</v>
      </c>
      <c r="R2280" s="3" t="str">
        <f t="shared" si="217"/>
        <v>tabletop games</v>
      </c>
      <c r="S2280" s="13">
        <f t="shared" si="214"/>
        <v>42338.375775462955</v>
      </c>
      <c r="T2280" s="13">
        <f t="shared" si="215"/>
        <v>42372.624305555553</v>
      </c>
    </row>
    <row r="2281" spans="1:20" ht="76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8223</v>
      </c>
      <c r="H2281" s="3" t="s">
        <v>8245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8296</v>
      </c>
      <c r="O2281" s="6">
        <f t="shared" si="212"/>
        <v>153.80000000000001</v>
      </c>
      <c r="P2281" s="11">
        <f t="shared" si="213"/>
        <v>48.0625</v>
      </c>
      <c r="Q2281" s="3" t="str">
        <f t="shared" si="216"/>
        <v>games</v>
      </c>
      <c r="R2281" s="3" t="str">
        <f t="shared" si="217"/>
        <v>tabletop games</v>
      </c>
      <c r="S2281" s="13">
        <f t="shared" si="214"/>
        <v>42020.473368055551</v>
      </c>
      <c r="T2281" s="13">
        <f t="shared" si="215"/>
        <v>42038.833333333336</v>
      </c>
    </row>
    <row r="2282" spans="1:20" ht="76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8223</v>
      </c>
      <c r="H2282" s="3" t="s">
        <v>8245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8296</v>
      </c>
      <c r="O2282" s="6">
        <f t="shared" si="212"/>
        <v>403.57653061224488</v>
      </c>
      <c r="P2282" s="11">
        <f t="shared" si="213"/>
        <v>82.396874999999994</v>
      </c>
      <c r="Q2282" s="3" t="str">
        <f t="shared" si="216"/>
        <v>games</v>
      </c>
      <c r="R2282" s="3" t="str">
        <f t="shared" si="217"/>
        <v>tabletop games</v>
      </c>
      <c r="S2282" s="13">
        <f t="shared" si="214"/>
        <v>42234.291562499995</v>
      </c>
      <c r="T2282" s="13">
        <f t="shared" si="215"/>
        <v>42264.291562499995</v>
      </c>
    </row>
    <row r="2283" spans="1:20" ht="76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8223</v>
      </c>
      <c r="H2283" s="3" t="s">
        <v>8245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8275</v>
      </c>
      <c r="O2283" s="6">
        <f t="shared" si="212"/>
        <v>185</v>
      </c>
      <c r="P2283" s="11">
        <f t="shared" si="213"/>
        <v>50.454545454545453</v>
      </c>
      <c r="Q2283" s="3" t="str">
        <f t="shared" si="216"/>
        <v>music</v>
      </c>
      <c r="R2283" s="3" t="str">
        <f t="shared" si="217"/>
        <v>rock</v>
      </c>
      <c r="S2283" s="13">
        <f t="shared" si="214"/>
        <v>40686.952511574069</v>
      </c>
      <c r="T2283" s="13">
        <f t="shared" si="215"/>
        <v>40748.951388888883</v>
      </c>
    </row>
    <row r="2284" spans="1:20" ht="57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8223</v>
      </c>
      <c r="H2284" s="3" t="s">
        <v>8245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8275</v>
      </c>
      <c r="O2284" s="6">
        <f t="shared" si="212"/>
        <v>185.33333333333331</v>
      </c>
      <c r="P2284" s="11">
        <f t="shared" si="213"/>
        <v>115.83333333333333</v>
      </c>
      <c r="Q2284" s="3" t="str">
        <f t="shared" si="216"/>
        <v>music</v>
      </c>
      <c r="R2284" s="3" t="str">
        <f t="shared" si="217"/>
        <v>rock</v>
      </c>
      <c r="S2284" s="13">
        <f t="shared" si="214"/>
        <v>42322.841273148144</v>
      </c>
      <c r="T2284" s="13">
        <f t="shared" si="215"/>
        <v>42382.841273148144</v>
      </c>
    </row>
    <row r="2285" spans="1:20" ht="76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8223</v>
      </c>
      <c r="H2285" s="3" t="s">
        <v>8245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8275</v>
      </c>
      <c r="O2285" s="6">
        <f t="shared" si="212"/>
        <v>100.85533333333332</v>
      </c>
      <c r="P2285" s="11">
        <f t="shared" si="213"/>
        <v>63.03458333333333</v>
      </c>
      <c r="Q2285" s="3" t="str">
        <f t="shared" si="216"/>
        <v>music</v>
      </c>
      <c r="R2285" s="3" t="str">
        <f t="shared" si="217"/>
        <v>rock</v>
      </c>
      <c r="S2285" s="13">
        <f t="shared" si="214"/>
        <v>40977.791712962957</v>
      </c>
      <c r="T2285" s="13">
        <f t="shared" si="215"/>
        <v>41037.750046296293</v>
      </c>
    </row>
    <row r="2286" spans="1:20" ht="38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8223</v>
      </c>
      <c r="H2286" s="3" t="s">
        <v>8245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8275</v>
      </c>
      <c r="O2286" s="6">
        <f t="shared" si="212"/>
        <v>106.22116666666668</v>
      </c>
      <c r="P2286" s="11">
        <f t="shared" si="213"/>
        <v>108.02152542372882</v>
      </c>
      <c r="Q2286" s="3" t="str">
        <f t="shared" si="216"/>
        <v>music</v>
      </c>
      <c r="R2286" s="3" t="str">
        <f t="shared" si="217"/>
        <v>rock</v>
      </c>
      <c r="S2286" s="13">
        <f t="shared" si="214"/>
        <v>40585.463483796295</v>
      </c>
      <c r="T2286" s="13">
        <f t="shared" si="215"/>
        <v>40613.833333333328</v>
      </c>
    </row>
    <row r="2287" spans="1:20" ht="76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8223</v>
      </c>
      <c r="H2287" s="3" t="s">
        <v>8245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8275</v>
      </c>
      <c r="O2287" s="6">
        <f t="shared" si="212"/>
        <v>121.36666666666667</v>
      </c>
      <c r="P2287" s="11">
        <f t="shared" si="213"/>
        <v>46.088607594936711</v>
      </c>
      <c r="Q2287" s="3" t="str">
        <f t="shared" si="216"/>
        <v>music</v>
      </c>
      <c r="R2287" s="3" t="str">
        <f t="shared" si="217"/>
        <v>rock</v>
      </c>
      <c r="S2287" s="13">
        <f t="shared" si="214"/>
        <v>41058.852349537032</v>
      </c>
      <c r="T2287" s="13">
        <f t="shared" si="215"/>
        <v>41088.852349537032</v>
      </c>
    </row>
    <row r="2288" spans="1:20" ht="76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8223</v>
      </c>
      <c r="H2288" s="3" t="s">
        <v>8245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8275</v>
      </c>
      <c r="O2288" s="6">
        <f t="shared" si="212"/>
        <v>100.06666666666666</v>
      </c>
      <c r="P2288" s="11">
        <f t="shared" si="213"/>
        <v>107.21428571428571</v>
      </c>
      <c r="Q2288" s="3" t="str">
        <f t="shared" si="216"/>
        <v>music</v>
      </c>
      <c r="R2288" s="3" t="str">
        <f t="shared" si="217"/>
        <v>rock</v>
      </c>
      <c r="S2288" s="13">
        <f t="shared" si="214"/>
        <v>41494.630254629628</v>
      </c>
      <c r="T2288" s="13">
        <f t="shared" si="215"/>
        <v>41522.832638888889</v>
      </c>
    </row>
    <row r="2289" spans="1:20" ht="76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8223</v>
      </c>
      <c r="H2289" s="3" t="s">
        <v>8245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8275</v>
      </c>
      <c r="O2289" s="6">
        <f t="shared" si="212"/>
        <v>119.97755555555555</v>
      </c>
      <c r="P2289" s="11">
        <f t="shared" si="213"/>
        <v>50.9338679245283</v>
      </c>
      <c r="Q2289" s="3" t="str">
        <f t="shared" si="216"/>
        <v>music</v>
      </c>
      <c r="R2289" s="3" t="str">
        <f t="shared" si="217"/>
        <v>rock</v>
      </c>
      <c r="S2289" s="13">
        <f t="shared" si="214"/>
        <v>41792.334027777775</v>
      </c>
      <c r="T2289" s="13">
        <f t="shared" si="215"/>
        <v>41813.334027777775</v>
      </c>
    </row>
    <row r="2290" spans="1:20" ht="76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8223</v>
      </c>
      <c r="H2290" s="3" t="s">
        <v>8245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8275</v>
      </c>
      <c r="O2290" s="6">
        <f t="shared" si="212"/>
        <v>100.1</v>
      </c>
      <c r="P2290" s="11">
        <f t="shared" si="213"/>
        <v>40.04</v>
      </c>
      <c r="Q2290" s="3" t="str">
        <f t="shared" si="216"/>
        <v>music</v>
      </c>
      <c r="R2290" s="3" t="str">
        <f t="shared" si="217"/>
        <v>rock</v>
      </c>
      <c r="S2290" s="13">
        <f t="shared" si="214"/>
        <v>41067.494085648148</v>
      </c>
      <c r="T2290" s="13">
        <f t="shared" si="215"/>
        <v>41086.416666666664</v>
      </c>
    </row>
    <row r="2291" spans="1:20" ht="76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8223</v>
      </c>
      <c r="H2291" s="3" t="s">
        <v>8245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8275</v>
      </c>
      <c r="O2291" s="6">
        <f t="shared" si="212"/>
        <v>107.4</v>
      </c>
      <c r="P2291" s="11">
        <f t="shared" si="213"/>
        <v>64.44</v>
      </c>
      <c r="Q2291" s="3" t="str">
        <f t="shared" si="216"/>
        <v>music</v>
      </c>
      <c r="R2291" s="3" t="str">
        <f t="shared" si="217"/>
        <v>rock</v>
      </c>
      <c r="S2291" s="13">
        <f t="shared" si="214"/>
        <v>41571.665046296293</v>
      </c>
      <c r="T2291" s="13">
        <f t="shared" si="215"/>
        <v>41614.640277777777</v>
      </c>
    </row>
    <row r="2292" spans="1:20" ht="76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8223</v>
      </c>
      <c r="H2292" s="3" t="s">
        <v>8245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8275</v>
      </c>
      <c r="O2292" s="6">
        <f t="shared" si="212"/>
        <v>104.06666666666666</v>
      </c>
      <c r="P2292" s="11">
        <f t="shared" si="213"/>
        <v>53.827586206896555</v>
      </c>
      <c r="Q2292" s="3" t="str">
        <f t="shared" si="216"/>
        <v>music</v>
      </c>
      <c r="R2292" s="3" t="str">
        <f t="shared" si="217"/>
        <v>rock</v>
      </c>
      <c r="S2292" s="13">
        <f t="shared" si="214"/>
        <v>40069.920486111107</v>
      </c>
      <c r="T2292" s="13">
        <f t="shared" si="215"/>
        <v>40148.375</v>
      </c>
    </row>
    <row r="2293" spans="1:20" ht="76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8223</v>
      </c>
      <c r="H2293" s="3" t="s">
        <v>8245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8275</v>
      </c>
      <c r="O2293" s="6">
        <f t="shared" si="212"/>
        <v>172.8</v>
      </c>
      <c r="P2293" s="11">
        <f t="shared" si="213"/>
        <v>100.46511627906976</v>
      </c>
      <c r="Q2293" s="3" t="str">
        <f t="shared" si="216"/>
        <v>music</v>
      </c>
      <c r="R2293" s="3" t="str">
        <f t="shared" si="217"/>
        <v>rock</v>
      </c>
      <c r="S2293" s="13">
        <f t="shared" si="214"/>
        <v>40987.643726851849</v>
      </c>
      <c r="T2293" s="13">
        <f t="shared" si="215"/>
        <v>41021.833333333328</v>
      </c>
    </row>
    <row r="2294" spans="1:20" ht="76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8223</v>
      </c>
      <c r="H2294" s="3" t="s">
        <v>8245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8275</v>
      </c>
      <c r="O2294" s="6">
        <f t="shared" si="212"/>
        <v>107.2505</v>
      </c>
      <c r="P2294" s="11">
        <f t="shared" si="213"/>
        <v>46.630652173913049</v>
      </c>
      <c r="Q2294" s="3" t="str">
        <f t="shared" si="216"/>
        <v>music</v>
      </c>
      <c r="R2294" s="3" t="str">
        <f t="shared" si="217"/>
        <v>rock</v>
      </c>
      <c r="S2294" s="13">
        <f t="shared" si="214"/>
        <v>40987.364305555551</v>
      </c>
      <c r="T2294" s="13">
        <f t="shared" si="215"/>
        <v>41017.364305555551</v>
      </c>
    </row>
    <row r="2295" spans="1:20" ht="38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8223</v>
      </c>
      <c r="H2295" s="3" t="s">
        <v>8245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8275</v>
      </c>
      <c r="O2295" s="6">
        <f t="shared" si="212"/>
        <v>108.23529411764706</v>
      </c>
      <c r="P2295" s="11">
        <f t="shared" si="213"/>
        <v>34.074074074074076</v>
      </c>
      <c r="Q2295" s="3" t="str">
        <f t="shared" si="216"/>
        <v>music</v>
      </c>
      <c r="R2295" s="3" t="str">
        <f t="shared" si="217"/>
        <v>rock</v>
      </c>
      <c r="S2295" s="13">
        <f t="shared" si="214"/>
        <v>41151.374988425923</v>
      </c>
      <c r="T2295" s="13">
        <f t="shared" si="215"/>
        <v>41176.832638888889</v>
      </c>
    </row>
    <row r="2296" spans="1:20" ht="76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8223</v>
      </c>
      <c r="H2296" s="3" t="s">
        <v>8245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8275</v>
      </c>
      <c r="O2296" s="6">
        <f t="shared" si="212"/>
        <v>146.08079999999998</v>
      </c>
      <c r="P2296" s="11">
        <f t="shared" si="213"/>
        <v>65.214642857142863</v>
      </c>
      <c r="Q2296" s="3" t="str">
        <f t="shared" si="216"/>
        <v>music</v>
      </c>
      <c r="R2296" s="3" t="str">
        <f t="shared" si="217"/>
        <v>rock</v>
      </c>
      <c r="S2296" s="13">
        <f t="shared" si="214"/>
        <v>41264.389814814815</v>
      </c>
      <c r="T2296" s="13">
        <f t="shared" si="215"/>
        <v>41294.389814814815</v>
      </c>
    </row>
    <row r="2297" spans="1:20" ht="76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8223</v>
      </c>
      <c r="H2297" s="3" t="s">
        <v>8245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8275</v>
      </c>
      <c r="O2297" s="6">
        <f t="shared" si="212"/>
        <v>125.25</v>
      </c>
      <c r="P2297" s="11">
        <f t="shared" si="213"/>
        <v>44.205882352941174</v>
      </c>
      <c r="Q2297" s="3" t="str">
        <f t="shared" si="216"/>
        <v>music</v>
      </c>
      <c r="R2297" s="3" t="str">
        <f t="shared" si="217"/>
        <v>rock</v>
      </c>
      <c r="S2297" s="13">
        <f t="shared" si="214"/>
        <v>41270.621018518512</v>
      </c>
      <c r="T2297" s="13">
        <f t="shared" si="215"/>
        <v>41300.621018518512</v>
      </c>
    </row>
    <row r="2298" spans="1:20" ht="57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8223</v>
      </c>
      <c r="H2298" s="3" t="s">
        <v>8245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8275</v>
      </c>
      <c r="O2298" s="6">
        <f t="shared" si="212"/>
        <v>149.07142857142856</v>
      </c>
      <c r="P2298" s="11">
        <f t="shared" si="213"/>
        <v>71.965517241379317</v>
      </c>
      <c r="Q2298" s="3" t="str">
        <f t="shared" si="216"/>
        <v>music</v>
      </c>
      <c r="R2298" s="3" t="str">
        <f t="shared" si="217"/>
        <v>rock</v>
      </c>
      <c r="S2298" s="13">
        <f t="shared" si="214"/>
        <v>40927.39844907407</v>
      </c>
      <c r="T2298" s="13">
        <f t="shared" si="215"/>
        <v>40962.39844907407</v>
      </c>
    </row>
    <row r="2299" spans="1:20" ht="38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8223</v>
      </c>
      <c r="H2299" s="3" t="s">
        <v>8245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8275</v>
      </c>
      <c r="O2299" s="6">
        <f t="shared" si="212"/>
        <v>100.6</v>
      </c>
      <c r="P2299" s="11">
        <f t="shared" si="213"/>
        <v>52.94736842105263</v>
      </c>
      <c r="Q2299" s="3" t="str">
        <f t="shared" si="216"/>
        <v>music</v>
      </c>
      <c r="R2299" s="3" t="str">
        <f t="shared" si="217"/>
        <v>rock</v>
      </c>
      <c r="S2299" s="13">
        <f t="shared" si="214"/>
        <v>40947.70890046296</v>
      </c>
      <c r="T2299" s="13">
        <f t="shared" si="215"/>
        <v>40981.832638888889</v>
      </c>
    </row>
    <row r="2300" spans="1:20" ht="57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8223</v>
      </c>
      <c r="H2300" s="3" t="s">
        <v>8245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8275</v>
      </c>
      <c r="O2300" s="6">
        <f t="shared" si="212"/>
        <v>105.07333333333332</v>
      </c>
      <c r="P2300" s="11">
        <f t="shared" si="213"/>
        <v>109.45138888888889</v>
      </c>
      <c r="Q2300" s="3" t="str">
        <f t="shared" si="216"/>
        <v>music</v>
      </c>
      <c r="R2300" s="3" t="str">
        <f t="shared" si="217"/>
        <v>rock</v>
      </c>
      <c r="S2300" s="13">
        <f t="shared" si="214"/>
        <v>41694.507326388884</v>
      </c>
      <c r="T2300" s="13">
        <f t="shared" si="215"/>
        <v>41724.46565972222</v>
      </c>
    </row>
    <row r="2301" spans="1:20" ht="57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8223</v>
      </c>
      <c r="H2301" s="3" t="s">
        <v>8245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8275</v>
      </c>
      <c r="O2301" s="6">
        <f t="shared" si="212"/>
        <v>350.16666666666663</v>
      </c>
      <c r="P2301" s="11">
        <f t="shared" si="213"/>
        <v>75.035714285714292</v>
      </c>
      <c r="Q2301" s="3" t="str">
        <f t="shared" si="216"/>
        <v>music</v>
      </c>
      <c r="R2301" s="3" t="str">
        <f t="shared" si="217"/>
        <v>rock</v>
      </c>
      <c r="S2301" s="13">
        <f t="shared" si="214"/>
        <v>40564.699178240735</v>
      </c>
      <c r="T2301" s="13">
        <f t="shared" si="215"/>
        <v>40579.699178240735</v>
      </c>
    </row>
    <row r="2302" spans="1:20" ht="76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8223</v>
      </c>
      <c r="H2302" s="3" t="s">
        <v>8245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8275</v>
      </c>
      <c r="O2302" s="6">
        <f t="shared" si="212"/>
        <v>101.25</v>
      </c>
      <c r="P2302" s="11">
        <f t="shared" si="213"/>
        <v>115.71428571428571</v>
      </c>
      <c r="Q2302" s="3" t="str">
        <f t="shared" si="216"/>
        <v>music</v>
      </c>
      <c r="R2302" s="3" t="str">
        <f t="shared" si="217"/>
        <v>rock</v>
      </c>
      <c r="S2302" s="13">
        <f t="shared" si="214"/>
        <v>41074.393703703703</v>
      </c>
      <c r="T2302" s="13">
        <f t="shared" si="215"/>
        <v>41088.393703703703</v>
      </c>
    </row>
    <row r="2303" spans="1:20" ht="38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8223</v>
      </c>
      <c r="H2303" s="3" t="s">
        <v>8245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8278</v>
      </c>
      <c r="O2303" s="6">
        <f t="shared" si="212"/>
        <v>133.6044</v>
      </c>
      <c r="P2303" s="11">
        <f t="shared" si="213"/>
        <v>31.659810426540286</v>
      </c>
      <c r="Q2303" s="3" t="str">
        <f t="shared" si="216"/>
        <v>music</v>
      </c>
      <c r="R2303" s="3" t="str">
        <f t="shared" si="217"/>
        <v>indie rock</v>
      </c>
      <c r="S2303" s="13">
        <f t="shared" si="214"/>
        <v>41415.813611111109</v>
      </c>
      <c r="T2303" s="13">
        <f t="shared" si="215"/>
        <v>41445.813611111109</v>
      </c>
    </row>
    <row r="2304" spans="1:20" ht="57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8223</v>
      </c>
      <c r="H2304" s="3" t="s">
        <v>8245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8278</v>
      </c>
      <c r="O2304" s="6">
        <f t="shared" si="212"/>
        <v>170.65217391304347</v>
      </c>
      <c r="P2304" s="11">
        <f t="shared" si="213"/>
        <v>46.176470588235297</v>
      </c>
      <c r="Q2304" s="3" t="str">
        <f t="shared" si="216"/>
        <v>music</v>
      </c>
      <c r="R2304" s="3" t="str">
        <f t="shared" si="217"/>
        <v>indie rock</v>
      </c>
      <c r="S2304" s="13">
        <f t="shared" si="214"/>
        <v>41605.535115740735</v>
      </c>
      <c r="T2304" s="13">
        <f t="shared" si="215"/>
        <v>41638.958333333328</v>
      </c>
    </row>
    <row r="2305" spans="1:20" ht="76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8223</v>
      </c>
      <c r="H2305" s="3" t="s">
        <v>8245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8278</v>
      </c>
      <c r="O2305" s="6">
        <f t="shared" si="212"/>
        <v>109.35829457364341</v>
      </c>
      <c r="P2305" s="11">
        <f t="shared" si="213"/>
        <v>68.481650485436887</v>
      </c>
      <c r="Q2305" s="3" t="str">
        <f t="shared" si="216"/>
        <v>music</v>
      </c>
      <c r="R2305" s="3" t="str">
        <f t="shared" si="217"/>
        <v>indie rock</v>
      </c>
      <c r="S2305" s="13">
        <f t="shared" si="214"/>
        <v>40849.777731481481</v>
      </c>
      <c r="T2305" s="13">
        <f t="shared" si="215"/>
        <v>40889.819398148145</v>
      </c>
    </row>
    <row r="2306" spans="1:20" ht="57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8223</v>
      </c>
      <c r="H2306" s="3" t="s">
        <v>8245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8278</v>
      </c>
      <c r="O2306" s="6">
        <f t="shared" si="212"/>
        <v>100.70033333333335</v>
      </c>
      <c r="P2306" s="11">
        <f t="shared" si="213"/>
        <v>53.469203539823013</v>
      </c>
      <c r="Q2306" s="3" t="str">
        <f t="shared" si="216"/>
        <v>music</v>
      </c>
      <c r="R2306" s="3" t="str">
        <f t="shared" si="217"/>
        <v>indie rock</v>
      </c>
      <c r="S2306" s="13">
        <f t="shared" si="214"/>
        <v>40502.482534722221</v>
      </c>
      <c r="T2306" s="13">
        <f t="shared" si="215"/>
        <v>40543.874305555553</v>
      </c>
    </row>
    <row r="2307" spans="1:20" ht="76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8223</v>
      </c>
      <c r="H2307" s="3" t="s">
        <v>8245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8278</v>
      </c>
      <c r="O2307" s="6">
        <f t="shared" ref="O2307:O2370" si="218">100*(E2307/D2307)</f>
        <v>101.22777777777779</v>
      </c>
      <c r="P2307" s="11">
        <f t="shared" ref="P2307:P2370" si="219">E2307/L2307</f>
        <v>109.10778443113773</v>
      </c>
      <c r="Q2307" s="3" t="str">
        <f t="shared" si="216"/>
        <v>music</v>
      </c>
      <c r="R2307" s="3" t="str">
        <f t="shared" si="217"/>
        <v>indie rock</v>
      </c>
      <c r="S2307" s="13">
        <f t="shared" ref="S2307:S2370" si="220">(((J2307/60)/60)/24)+DATE(1970,1,1)+(-8/24)</f>
        <v>41834.361944444441</v>
      </c>
      <c r="T2307" s="13">
        <f t="shared" ref="T2307:T2370" si="221">(((I2307/60)/60)/24)+DATE(1970,1,1)+(-8/24)</f>
        <v>41859.416666666664</v>
      </c>
    </row>
    <row r="2308" spans="1:20" ht="76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8223</v>
      </c>
      <c r="H2308" s="3" t="s">
        <v>8245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8278</v>
      </c>
      <c r="O2308" s="6">
        <f t="shared" si="218"/>
        <v>106.75857142857143</v>
      </c>
      <c r="P2308" s="11">
        <f t="shared" si="219"/>
        <v>51.185616438356163</v>
      </c>
      <c r="Q2308" s="3" t="str">
        <f t="shared" si="216"/>
        <v>music</v>
      </c>
      <c r="R2308" s="3" t="str">
        <f t="shared" si="217"/>
        <v>indie rock</v>
      </c>
      <c r="S2308" s="13">
        <f t="shared" si="220"/>
        <v>40947.834826388884</v>
      </c>
      <c r="T2308" s="13">
        <f t="shared" si="221"/>
        <v>40977.834826388884</v>
      </c>
    </row>
    <row r="2309" spans="1:20" ht="76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8223</v>
      </c>
      <c r="H2309" s="3" t="s">
        <v>8245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8278</v>
      </c>
      <c r="O2309" s="6">
        <f t="shared" si="218"/>
        <v>106.65777537961894</v>
      </c>
      <c r="P2309" s="11">
        <f t="shared" si="219"/>
        <v>27.936800000000002</v>
      </c>
      <c r="Q2309" s="3" t="str">
        <f t="shared" si="216"/>
        <v>music</v>
      </c>
      <c r="R2309" s="3" t="str">
        <f t="shared" si="217"/>
        <v>indie rock</v>
      </c>
      <c r="S2309" s="13">
        <f t="shared" si="220"/>
        <v>41004.469131944439</v>
      </c>
      <c r="T2309" s="13">
        <f t="shared" si="221"/>
        <v>41034.46907407407</v>
      </c>
    </row>
    <row r="2310" spans="1:20" ht="76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8223</v>
      </c>
      <c r="H2310" s="3" t="s">
        <v>8245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8278</v>
      </c>
      <c r="O2310" s="6">
        <f t="shared" si="218"/>
        <v>101.30622</v>
      </c>
      <c r="P2310" s="11">
        <f t="shared" si="219"/>
        <v>82.496921824104234</v>
      </c>
      <c r="Q2310" s="3" t="str">
        <f t="shared" si="216"/>
        <v>music</v>
      </c>
      <c r="R2310" s="3" t="str">
        <f t="shared" si="217"/>
        <v>indie rock</v>
      </c>
      <c r="S2310" s="13">
        <f t="shared" si="220"/>
        <v>41851.629583333335</v>
      </c>
      <c r="T2310" s="13">
        <f t="shared" si="221"/>
        <v>41879.708333333328</v>
      </c>
    </row>
    <row r="2311" spans="1:20" ht="57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8223</v>
      </c>
      <c r="H2311" s="3" t="s">
        <v>8245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8278</v>
      </c>
      <c r="O2311" s="6">
        <f t="shared" si="218"/>
        <v>106.67450000000001</v>
      </c>
      <c r="P2311" s="11">
        <f t="shared" si="219"/>
        <v>59.817476635514019</v>
      </c>
      <c r="Q2311" s="3" t="str">
        <f t="shared" si="216"/>
        <v>music</v>
      </c>
      <c r="R2311" s="3" t="str">
        <f t="shared" si="217"/>
        <v>indie rock</v>
      </c>
      <c r="S2311" s="13">
        <f t="shared" si="220"/>
        <v>41307.654363425921</v>
      </c>
      <c r="T2311" s="13">
        <f t="shared" si="221"/>
        <v>41342.654363425921</v>
      </c>
    </row>
    <row r="2312" spans="1:20" ht="76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8223</v>
      </c>
      <c r="H2312" s="3" t="s">
        <v>8245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8278</v>
      </c>
      <c r="O2312" s="6">
        <f t="shared" si="218"/>
        <v>428.83978378378379</v>
      </c>
      <c r="P2312" s="11">
        <f t="shared" si="219"/>
        <v>64.816470588235291</v>
      </c>
      <c r="Q2312" s="3" t="str">
        <f t="shared" si="216"/>
        <v>music</v>
      </c>
      <c r="R2312" s="3" t="str">
        <f t="shared" si="217"/>
        <v>indie rock</v>
      </c>
      <c r="S2312" s="13">
        <f t="shared" si="220"/>
        <v>41324.460821759254</v>
      </c>
      <c r="T2312" s="13">
        <f t="shared" si="221"/>
        <v>41354.41915509259</v>
      </c>
    </row>
    <row r="2313" spans="1:20" ht="57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8223</v>
      </c>
      <c r="H2313" s="3" t="s">
        <v>8245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8278</v>
      </c>
      <c r="O2313" s="6">
        <f t="shared" si="218"/>
        <v>104.11111111111111</v>
      </c>
      <c r="P2313" s="11">
        <f t="shared" si="219"/>
        <v>90.09615384615384</v>
      </c>
      <c r="Q2313" s="3" t="str">
        <f t="shared" si="216"/>
        <v>music</v>
      </c>
      <c r="R2313" s="3" t="str">
        <f t="shared" si="217"/>
        <v>indie rock</v>
      </c>
      <c r="S2313" s="13">
        <f t="shared" si="220"/>
        <v>41735.671168981477</v>
      </c>
      <c r="T2313" s="13">
        <f t="shared" si="221"/>
        <v>41765.671168981477</v>
      </c>
    </row>
    <row r="2314" spans="1:20" ht="57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8223</v>
      </c>
      <c r="H2314" s="3" t="s">
        <v>8245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8278</v>
      </c>
      <c r="O2314" s="6">
        <f t="shared" si="218"/>
        <v>107.86666666666666</v>
      </c>
      <c r="P2314" s="11">
        <f t="shared" si="219"/>
        <v>40.962025316455694</v>
      </c>
      <c r="Q2314" s="3" t="str">
        <f t="shared" si="216"/>
        <v>music</v>
      </c>
      <c r="R2314" s="3" t="str">
        <f t="shared" si="217"/>
        <v>indie rock</v>
      </c>
      <c r="S2314" s="13">
        <f t="shared" si="220"/>
        <v>41716.299513888887</v>
      </c>
      <c r="T2314" s="13">
        <f t="shared" si="221"/>
        <v>41747.625</v>
      </c>
    </row>
    <row r="2315" spans="1:20" ht="38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8223</v>
      </c>
      <c r="H2315" s="3" t="s">
        <v>8245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8278</v>
      </c>
      <c r="O2315" s="6">
        <f t="shared" si="218"/>
        <v>175.84040000000002</v>
      </c>
      <c r="P2315" s="11">
        <f t="shared" si="219"/>
        <v>56.000127388535034</v>
      </c>
      <c r="Q2315" s="3" t="str">
        <f t="shared" ref="Q2315:Q2378" si="222">LEFT(N2315,FIND("/",N2315)-1)</f>
        <v>music</v>
      </c>
      <c r="R2315" s="3" t="str">
        <f t="shared" ref="R2315:R2378" si="223">RIGHT(N2315,LEN(N2315)-FIND("/",N2315))</f>
        <v>indie rock</v>
      </c>
      <c r="S2315" s="13">
        <f t="shared" si="220"/>
        <v>41002.625300925924</v>
      </c>
      <c r="T2315" s="13">
        <f t="shared" si="221"/>
        <v>41032.625300925924</v>
      </c>
    </row>
    <row r="2316" spans="1:20" ht="76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8223</v>
      </c>
      <c r="H2316" s="3" t="s">
        <v>8245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8278</v>
      </c>
      <c r="O2316" s="6">
        <f t="shared" si="218"/>
        <v>156.97</v>
      </c>
      <c r="P2316" s="11">
        <f t="shared" si="219"/>
        <v>37.672800000000002</v>
      </c>
      <c r="Q2316" s="3" t="str">
        <f t="shared" si="222"/>
        <v>music</v>
      </c>
      <c r="R2316" s="3" t="str">
        <f t="shared" si="223"/>
        <v>indie rock</v>
      </c>
      <c r="S2316" s="13">
        <f t="shared" si="220"/>
        <v>41037.218252314815</v>
      </c>
      <c r="T2316" s="13">
        <f t="shared" si="221"/>
        <v>41067.218252314815</v>
      </c>
    </row>
    <row r="2317" spans="1:20" ht="57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8223</v>
      </c>
      <c r="H2317" s="3" t="s">
        <v>8245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8278</v>
      </c>
      <c r="O2317" s="6">
        <f t="shared" si="218"/>
        <v>102.60000000000001</v>
      </c>
      <c r="P2317" s="11">
        <f t="shared" si="219"/>
        <v>40.078125</v>
      </c>
      <c r="Q2317" s="3" t="str">
        <f t="shared" si="222"/>
        <v>music</v>
      </c>
      <c r="R2317" s="3" t="str">
        <f t="shared" si="223"/>
        <v>indie rock</v>
      </c>
      <c r="S2317" s="13">
        <f t="shared" si="220"/>
        <v>41004.392858796295</v>
      </c>
      <c r="T2317" s="13">
        <f t="shared" si="221"/>
        <v>41034.392858796295</v>
      </c>
    </row>
    <row r="2318" spans="1:20" ht="76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8223</v>
      </c>
      <c r="H2318" s="3" t="s">
        <v>8245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8278</v>
      </c>
      <c r="O2318" s="6">
        <f t="shared" si="218"/>
        <v>104.04266666666666</v>
      </c>
      <c r="P2318" s="11">
        <f t="shared" si="219"/>
        <v>78.031999999999996</v>
      </c>
      <c r="Q2318" s="3" t="str">
        <f t="shared" si="222"/>
        <v>music</v>
      </c>
      <c r="R2318" s="3" t="str">
        <f t="shared" si="223"/>
        <v>indie rock</v>
      </c>
      <c r="S2318" s="13">
        <f t="shared" si="220"/>
        <v>40079.391782407409</v>
      </c>
      <c r="T2318" s="13">
        <f t="shared" si="221"/>
        <v>40156.433333333334</v>
      </c>
    </row>
    <row r="2319" spans="1:20" ht="76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8223</v>
      </c>
      <c r="H2319" s="3" t="s">
        <v>8245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8278</v>
      </c>
      <c r="O2319" s="6">
        <f t="shared" si="218"/>
        <v>104</v>
      </c>
      <c r="P2319" s="11">
        <f t="shared" si="219"/>
        <v>18.90909090909091</v>
      </c>
      <c r="Q2319" s="3" t="str">
        <f t="shared" si="222"/>
        <v>music</v>
      </c>
      <c r="R2319" s="3" t="str">
        <f t="shared" si="223"/>
        <v>indie rock</v>
      </c>
      <c r="S2319" s="13">
        <f t="shared" si="220"/>
        <v>40192.20890046296</v>
      </c>
      <c r="T2319" s="13">
        <f t="shared" si="221"/>
        <v>40223.875</v>
      </c>
    </row>
    <row r="2320" spans="1:20" ht="95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8223</v>
      </c>
      <c r="H2320" s="3" t="s">
        <v>8245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8278</v>
      </c>
      <c r="O2320" s="6">
        <f t="shared" si="218"/>
        <v>121.05999999999999</v>
      </c>
      <c r="P2320" s="11">
        <f t="shared" si="219"/>
        <v>37.134969325153371</v>
      </c>
      <c r="Q2320" s="3" t="str">
        <f t="shared" si="222"/>
        <v>music</v>
      </c>
      <c r="R2320" s="3" t="str">
        <f t="shared" si="223"/>
        <v>indie rock</v>
      </c>
      <c r="S2320" s="13">
        <f t="shared" si="220"/>
        <v>40050.310347222221</v>
      </c>
      <c r="T2320" s="13">
        <f t="shared" si="221"/>
        <v>40081.832638888889</v>
      </c>
    </row>
    <row r="2321" spans="1:20" ht="57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8223</v>
      </c>
      <c r="H2321" s="3" t="s">
        <v>8245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8278</v>
      </c>
      <c r="O2321" s="6">
        <f t="shared" si="218"/>
        <v>107.69999999999999</v>
      </c>
      <c r="P2321" s="11">
        <f t="shared" si="219"/>
        <v>41.961038961038959</v>
      </c>
      <c r="Q2321" s="3" t="str">
        <f t="shared" si="222"/>
        <v>music</v>
      </c>
      <c r="R2321" s="3" t="str">
        <f t="shared" si="223"/>
        <v>indie rock</v>
      </c>
      <c r="S2321" s="13">
        <f t="shared" si="220"/>
        <v>41592.748668981476</v>
      </c>
      <c r="T2321" s="13">
        <f t="shared" si="221"/>
        <v>41622.748668981476</v>
      </c>
    </row>
    <row r="2322" spans="1:20" ht="76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8223</v>
      </c>
      <c r="H2322" s="3" t="s">
        <v>8245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8278</v>
      </c>
      <c r="O2322" s="6">
        <f t="shared" si="218"/>
        <v>108.66</v>
      </c>
      <c r="P2322" s="11">
        <f t="shared" si="219"/>
        <v>61.044943820224717</v>
      </c>
      <c r="Q2322" s="3" t="str">
        <f t="shared" si="222"/>
        <v>music</v>
      </c>
      <c r="R2322" s="3" t="str">
        <f t="shared" si="223"/>
        <v>indie rock</v>
      </c>
      <c r="S2322" s="13">
        <f t="shared" si="220"/>
        <v>41696.483796296292</v>
      </c>
      <c r="T2322" s="13">
        <f t="shared" si="221"/>
        <v>41731.442129629628</v>
      </c>
    </row>
    <row r="2323" spans="1:20" ht="76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8221</v>
      </c>
      <c r="G2323" s="3" t="s">
        <v>8238</v>
      </c>
      <c r="H2323" s="3" t="s">
        <v>8248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8297</v>
      </c>
      <c r="O2323" s="6">
        <f t="shared" si="218"/>
        <v>39.120962394619681</v>
      </c>
      <c r="P2323" s="11">
        <f t="shared" si="219"/>
        <v>64.53125</v>
      </c>
      <c r="Q2323" s="3" t="str">
        <f t="shared" si="222"/>
        <v>food</v>
      </c>
      <c r="R2323" s="3" t="str">
        <f t="shared" si="223"/>
        <v>small batch</v>
      </c>
      <c r="S2323" s="13">
        <f t="shared" si="220"/>
        <v>42798.927094907405</v>
      </c>
      <c r="T2323" s="13">
        <f t="shared" si="221"/>
        <v>42828.885428240734</v>
      </c>
    </row>
    <row r="2324" spans="1:20" ht="57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8221</v>
      </c>
      <c r="G2324" s="3" t="s">
        <v>8223</v>
      </c>
      <c r="H2324" s="3" t="s">
        <v>8245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8297</v>
      </c>
      <c r="O2324" s="6">
        <f t="shared" si="218"/>
        <v>3.1481481481481479</v>
      </c>
      <c r="P2324" s="11">
        <f t="shared" si="219"/>
        <v>21.25</v>
      </c>
      <c r="Q2324" s="3" t="str">
        <f t="shared" si="222"/>
        <v>food</v>
      </c>
      <c r="R2324" s="3" t="str">
        <f t="shared" si="223"/>
        <v>small batch</v>
      </c>
      <c r="S2324" s="13">
        <f t="shared" si="220"/>
        <v>42804.562141203707</v>
      </c>
      <c r="T2324" s="13">
        <f t="shared" si="221"/>
        <v>42834.520474537036</v>
      </c>
    </row>
    <row r="2325" spans="1:20" ht="57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8221</v>
      </c>
      <c r="G2325" s="3" t="s">
        <v>8223</v>
      </c>
      <c r="H2325" s="3" t="s">
        <v>8245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8297</v>
      </c>
      <c r="O2325" s="6">
        <f t="shared" si="218"/>
        <v>48</v>
      </c>
      <c r="P2325" s="11">
        <f t="shared" si="219"/>
        <v>30</v>
      </c>
      <c r="Q2325" s="3" t="str">
        <f t="shared" si="222"/>
        <v>food</v>
      </c>
      <c r="R2325" s="3" t="str">
        <f t="shared" si="223"/>
        <v>small batch</v>
      </c>
      <c r="S2325" s="13">
        <f t="shared" si="220"/>
        <v>42807.42184027777</v>
      </c>
      <c r="T2325" s="13">
        <f t="shared" si="221"/>
        <v>42814.42184027777</v>
      </c>
    </row>
    <row r="2326" spans="1:20" ht="57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8221</v>
      </c>
      <c r="G2326" s="3" t="s">
        <v>8224</v>
      </c>
      <c r="H2326" s="3" t="s">
        <v>8246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8297</v>
      </c>
      <c r="O2326" s="6">
        <f t="shared" si="218"/>
        <v>20.733333333333334</v>
      </c>
      <c r="P2326" s="11">
        <f t="shared" si="219"/>
        <v>25.491803278688526</v>
      </c>
      <c r="Q2326" s="3" t="str">
        <f t="shared" si="222"/>
        <v>food</v>
      </c>
      <c r="R2326" s="3" t="str">
        <f t="shared" si="223"/>
        <v>small batch</v>
      </c>
      <c r="S2326" s="13">
        <f t="shared" si="220"/>
        <v>42790.55190972222</v>
      </c>
      <c r="T2326" s="13">
        <f t="shared" si="221"/>
        <v>42820.510243055549</v>
      </c>
    </row>
    <row r="2327" spans="1:20" ht="76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8221</v>
      </c>
      <c r="G2327" s="3" t="s">
        <v>8223</v>
      </c>
      <c r="H2327" s="3" t="s">
        <v>8245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8297</v>
      </c>
      <c r="O2327" s="6">
        <f t="shared" si="218"/>
        <v>8</v>
      </c>
      <c r="P2327" s="11">
        <f t="shared" si="219"/>
        <v>11.428571428571429</v>
      </c>
      <c r="Q2327" s="3" t="str">
        <f t="shared" si="222"/>
        <v>food</v>
      </c>
      <c r="R2327" s="3" t="str">
        <f t="shared" si="223"/>
        <v>small batch</v>
      </c>
      <c r="S2327" s="13">
        <f t="shared" si="220"/>
        <v>42793.689016203702</v>
      </c>
      <c r="T2327" s="13">
        <f t="shared" si="221"/>
        <v>42823.647349537037</v>
      </c>
    </row>
    <row r="2328" spans="1:20" ht="76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8221</v>
      </c>
      <c r="G2328" s="3" t="s">
        <v>8223</v>
      </c>
      <c r="H2328" s="3" t="s">
        <v>8245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8297</v>
      </c>
      <c r="O2328" s="6">
        <f t="shared" si="218"/>
        <v>0.72</v>
      </c>
      <c r="P2328" s="11">
        <f t="shared" si="219"/>
        <v>108</v>
      </c>
      <c r="Q2328" s="3" t="str">
        <f t="shared" si="222"/>
        <v>food</v>
      </c>
      <c r="R2328" s="3" t="str">
        <f t="shared" si="223"/>
        <v>small batch</v>
      </c>
      <c r="S2328" s="13">
        <f t="shared" si="220"/>
        <v>42803.700787037036</v>
      </c>
      <c r="T2328" s="13">
        <f t="shared" si="221"/>
        <v>42855.374999999993</v>
      </c>
    </row>
    <row r="2329" spans="1:20" ht="57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8223</v>
      </c>
      <c r="H2329" s="3" t="s">
        <v>8245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8297</v>
      </c>
      <c r="O2329" s="6">
        <f t="shared" si="218"/>
        <v>526.09431428571429</v>
      </c>
      <c r="P2329" s="11">
        <f t="shared" si="219"/>
        <v>54.883162444113267</v>
      </c>
      <c r="Q2329" s="3" t="str">
        <f t="shared" si="222"/>
        <v>food</v>
      </c>
      <c r="R2329" s="3" t="str">
        <f t="shared" si="223"/>
        <v>small batch</v>
      </c>
      <c r="S2329" s="13">
        <f t="shared" si="220"/>
        <v>41842.583796296298</v>
      </c>
      <c r="T2329" s="13">
        <f t="shared" si="221"/>
        <v>41877.583796296298</v>
      </c>
    </row>
    <row r="2330" spans="1:20" ht="95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8223</v>
      </c>
      <c r="H2330" s="3" t="s">
        <v>8245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8297</v>
      </c>
      <c r="O2330" s="6">
        <f t="shared" si="218"/>
        <v>254.45000000000002</v>
      </c>
      <c r="P2330" s="11">
        <f t="shared" si="219"/>
        <v>47.383612662942269</v>
      </c>
      <c r="Q2330" s="3" t="str">
        <f t="shared" si="222"/>
        <v>food</v>
      </c>
      <c r="R2330" s="3" t="str">
        <f t="shared" si="223"/>
        <v>small batch</v>
      </c>
      <c r="S2330" s="13">
        <f t="shared" si="220"/>
        <v>42139.448344907411</v>
      </c>
      <c r="T2330" s="13">
        <f t="shared" si="221"/>
        <v>42169.448344907411</v>
      </c>
    </row>
    <row r="2331" spans="1:20" ht="57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8223</v>
      </c>
      <c r="H2331" s="3" t="s">
        <v>8245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8297</v>
      </c>
      <c r="O2331" s="6">
        <f t="shared" si="218"/>
        <v>105.91999999999999</v>
      </c>
      <c r="P2331" s="11">
        <f t="shared" si="219"/>
        <v>211.84</v>
      </c>
      <c r="Q2331" s="3" t="str">
        <f t="shared" si="222"/>
        <v>food</v>
      </c>
      <c r="R2331" s="3" t="str">
        <f t="shared" si="223"/>
        <v>small batch</v>
      </c>
      <c r="S2331" s="13">
        <f t="shared" si="220"/>
        <v>41807.291041666664</v>
      </c>
      <c r="T2331" s="13">
        <f t="shared" si="221"/>
        <v>41837.291041666664</v>
      </c>
    </row>
    <row r="2332" spans="1:20" ht="76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8223</v>
      </c>
      <c r="H2332" s="3" t="s">
        <v>8245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8297</v>
      </c>
      <c r="O2332" s="6">
        <f t="shared" si="218"/>
        <v>102.42285714285715</v>
      </c>
      <c r="P2332" s="11">
        <f t="shared" si="219"/>
        <v>219.92638036809817</v>
      </c>
      <c r="Q2332" s="3" t="str">
        <f t="shared" si="222"/>
        <v>food</v>
      </c>
      <c r="R2332" s="3" t="str">
        <f t="shared" si="223"/>
        <v>small batch</v>
      </c>
      <c r="S2332" s="13">
        <f t="shared" si="220"/>
        <v>42332.566469907404</v>
      </c>
      <c r="T2332" s="13">
        <f t="shared" si="221"/>
        <v>42362.666666666664</v>
      </c>
    </row>
    <row r="2333" spans="1:20" ht="57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8223</v>
      </c>
      <c r="H2333" s="3" t="s">
        <v>8245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8297</v>
      </c>
      <c r="O2333" s="6">
        <f t="shared" si="218"/>
        <v>144.31375</v>
      </c>
      <c r="P2333" s="11">
        <f t="shared" si="219"/>
        <v>40.795406360424032</v>
      </c>
      <c r="Q2333" s="3" t="str">
        <f t="shared" si="222"/>
        <v>food</v>
      </c>
      <c r="R2333" s="3" t="str">
        <f t="shared" si="223"/>
        <v>small batch</v>
      </c>
      <c r="S2333" s="13">
        <f t="shared" si="220"/>
        <v>41838.672337962962</v>
      </c>
      <c r="T2333" s="13">
        <f t="shared" si="221"/>
        <v>41868.672337962962</v>
      </c>
    </row>
    <row r="2334" spans="1:20" ht="76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8223</v>
      </c>
      <c r="H2334" s="3" t="s">
        <v>8245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8297</v>
      </c>
      <c r="O2334" s="6">
        <f t="shared" si="218"/>
        <v>106.30800000000001</v>
      </c>
      <c r="P2334" s="11">
        <f t="shared" si="219"/>
        <v>75.502840909090907</v>
      </c>
      <c r="Q2334" s="3" t="str">
        <f t="shared" si="222"/>
        <v>food</v>
      </c>
      <c r="R2334" s="3" t="str">
        <f t="shared" si="223"/>
        <v>small batch</v>
      </c>
      <c r="S2334" s="13">
        <f t="shared" si="220"/>
        <v>42011.294803240737</v>
      </c>
      <c r="T2334" s="13">
        <f t="shared" si="221"/>
        <v>42041.294803240737</v>
      </c>
    </row>
    <row r="2335" spans="1:20" ht="76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8223</v>
      </c>
      <c r="H2335" s="3" t="s">
        <v>8245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8297</v>
      </c>
      <c r="O2335" s="6">
        <f t="shared" si="218"/>
        <v>212.16666666666666</v>
      </c>
      <c r="P2335" s="11">
        <f t="shared" si="219"/>
        <v>13.542553191489361</v>
      </c>
      <c r="Q2335" s="3" t="str">
        <f t="shared" si="222"/>
        <v>food</v>
      </c>
      <c r="R2335" s="3" t="str">
        <f t="shared" si="223"/>
        <v>small batch</v>
      </c>
      <c r="S2335" s="13">
        <f t="shared" si="220"/>
        <v>41767.317013888889</v>
      </c>
      <c r="T2335" s="13">
        <f t="shared" si="221"/>
        <v>41788.409722222219</v>
      </c>
    </row>
    <row r="2336" spans="1:20" ht="57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8223</v>
      </c>
      <c r="H2336" s="3" t="s">
        <v>8245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8297</v>
      </c>
      <c r="O2336" s="6">
        <f t="shared" si="218"/>
        <v>101.95</v>
      </c>
      <c r="P2336" s="11">
        <f t="shared" si="219"/>
        <v>60.865671641791046</v>
      </c>
      <c r="Q2336" s="3" t="str">
        <f t="shared" si="222"/>
        <v>food</v>
      </c>
      <c r="R2336" s="3" t="str">
        <f t="shared" si="223"/>
        <v>small batch</v>
      </c>
      <c r="S2336" s="13">
        <f t="shared" si="220"/>
        <v>41918.336782407401</v>
      </c>
      <c r="T2336" s="13">
        <f t="shared" si="221"/>
        <v>41948.398611111108</v>
      </c>
    </row>
    <row r="2337" spans="1:20" ht="76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8223</v>
      </c>
      <c r="H2337" s="3" t="s">
        <v>8245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8297</v>
      </c>
      <c r="O2337" s="6">
        <f t="shared" si="218"/>
        <v>102.27200000000001</v>
      </c>
      <c r="P2337" s="11">
        <f t="shared" si="219"/>
        <v>115.69230769230769</v>
      </c>
      <c r="Q2337" s="3" t="str">
        <f t="shared" si="222"/>
        <v>food</v>
      </c>
      <c r="R2337" s="3" t="str">
        <f t="shared" si="223"/>
        <v>small batch</v>
      </c>
      <c r="S2337" s="13">
        <f t="shared" si="220"/>
        <v>41771.238923611112</v>
      </c>
      <c r="T2337" s="13">
        <f t="shared" si="221"/>
        <v>41801.238923611112</v>
      </c>
    </row>
    <row r="2338" spans="1:20" ht="76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8223</v>
      </c>
      <c r="H2338" s="3" t="s">
        <v>8245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8297</v>
      </c>
      <c r="O2338" s="6">
        <f t="shared" si="218"/>
        <v>520.73254999999995</v>
      </c>
      <c r="P2338" s="11">
        <f t="shared" si="219"/>
        <v>48.104623556581984</v>
      </c>
      <c r="Q2338" s="3" t="str">
        <f t="shared" si="222"/>
        <v>food</v>
      </c>
      <c r="R2338" s="3" t="str">
        <f t="shared" si="223"/>
        <v>small batch</v>
      </c>
      <c r="S2338" s="13">
        <f t="shared" si="220"/>
        <v>41666.591377314813</v>
      </c>
      <c r="T2338" s="13">
        <f t="shared" si="221"/>
        <v>41706.591377314813</v>
      </c>
    </row>
    <row r="2339" spans="1:20" ht="57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8223</v>
      </c>
      <c r="H2339" s="3" t="s">
        <v>8245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8297</v>
      </c>
      <c r="O2339" s="6">
        <f t="shared" si="218"/>
        <v>110.65833333333333</v>
      </c>
      <c r="P2339" s="11">
        <f t="shared" si="219"/>
        <v>74.184357541899445</v>
      </c>
      <c r="Q2339" s="3" t="str">
        <f t="shared" si="222"/>
        <v>food</v>
      </c>
      <c r="R2339" s="3" t="str">
        <f t="shared" si="223"/>
        <v>small batch</v>
      </c>
      <c r="S2339" s="13">
        <f t="shared" si="220"/>
        <v>41786.307210648149</v>
      </c>
      <c r="T2339" s="13">
        <f t="shared" si="221"/>
        <v>41816.307210648149</v>
      </c>
    </row>
    <row r="2340" spans="1:20" ht="76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8223</v>
      </c>
      <c r="H2340" s="3" t="s">
        <v>8245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8297</v>
      </c>
      <c r="O2340" s="6">
        <f t="shared" si="218"/>
        <v>101.14333333333335</v>
      </c>
      <c r="P2340" s="11">
        <f t="shared" si="219"/>
        <v>123.34552845528455</v>
      </c>
      <c r="Q2340" s="3" t="str">
        <f t="shared" si="222"/>
        <v>food</v>
      </c>
      <c r="R2340" s="3" t="str">
        <f t="shared" si="223"/>
        <v>small batch</v>
      </c>
      <c r="S2340" s="13">
        <f t="shared" si="220"/>
        <v>41789.563472222217</v>
      </c>
      <c r="T2340" s="13">
        <f t="shared" si="221"/>
        <v>41819.563472222217</v>
      </c>
    </row>
    <row r="2341" spans="1:20" ht="76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8223</v>
      </c>
      <c r="H2341" s="3" t="s">
        <v>8245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8297</v>
      </c>
      <c r="O2341" s="6">
        <f t="shared" si="218"/>
        <v>294.20799999999997</v>
      </c>
      <c r="P2341" s="11">
        <f t="shared" si="219"/>
        <v>66.623188405797094</v>
      </c>
      <c r="Q2341" s="3" t="str">
        <f t="shared" si="222"/>
        <v>food</v>
      </c>
      <c r="R2341" s="3" t="str">
        <f t="shared" si="223"/>
        <v>small batch</v>
      </c>
      <c r="S2341" s="13">
        <f t="shared" si="220"/>
        <v>42692.466539351844</v>
      </c>
      <c r="T2341" s="13">
        <f t="shared" si="221"/>
        <v>42722.999305555553</v>
      </c>
    </row>
    <row r="2342" spans="1:20" ht="57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8223</v>
      </c>
      <c r="H2342" s="3" t="s">
        <v>8245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8297</v>
      </c>
      <c r="O2342" s="6">
        <f t="shared" si="218"/>
        <v>105.77749999999999</v>
      </c>
      <c r="P2342" s="11">
        <f t="shared" si="219"/>
        <v>104.99007444168734</v>
      </c>
      <c r="Q2342" s="3" t="str">
        <f t="shared" si="222"/>
        <v>food</v>
      </c>
      <c r="R2342" s="3" t="str">
        <f t="shared" si="223"/>
        <v>small batch</v>
      </c>
      <c r="S2342" s="13">
        <f t="shared" si="220"/>
        <v>42643.309467592589</v>
      </c>
      <c r="T2342" s="13">
        <f t="shared" si="221"/>
        <v>42673.309467592589</v>
      </c>
    </row>
    <row r="2343" spans="1:20" ht="57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8305</v>
      </c>
      <c r="G2343" s="3" t="s">
        <v>8223</v>
      </c>
      <c r="H2343" s="3" t="s">
        <v>8245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8271</v>
      </c>
      <c r="O2343" s="6">
        <f t="shared" si="218"/>
        <v>0</v>
      </c>
      <c r="P2343" s="11" t="e">
        <f t="shared" si="219"/>
        <v>#DIV/0!</v>
      </c>
      <c r="Q2343" s="3" t="str">
        <f t="shared" si="222"/>
        <v>technology</v>
      </c>
      <c r="R2343" s="3" t="str">
        <f t="shared" si="223"/>
        <v>web</v>
      </c>
      <c r="S2343" s="13">
        <f t="shared" si="220"/>
        <v>42167.480370370373</v>
      </c>
      <c r="T2343" s="13">
        <f t="shared" si="221"/>
        <v>42197.480370370373</v>
      </c>
    </row>
    <row r="2344" spans="1:20" ht="76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8305</v>
      </c>
      <c r="G2344" s="3" t="s">
        <v>8223</v>
      </c>
      <c r="H2344" s="3" t="s">
        <v>8245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8271</v>
      </c>
      <c r="O2344" s="6">
        <f t="shared" si="218"/>
        <v>0</v>
      </c>
      <c r="P2344" s="11" t="e">
        <f t="shared" si="219"/>
        <v>#DIV/0!</v>
      </c>
      <c r="Q2344" s="3" t="str">
        <f t="shared" si="222"/>
        <v>technology</v>
      </c>
      <c r="R2344" s="3" t="str">
        <f t="shared" si="223"/>
        <v>web</v>
      </c>
      <c r="S2344" s="13">
        <f t="shared" si="220"/>
        <v>41897.36886574074</v>
      </c>
      <c r="T2344" s="13">
        <f t="shared" si="221"/>
        <v>41917.875</v>
      </c>
    </row>
    <row r="2345" spans="1:20" ht="76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8305</v>
      </c>
      <c r="G2345" s="3" t="s">
        <v>8223</v>
      </c>
      <c r="H2345" s="3" t="s">
        <v>8245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8271</v>
      </c>
      <c r="O2345" s="6">
        <f t="shared" si="218"/>
        <v>3</v>
      </c>
      <c r="P2345" s="11">
        <f t="shared" si="219"/>
        <v>300</v>
      </c>
      <c r="Q2345" s="3" t="str">
        <f t="shared" si="222"/>
        <v>technology</v>
      </c>
      <c r="R2345" s="3" t="str">
        <f t="shared" si="223"/>
        <v>web</v>
      </c>
      <c r="S2345" s="13">
        <f t="shared" si="220"/>
        <v>42327.491956018515</v>
      </c>
      <c r="T2345" s="13">
        <f t="shared" si="221"/>
        <v>42377.490972222215</v>
      </c>
    </row>
    <row r="2346" spans="1:20" ht="76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8305</v>
      </c>
      <c r="G2346" s="3" t="s">
        <v>8228</v>
      </c>
      <c r="H2346" s="3" t="s">
        <v>8250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8271</v>
      </c>
      <c r="O2346" s="6">
        <f t="shared" si="218"/>
        <v>0.1</v>
      </c>
      <c r="P2346" s="11">
        <f t="shared" si="219"/>
        <v>1</v>
      </c>
      <c r="Q2346" s="3" t="str">
        <f t="shared" si="222"/>
        <v>technology</v>
      </c>
      <c r="R2346" s="3" t="str">
        <f t="shared" si="223"/>
        <v>web</v>
      </c>
      <c r="S2346" s="13">
        <f t="shared" si="220"/>
        <v>42515.394317129627</v>
      </c>
      <c r="T2346" s="13">
        <f t="shared" si="221"/>
        <v>42545.394317129627</v>
      </c>
    </row>
    <row r="2347" spans="1:20" ht="76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8305</v>
      </c>
      <c r="G2347" s="3" t="s">
        <v>8223</v>
      </c>
      <c r="H2347" s="3" t="s">
        <v>8245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8271</v>
      </c>
      <c r="O2347" s="6">
        <f t="shared" si="218"/>
        <v>0</v>
      </c>
      <c r="P2347" s="11" t="e">
        <f t="shared" si="219"/>
        <v>#DIV/0!</v>
      </c>
      <c r="Q2347" s="3" t="str">
        <f t="shared" si="222"/>
        <v>technology</v>
      </c>
      <c r="R2347" s="3" t="str">
        <f t="shared" si="223"/>
        <v>web</v>
      </c>
      <c r="S2347" s="13">
        <f t="shared" si="220"/>
        <v>42059.66847222222</v>
      </c>
      <c r="T2347" s="13">
        <f t="shared" si="221"/>
        <v>42094.652083333327</v>
      </c>
    </row>
    <row r="2348" spans="1:20" ht="57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8305</v>
      </c>
      <c r="G2348" s="3" t="s">
        <v>8223</v>
      </c>
      <c r="H2348" s="3" t="s">
        <v>8245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8271</v>
      </c>
      <c r="O2348" s="6">
        <f t="shared" si="218"/>
        <v>6.5000000000000002E-2</v>
      </c>
      <c r="P2348" s="11">
        <f t="shared" si="219"/>
        <v>13</v>
      </c>
      <c r="Q2348" s="3" t="str">
        <f t="shared" si="222"/>
        <v>technology</v>
      </c>
      <c r="R2348" s="3" t="str">
        <f t="shared" si="223"/>
        <v>web</v>
      </c>
      <c r="S2348" s="13">
        <f t="shared" si="220"/>
        <v>42615.465636574074</v>
      </c>
      <c r="T2348" s="13">
        <f t="shared" si="221"/>
        <v>42660.465636574074</v>
      </c>
    </row>
    <row r="2349" spans="1:20" ht="57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8305</v>
      </c>
      <c r="G2349" s="3" t="s">
        <v>8223</v>
      </c>
      <c r="H2349" s="3" t="s">
        <v>8245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8271</v>
      </c>
      <c r="O2349" s="6">
        <f t="shared" si="218"/>
        <v>1.5</v>
      </c>
      <c r="P2349" s="11">
        <f t="shared" si="219"/>
        <v>15</v>
      </c>
      <c r="Q2349" s="3" t="str">
        <f t="shared" si="222"/>
        <v>technology</v>
      </c>
      <c r="R2349" s="3" t="str">
        <f t="shared" si="223"/>
        <v>web</v>
      </c>
      <c r="S2349" s="13">
        <f t="shared" si="220"/>
        <v>42577.274027777778</v>
      </c>
      <c r="T2349" s="13">
        <f t="shared" si="221"/>
        <v>42607.274027777778</v>
      </c>
    </row>
    <row r="2350" spans="1:20" ht="76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8305</v>
      </c>
      <c r="G2350" s="3" t="s">
        <v>8223</v>
      </c>
      <c r="H2350" s="3" t="s">
        <v>8245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8271</v>
      </c>
      <c r="O2350" s="6">
        <f t="shared" si="218"/>
        <v>0.38571428571428573</v>
      </c>
      <c r="P2350" s="11">
        <f t="shared" si="219"/>
        <v>54</v>
      </c>
      <c r="Q2350" s="3" t="str">
        <f t="shared" si="222"/>
        <v>technology</v>
      </c>
      <c r="R2350" s="3" t="str">
        <f t="shared" si="223"/>
        <v>web</v>
      </c>
      <c r="S2350" s="13">
        <f t="shared" si="220"/>
        <v>42360.598819444444</v>
      </c>
      <c r="T2350" s="13">
        <f t="shared" si="221"/>
        <v>42420.598819444444</v>
      </c>
    </row>
    <row r="2351" spans="1:20" ht="76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8305</v>
      </c>
      <c r="G2351" s="3" t="s">
        <v>8234</v>
      </c>
      <c r="H2351" s="3" t="s">
        <v>8254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8271</v>
      </c>
      <c r="O2351" s="6">
        <f t="shared" si="218"/>
        <v>0</v>
      </c>
      <c r="P2351" s="11" t="e">
        <f t="shared" si="219"/>
        <v>#DIV/0!</v>
      </c>
      <c r="Q2351" s="3" t="str">
        <f t="shared" si="222"/>
        <v>technology</v>
      </c>
      <c r="R2351" s="3" t="str">
        <f t="shared" si="223"/>
        <v>web</v>
      </c>
      <c r="S2351" s="13">
        <f t="shared" si="220"/>
        <v>42198.442453703705</v>
      </c>
      <c r="T2351" s="13">
        <f t="shared" si="221"/>
        <v>42227.442453703705</v>
      </c>
    </row>
    <row r="2352" spans="1:20" ht="57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8305</v>
      </c>
      <c r="G2352" s="3" t="s">
        <v>8240</v>
      </c>
      <c r="H2352" s="3" t="s">
        <v>8248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8271</v>
      </c>
      <c r="O2352" s="6">
        <f t="shared" si="218"/>
        <v>0</v>
      </c>
      <c r="P2352" s="11" t="e">
        <f t="shared" si="219"/>
        <v>#DIV/0!</v>
      </c>
      <c r="Q2352" s="3" t="str">
        <f t="shared" si="222"/>
        <v>technology</v>
      </c>
      <c r="R2352" s="3" t="str">
        <f t="shared" si="223"/>
        <v>web</v>
      </c>
      <c r="S2352" s="13">
        <f t="shared" si="220"/>
        <v>42708.508912037032</v>
      </c>
      <c r="T2352" s="13">
        <f t="shared" si="221"/>
        <v>42738.508912037032</v>
      </c>
    </row>
    <row r="2353" spans="1:20" ht="38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8305</v>
      </c>
      <c r="G2353" s="3" t="s">
        <v>8227</v>
      </c>
      <c r="H2353" s="3" t="s">
        <v>8249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8271</v>
      </c>
      <c r="O2353" s="6">
        <f t="shared" si="218"/>
        <v>0.5714285714285714</v>
      </c>
      <c r="P2353" s="11">
        <f t="shared" si="219"/>
        <v>15.428571428571429</v>
      </c>
      <c r="Q2353" s="3" t="str">
        <f t="shared" si="222"/>
        <v>technology</v>
      </c>
      <c r="R2353" s="3" t="str">
        <f t="shared" si="223"/>
        <v>web</v>
      </c>
      <c r="S2353" s="13">
        <f t="shared" si="220"/>
        <v>42093.767812500002</v>
      </c>
      <c r="T2353" s="13">
        <f t="shared" si="221"/>
        <v>42123.767812500002</v>
      </c>
    </row>
    <row r="2354" spans="1:20" ht="76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8305</v>
      </c>
      <c r="G2354" s="3" t="s">
        <v>8223</v>
      </c>
      <c r="H2354" s="3" t="s">
        <v>8245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8271</v>
      </c>
      <c r="O2354" s="6">
        <f t="shared" si="218"/>
        <v>0</v>
      </c>
      <c r="P2354" s="11" t="e">
        <f t="shared" si="219"/>
        <v>#DIV/0!</v>
      </c>
      <c r="Q2354" s="3" t="str">
        <f t="shared" si="222"/>
        <v>technology</v>
      </c>
      <c r="R2354" s="3" t="str">
        <f t="shared" si="223"/>
        <v>web</v>
      </c>
      <c r="S2354" s="13">
        <f t="shared" si="220"/>
        <v>42101.300370370365</v>
      </c>
      <c r="T2354" s="13">
        <f t="shared" si="221"/>
        <v>42161.300370370365</v>
      </c>
    </row>
    <row r="2355" spans="1:20" ht="76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8305</v>
      </c>
      <c r="G2355" s="3" t="s">
        <v>8223</v>
      </c>
      <c r="H2355" s="3" t="s">
        <v>8245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8271</v>
      </c>
      <c r="O2355" s="6">
        <f t="shared" si="218"/>
        <v>0</v>
      </c>
      <c r="P2355" s="11" t="e">
        <f t="shared" si="219"/>
        <v>#DIV/0!</v>
      </c>
      <c r="Q2355" s="3" t="str">
        <f t="shared" si="222"/>
        <v>technology</v>
      </c>
      <c r="R2355" s="3" t="str">
        <f t="shared" si="223"/>
        <v>web</v>
      </c>
      <c r="S2355" s="13">
        <f t="shared" si="220"/>
        <v>42103.342847222222</v>
      </c>
      <c r="T2355" s="13">
        <f t="shared" si="221"/>
        <v>42115.342847222222</v>
      </c>
    </row>
    <row r="2356" spans="1:20" ht="57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8305</v>
      </c>
      <c r="G2356" s="3" t="s">
        <v>8223</v>
      </c>
      <c r="H2356" s="3" t="s">
        <v>8245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8271</v>
      </c>
      <c r="O2356" s="6">
        <f t="shared" si="218"/>
        <v>7.1428571428571425E-2</v>
      </c>
      <c r="P2356" s="11">
        <f t="shared" si="219"/>
        <v>25</v>
      </c>
      <c r="Q2356" s="3" t="str">
        <f t="shared" si="222"/>
        <v>technology</v>
      </c>
      <c r="R2356" s="3" t="str">
        <f t="shared" si="223"/>
        <v>web</v>
      </c>
      <c r="S2356" s="13">
        <f t="shared" si="220"/>
        <v>41954.38958333333</v>
      </c>
      <c r="T2356" s="13">
        <f t="shared" si="221"/>
        <v>42014.38958333333</v>
      </c>
    </row>
    <row r="2357" spans="1:20" ht="76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8305</v>
      </c>
      <c r="G2357" s="3" t="s">
        <v>8225</v>
      </c>
      <c r="H2357" s="3" t="s">
        <v>8247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8271</v>
      </c>
      <c r="O2357" s="6">
        <f t="shared" si="218"/>
        <v>0.6875</v>
      </c>
      <c r="P2357" s="11">
        <f t="shared" si="219"/>
        <v>27.5</v>
      </c>
      <c r="Q2357" s="3" t="str">
        <f t="shared" si="222"/>
        <v>technology</v>
      </c>
      <c r="R2357" s="3" t="str">
        <f t="shared" si="223"/>
        <v>web</v>
      </c>
      <c r="S2357" s="13">
        <f t="shared" si="220"/>
        <v>42096.584907407399</v>
      </c>
      <c r="T2357" s="13">
        <f t="shared" si="221"/>
        <v>42126.584907407399</v>
      </c>
    </row>
    <row r="2358" spans="1:20" ht="57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8305</v>
      </c>
      <c r="G2358" s="3" t="s">
        <v>8232</v>
      </c>
      <c r="H2358" s="3" t="s">
        <v>8248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8271</v>
      </c>
      <c r="O2358" s="6">
        <f t="shared" si="218"/>
        <v>0</v>
      </c>
      <c r="P2358" s="11" t="e">
        <f t="shared" si="219"/>
        <v>#DIV/0!</v>
      </c>
      <c r="Q2358" s="3" t="str">
        <f t="shared" si="222"/>
        <v>technology</v>
      </c>
      <c r="R2358" s="3" t="str">
        <f t="shared" si="223"/>
        <v>web</v>
      </c>
      <c r="S2358" s="13">
        <f t="shared" si="220"/>
        <v>42130.450277777774</v>
      </c>
      <c r="T2358" s="13">
        <f t="shared" si="221"/>
        <v>42160.450277777774</v>
      </c>
    </row>
    <row r="2359" spans="1:20" ht="57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8305</v>
      </c>
      <c r="G2359" s="3" t="s">
        <v>8224</v>
      </c>
      <c r="H2359" s="3" t="s">
        <v>8246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8271</v>
      </c>
      <c r="O2359" s="6">
        <f t="shared" si="218"/>
        <v>0</v>
      </c>
      <c r="P2359" s="11" t="e">
        <f t="shared" si="219"/>
        <v>#DIV/0!</v>
      </c>
      <c r="Q2359" s="3" t="str">
        <f t="shared" si="222"/>
        <v>technology</v>
      </c>
      <c r="R2359" s="3" t="str">
        <f t="shared" si="223"/>
        <v>web</v>
      </c>
      <c r="S2359" s="13">
        <f t="shared" si="220"/>
        <v>42264.286782407398</v>
      </c>
      <c r="T2359" s="13">
        <f t="shared" si="221"/>
        <v>42294.286782407398</v>
      </c>
    </row>
    <row r="2360" spans="1:20" ht="57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8305</v>
      </c>
      <c r="G2360" s="3" t="s">
        <v>8224</v>
      </c>
      <c r="H2360" s="3" t="s">
        <v>8246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8271</v>
      </c>
      <c r="O2360" s="6">
        <f t="shared" si="218"/>
        <v>0</v>
      </c>
      <c r="P2360" s="11" t="e">
        <f t="shared" si="219"/>
        <v>#DIV/0!</v>
      </c>
      <c r="Q2360" s="3" t="str">
        <f t="shared" si="222"/>
        <v>technology</v>
      </c>
      <c r="R2360" s="3" t="str">
        <f t="shared" si="223"/>
        <v>web</v>
      </c>
      <c r="S2360" s="13">
        <f t="shared" si="220"/>
        <v>41978.597638888888</v>
      </c>
      <c r="T2360" s="13">
        <f t="shared" si="221"/>
        <v>42034.693749999999</v>
      </c>
    </row>
    <row r="2361" spans="1:20" ht="76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8305</v>
      </c>
      <c r="G2361" s="3" t="s">
        <v>8223</v>
      </c>
      <c r="H2361" s="3" t="s">
        <v>8245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8271</v>
      </c>
      <c r="O2361" s="6">
        <f t="shared" si="218"/>
        <v>14.680000000000001</v>
      </c>
      <c r="P2361" s="11">
        <f t="shared" si="219"/>
        <v>367</v>
      </c>
      <c r="Q2361" s="3" t="str">
        <f t="shared" si="222"/>
        <v>technology</v>
      </c>
      <c r="R2361" s="3" t="str">
        <f t="shared" si="223"/>
        <v>web</v>
      </c>
      <c r="S2361" s="13">
        <f t="shared" si="220"/>
        <v>42159.316249999996</v>
      </c>
      <c r="T2361" s="13">
        <f t="shared" si="221"/>
        <v>42219.316249999996</v>
      </c>
    </row>
    <row r="2362" spans="1:20" ht="76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8305</v>
      </c>
      <c r="G2362" s="3" t="s">
        <v>8228</v>
      </c>
      <c r="H2362" s="3" t="s">
        <v>8250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8271</v>
      </c>
      <c r="O2362" s="6">
        <f t="shared" si="218"/>
        <v>0.04</v>
      </c>
      <c r="P2362" s="11">
        <f t="shared" si="219"/>
        <v>2</v>
      </c>
      <c r="Q2362" s="3" t="str">
        <f t="shared" si="222"/>
        <v>technology</v>
      </c>
      <c r="R2362" s="3" t="str">
        <f t="shared" si="223"/>
        <v>web</v>
      </c>
      <c r="S2362" s="13">
        <f t="shared" si="220"/>
        <v>42377.373611111114</v>
      </c>
      <c r="T2362" s="13">
        <f t="shared" si="221"/>
        <v>42407.373611111114</v>
      </c>
    </row>
    <row r="2363" spans="1:20" ht="76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8305</v>
      </c>
      <c r="G2363" s="3" t="s">
        <v>8228</v>
      </c>
      <c r="H2363" s="3" t="s">
        <v>8250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8271</v>
      </c>
      <c r="O2363" s="6">
        <f t="shared" si="218"/>
        <v>0</v>
      </c>
      <c r="P2363" s="11" t="e">
        <f t="shared" si="219"/>
        <v>#DIV/0!</v>
      </c>
      <c r="Q2363" s="3" t="str">
        <f t="shared" si="222"/>
        <v>technology</v>
      </c>
      <c r="R2363" s="3" t="str">
        <f t="shared" si="223"/>
        <v>web</v>
      </c>
      <c r="S2363" s="13">
        <f t="shared" si="220"/>
        <v>42466.525555555556</v>
      </c>
      <c r="T2363" s="13">
        <f t="shared" si="221"/>
        <v>42490.583333333336</v>
      </c>
    </row>
    <row r="2364" spans="1:20" ht="57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8305</v>
      </c>
      <c r="G2364" s="3" t="s">
        <v>8223</v>
      </c>
      <c r="H2364" s="3" t="s">
        <v>8245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8271</v>
      </c>
      <c r="O2364" s="6">
        <f t="shared" si="218"/>
        <v>28.571428571428569</v>
      </c>
      <c r="P2364" s="11">
        <f t="shared" si="219"/>
        <v>60</v>
      </c>
      <c r="Q2364" s="3" t="str">
        <f t="shared" si="222"/>
        <v>technology</v>
      </c>
      <c r="R2364" s="3" t="str">
        <f t="shared" si="223"/>
        <v>web</v>
      </c>
      <c r="S2364" s="13">
        <f t="shared" si="220"/>
        <v>41954.35497685185</v>
      </c>
      <c r="T2364" s="13">
        <f t="shared" si="221"/>
        <v>41984.35497685185</v>
      </c>
    </row>
    <row r="2365" spans="1:20" ht="76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8305</v>
      </c>
      <c r="G2365" s="3" t="s">
        <v>8223</v>
      </c>
      <c r="H2365" s="3" t="s">
        <v>8245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8271</v>
      </c>
      <c r="O2365" s="6">
        <f t="shared" si="218"/>
        <v>0</v>
      </c>
      <c r="P2365" s="11" t="e">
        <f t="shared" si="219"/>
        <v>#DIV/0!</v>
      </c>
      <c r="Q2365" s="3" t="str">
        <f t="shared" si="222"/>
        <v>technology</v>
      </c>
      <c r="R2365" s="3" t="str">
        <f t="shared" si="223"/>
        <v>web</v>
      </c>
      <c r="S2365" s="13">
        <f t="shared" si="220"/>
        <v>42321.678240740737</v>
      </c>
      <c r="T2365" s="13">
        <f t="shared" si="221"/>
        <v>42366.678240740737</v>
      </c>
    </row>
    <row r="2366" spans="1:20" ht="57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8305</v>
      </c>
      <c r="G2366" s="3" t="s">
        <v>8223</v>
      </c>
      <c r="H2366" s="3" t="s">
        <v>8245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8271</v>
      </c>
      <c r="O2366" s="6">
        <f t="shared" si="218"/>
        <v>0</v>
      </c>
      <c r="P2366" s="11" t="e">
        <f t="shared" si="219"/>
        <v>#DIV/0!</v>
      </c>
      <c r="Q2366" s="3" t="str">
        <f t="shared" si="222"/>
        <v>technology</v>
      </c>
      <c r="R2366" s="3" t="str">
        <f t="shared" si="223"/>
        <v>web</v>
      </c>
      <c r="S2366" s="13">
        <f t="shared" si="220"/>
        <v>42248.601342592585</v>
      </c>
      <c r="T2366" s="13">
        <f t="shared" si="221"/>
        <v>42303.601342592585</v>
      </c>
    </row>
    <row r="2367" spans="1:20" ht="76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8305</v>
      </c>
      <c r="G2367" s="3" t="s">
        <v>8236</v>
      </c>
      <c r="H2367" s="3" t="s">
        <v>8248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8271</v>
      </c>
      <c r="O2367" s="6">
        <f t="shared" si="218"/>
        <v>0</v>
      </c>
      <c r="P2367" s="11" t="e">
        <f t="shared" si="219"/>
        <v>#DIV/0!</v>
      </c>
      <c r="Q2367" s="3" t="str">
        <f t="shared" si="222"/>
        <v>technology</v>
      </c>
      <c r="R2367" s="3" t="str">
        <f t="shared" si="223"/>
        <v>web</v>
      </c>
      <c r="S2367" s="13">
        <f t="shared" si="220"/>
        <v>42346.403067129628</v>
      </c>
      <c r="T2367" s="13">
        <f t="shared" si="221"/>
        <v>42386.624999999993</v>
      </c>
    </row>
    <row r="2368" spans="1:20" ht="57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8305</v>
      </c>
      <c r="G2368" s="3" t="s">
        <v>8224</v>
      </c>
      <c r="H2368" s="3" t="s">
        <v>8246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8271</v>
      </c>
      <c r="O2368" s="6">
        <f t="shared" si="218"/>
        <v>10.52</v>
      </c>
      <c r="P2368" s="11">
        <f t="shared" si="219"/>
        <v>97.407407407407405</v>
      </c>
      <c r="Q2368" s="3" t="str">
        <f t="shared" si="222"/>
        <v>technology</v>
      </c>
      <c r="R2368" s="3" t="str">
        <f t="shared" si="223"/>
        <v>web</v>
      </c>
      <c r="S2368" s="13">
        <f t="shared" si="220"/>
        <v>42268.198298611103</v>
      </c>
      <c r="T2368" s="13">
        <f t="shared" si="221"/>
        <v>42298.198298611103</v>
      </c>
    </row>
    <row r="2369" spans="1:20" ht="76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8305</v>
      </c>
      <c r="G2369" s="3" t="s">
        <v>8223</v>
      </c>
      <c r="H2369" s="3" t="s">
        <v>8245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8271</v>
      </c>
      <c r="O2369" s="6">
        <f t="shared" si="218"/>
        <v>1.34</v>
      </c>
      <c r="P2369" s="11">
        <f t="shared" si="219"/>
        <v>47.857142857142854</v>
      </c>
      <c r="Q2369" s="3" t="str">
        <f t="shared" si="222"/>
        <v>technology</v>
      </c>
      <c r="R2369" s="3" t="str">
        <f t="shared" si="223"/>
        <v>web</v>
      </c>
      <c r="S2369" s="13">
        <f t="shared" si="220"/>
        <v>42425.636759259258</v>
      </c>
      <c r="T2369" s="13">
        <f t="shared" si="221"/>
        <v>42485.595092592594</v>
      </c>
    </row>
    <row r="2370" spans="1:20" ht="76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8305</v>
      </c>
      <c r="G2370" s="3" t="s">
        <v>8223</v>
      </c>
      <c r="H2370" s="3" t="s">
        <v>8245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8271</v>
      </c>
      <c r="O2370" s="6">
        <f t="shared" si="218"/>
        <v>0.25</v>
      </c>
      <c r="P2370" s="11">
        <f t="shared" si="219"/>
        <v>50</v>
      </c>
      <c r="Q2370" s="3" t="str">
        <f t="shared" si="222"/>
        <v>technology</v>
      </c>
      <c r="R2370" s="3" t="str">
        <f t="shared" si="223"/>
        <v>web</v>
      </c>
      <c r="S2370" s="13">
        <f t="shared" si="220"/>
        <v>42063.388483796291</v>
      </c>
      <c r="T2370" s="13">
        <f t="shared" si="221"/>
        <v>42108.346817129634</v>
      </c>
    </row>
    <row r="2371" spans="1:20" ht="76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8305</v>
      </c>
      <c r="G2371" s="3" t="s">
        <v>8223</v>
      </c>
      <c r="H2371" s="3" t="s">
        <v>8245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8271</v>
      </c>
      <c r="O2371" s="6">
        <f t="shared" ref="O2371:O2434" si="224">100*(E2371/D2371)</f>
        <v>0</v>
      </c>
      <c r="P2371" s="11" t="e">
        <f t="shared" ref="P2371:P2434" si="225">E2371/L2371</f>
        <v>#DIV/0!</v>
      </c>
      <c r="Q2371" s="3" t="str">
        <f t="shared" si="222"/>
        <v>technology</v>
      </c>
      <c r="R2371" s="3" t="str">
        <f t="shared" si="223"/>
        <v>web</v>
      </c>
      <c r="S2371" s="13">
        <f t="shared" ref="S2371:S2434" si="226">(((J2371/60)/60)/24)+DATE(1970,1,1)+(-8/24)</f>
        <v>42380.47929398148</v>
      </c>
      <c r="T2371" s="13">
        <f t="shared" ref="T2371:T2434" si="227">(((I2371/60)/60)/24)+DATE(1970,1,1)+(-8/24)</f>
        <v>42410.47929398148</v>
      </c>
    </row>
    <row r="2372" spans="1:20" ht="76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8305</v>
      </c>
      <c r="G2372" s="3" t="s">
        <v>8223</v>
      </c>
      <c r="H2372" s="3" t="s">
        <v>8245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8271</v>
      </c>
      <c r="O2372" s="6">
        <f t="shared" si="224"/>
        <v>0.32800000000000001</v>
      </c>
      <c r="P2372" s="11">
        <f t="shared" si="225"/>
        <v>20.5</v>
      </c>
      <c r="Q2372" s="3" t="str">
        <f t="shared" si="222"/>
        <v>technology</v>
      </c>
      <c r="R2372" s="3" t="str">
        <f t="shared" si="223"/>
        <v>web</v>
      </c>
      <c r="S2372" s="13">
        <f t="shared" si="226"/>
        <v>41960.855798611105</v>
      </c>
      <c r="T2372" s="13">
        <f t="shared" si="227"/>
        <v>41990.855798611105</v>
      </c>
    </row>
    <row r="2373" spans="1:20" ht="76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8305</v>
      </c>
      <c r="G2373" s="3" t="s">
        <v>8223</v>
      </c>
      <c r="H2373" s="3" t="s">
        <v>8245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8271</v>
      </c>
      <c r="O2373" s="6">
        <f t="shared" si="224"/>
        <v>0</v>
      </c>
      <c r="P2373" s="11" t="e">
        <f t="shared" si="225"/>
        <v>#DIV/0!</v>
      </c>
      <c r="Q2373" s="3" t="str">
        <f t="shared" si="222"/>
        <v>technology</v>
      </c>
      <c r="R2373" s="3" t="str">
        <f t="shared" si="223"/>
        <v>web</v>
      </c>
      <c r="S2373" s="13">
        <f t="shared" si="226"/>
        <v>42150.444398148145</v>
      </c>
      <c r="T2373" s="13">
        <f t="shared" si="227"/>
        <v>42180.444398148145</v>
      </c>
    </row>
    <row r="2374" spans="1:20" ht="76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8305</v>
      </c>
      <c r="G2374" s="3" t="s">
        <v>8225</v>
      </c>
      <c r="H2374" s="3" t="s">
        <v>8247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8271</v>
      </c>
      <c r="O2374" s="6">
        <f t="shared" si="224"/>
        <v>3.2727272727272729</v>
      </c>
      <c r="P2374" s="11">
        <f t="shared" si="225"/>
        <v>30</v>
      </c>
      <c r="Q2374" s="3" t="str">
        <f t="shared" si="222"/>
        <v>technology</v>
      </c>
      <c r="R2374" s="3" t="str">
        <f t="shared" si="223"/>
        <v>web</v>
      </c>
      <c r="S2374" s="13">
        <f t="shared" si="226"/>
        <v>42087.735775462956</v>
      </c>
      <c r="T2374" s="13">
        <f t="shared" si="227"/>
        <v>42117.735775462956</v>
      </c>
    </row>
    <row r="2375" spans="1:20" ht="38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8305</v>
      </c>
      <c r="G2375" s="3" t="s">
        <v>8234</v>
      </c>
      <c r="H2375" s="3" t="s">
        <v>8254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8271</v>
      </c>
      <c r="O2375" s="6">
        <f t="shared" si="224"/>
        <v>5.8823529411764705E-3</v>
      </c>
      <c r="P2375" s="11">
        <f t="shared" si="225"/>
        <v>50</v>
      </c>
      <c r="Q2375" s="3" t="str">
        <f t="shared" si="222"/>
        <v>technology</v>
      </c>
      <c r="R2375" s="3" t="str">
        <f t="shared" si="223"/>
        <v>web</v>
      </c>
      <c r="S2375" s="13">
        <f t="shared" si="226"/>
        <v>42215.328981481485</v>
      </c>
      <c r="T2375" s="13">
        <f t="shared" si="227"/>
        <v>42245.328981481485</v>
      </c>
    </row>
    <row r="2376" spans="1:20" ht="76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8305</v>
      </c>
      <c r="G2376" s="3" t="s">
        <v>8223</v>
      </c>
      <c r="H2376" s="3" t="s">
        <v>8245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8271</v>
      </c>
      <c r="O2376" s="6">
        <f t="shared" si="224"/>
        <v>4.5454545454545456E-2</v>
      </c>
      <c r="P2376" s="11">
        <f t="shared" si="225"/>
        <v>10</v>
      </c>
      <c r="Q2376" s="3" t="str">
        <f t="shared" si="222"/>
        <v>technology</v>
      </c>
      <c r="R2376" s="3" t="str">
        <f t="shared" si="223"/>
        <v>web</v>
      </c>
      <c r="S2376" s="13">
        <f t="shared" si="226"/>
        <v>42017.509953703695</v>
      </c>
      <c r="T2376" s="13">
        <f t="shared" si="227"/>
        <v>42047.509953703695</v>
      </c>
    </row>
    <row r="2377" spans="1:20" ht="76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8305</v>
      </c>
      <c r="G2377" s="3" t="s">
        <v>8223</v>
      </c>
      <c r="H2377" s="3" t="s">
        <v>8245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8271</v>
      </c>
      <c r="O2377" s="6">
        <f t="shared" si="224"/>
        <v>0</v>
      </c>
      <c r="P2377" s="11" t="e">
        <f t="shared" si="225"/>
        <v>#DIV/0!</v>
      </c>
      <c r="Q2377" s="3" t="str">
        <f t="shared" si="222"/>
        <v>technology</v>
      </c>
      <c r="R2377" s="3" t="str">
        <f t="shared" si="223"/>
        <v>web</v>
      </c>
      <c r="S2377" s="13">
        <f t="shared" si="226"/>
        <v>42592.502743055556</v>
      </c>
      <c r="T2377" s="13">
        <f t="shared" si="227"/>
        <v>42622.502743055556</v>
      </c>
    </row>
    <row r="2378" spans="1:20" ht="57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8305</v>
      </c>
      <c r="G2378" s="3" t="s">
        <v>8223</v>
      </c>
      <c r="H2378" s="3" t="s">
        <v>8245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8271</v>
      </c>
      <c r="O2378" s="6">
        <f t="shared" si="224"/>
        <v>10.877666666666666</v>
      </c>
      <c r="P2378" s="11">
        <f t="shared" si="225"/>
        <v>81.582499999999996</v>
      </c>
      <c r="Q2378" s="3" t="str">
        <f t="shared" si="222"/>
        <v>technology</v>
      </c>
      <c r="R2378" s="3" t="str">
        <f t="shared" si="223"/>
        <v>web</v>
      </c>
      <c r="S2378" s="13">
        <f t="shared" si="226"/>
        <v>42318.592199074068</v>
      </c>
      <c r="T2378" s="13">
        <f t="shared" si="227"/>
        <v>42348.592199074068</v>
      </c>
    </row>
    <row r="2379" spans="1:20" ht="76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8305</v>
      </c>
      <c r="G2379" s="3" t="s">
        <v>8228</v>
      </c>
      <c r="H2379" s="3" t="s">
        <v>8250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8271</v>
      </c>
      <c r="O2379" s="6">
        <f t="shared" si="224"/>
        <v>0</v>
      </c>
      <c r="P2379" s="11" t="e">
        <f t="shared" si="225"/>
        <v>#DIV/0!</v>
      </c>
      <c r="Q2379" s="3" t="str">
        <f t="shared" ref="Q2379:Q2442" si="228">LEFT(N2379,FIND("/",N2379)-1)</f>
        <v>technology</v>
      </c>
      <c r="R2379" s="3" t="str">
        <f t="shared" ref="R2379:R2442" si="229">RIGHT(N2379,LEN(N2379)-FIND("/",N2379))</f>
        <v>web</v>
      </c>
      <c r="S2379" s="13">
        <f t="shared" si="226"/>
        <v>42669.536840277775</v>
      </c>
      <c r="T2379" s="13">
        <f t="shared" si="227"/>
        <v>42699.578506944446</v>
      </c>
    </row>
    <row r="2380" spans="1:20" ht="57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8305</v>
      </c>
      <c r="G2380" s="3" t="s">
        <v>8223</v>
      </c>
      <c r="H2380" s="3" t="s">
        <v>8245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8271</v>
      </c>
      <c r="O2380" s="6">
        <f t="shared" si="224"/>
        <v>0</v>
      </c>
      <c r="P2380" s="11" t="e">
        <f t="shared" si="225"/>
        <v>#DIV/0!</v>
      </c>
      <c r="Q2380" s="3" t="str">
        <f t="shared" si="228"/>
        <v>technology</v>
      </c>
      <c r="R2380" s="3" t="str">
        <f t="shared" si="229"/>
        <v>web</v>
      </c>
      <c r="S2380" s="13">
        <f t="shared" si="226"/>
        <v>42212.679745370369</v>
      </c>
      <c r="T2380" s="13">
        <f t="shared" si="227"/>
        <v>42241.679745370369</v>
      </c>
    </row>
    <row r="2381" spans="1:20" ht="57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8305</v>
      </c>
      <c r="G2381" s="3" t="s">
        <v>8223</v>
      </c>
      <c r="H2381" s="3" t="s">
        <v>8245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8271</v>
      </c>
      <c r="O2381" s="6">
        <f t="shared" si="224"/>
        <v>0</v>
      </c>
      <c r="P2381" s="11" t="e">
        <f t="shared" si="225"/>
        <v>#DIV/0!</v>
      </c>
      <c r="Q2381" s="3" t="str">
        <f t="shared" si="228"/>
        <v>technology</v>
      </c>
      <c r="R2381" s="3" t="str">
        <f t="shared" si="229"/>
        <v>web</v>
      </c>
      <c r="S2381" s="13">
        <f t="shared" si="226"/>
        <v>42236.683055555557</v>
      </c>
      <c r="T2381" s="13">
        <f t="shared" si="227"/>
        <v>42281.683055555557</v>
      </c>
    </row>
    <row r="2382" spans="1:20" ht="76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8305</v>
      </c>
      <c r="G2382" s="3" t="s">
        <v>8223</v>
      </c>
      <c r="H2382" s="3" t="s">
        <v>8245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8271</v>
      </c>
      <c r="O2382" s="6">
        <f t="shared" si="224"/>
        <v>0.36666666666666664</v>
      </c>
      <c r="P2382" s="11">
        <f t="shared" si="225"/>
        <v>18.333333333333332</v>
      </c>
      <c r="Q2382" s="3" t="str">
        <f t="shared" si="228"/>
        <v>technology</v>
      </c>
      <c r="R2382" s="3" t="str">
        <f t="shared" si="229"/>
        <v>web</v>
      </c>
      <c r="S2382" s="13">
        <f t="shared" si="226"/>
        <v>42248.459976851846</v>
      </c>
      <c r="T2382" s="13">
        <f t="shared" si="227"/>
        <v>42278.459976851846</v>
      </c>
    </row>
    <row r="2383" spans="1:20" ht="57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8305</v>
      </c>
      <c r="G2383" s="3" t="s">
        <v>8223</v>
      </c>
      <c r="H2383" s="3" t="s">
        <v>8245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8271</v>
      </c>
      <c r="O2383" s="6">
        <f t="shared" si="224"/>
        <v>1.8193398957730169</v>
      </c>
      <c r="P2383" s="11">
        <f t="shared" si="225"/>
        <v>224.42857142857142</v>
      </c>
      <c r="Q2383" s="3" t="str">
        <f t="shared" si="228"/>
        <v>technology</v>
      </c>
      <c r="R2383" s="3" t="str">
        <f t="shared" si="229"/>
        <v>web</v>
      </c>
      <c r="S2383" s="13">
        <f t="shared" si="226"/>
        <v>42074.602407407401</v>
      </c>
      <c r="T2383" s="13">
        <f t="shared" si="227"/>
        <v>42104.602407407401</v>
      </c>
    </row>
    <row r="2384" spans="1:20" ht="76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8305</v>
      </c>
      <c r="G2384" s="3" t="s">
        <v>8223</v>
      </c>
      <c r="H2384" s="3" t="s">
        <v>8245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8271</v>
      </c>
      <c r="O2384" s="6">
        <f t="shared" si="224"/>
        <v>2.5</v>
      </c>
      <c r="P2384" s="11">
        <f t="shared" si="225"/>
        <v>37.5</v>
      </c>
      <c r="Q2384" s="3" t="str">
        <f t="shared" si="228"/>
        <v>technology</v>
      </c>
      <c r="R2384" s="3" t="str">
        <f t="shared" si="229"/>
        <v>web</v>
      </c>
      <c r="S2384" s="13">
        <f t="shared" si="226"/>
        <v>42194.854201388887</v>
      </c>
      <c r="T2384" s="13">
        <f t="shared" si="227"/>
        <v>42219.854201388887</v>
      </c>
    </row>
    <row r="2385" spans="1:20" ht="76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8305</v>
      </c>
      <c r="G2385" s="3" t="s">
        <v>8227</v>
      </c>
      <c r="H2385" s="3" t="s">
        <v>8249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8271</v>
      </c>
      <c r="O2385" s="6">
        <f t="shared" si="224"/>
        <v>4.3499999999999996</v>
      </c>
      <c r="P2385" s="11">
        <f t="shared" si="225"/>
        <v>145</v>
      </c>
      <c r="Q2385" s="3" t="str">
        <f t="shared" si="228"/>
        <v>technology</v>
      </c>
      <c r="R2385" s="3" t="str">
        <f t="shared" si="229"/>
        <v>web</v>
      </c>
      <c r="S2385" s="13">
        <f t="shared" si="226"/>
        <v>42026.723460648143</v>
      </c>
      <c r="T2385" s="13">
        <f t="shared" si="227"/>
        <v>42056.723460648143</v>
      </c>
    </row>
    <row r="2386" spans="1:20" ht="76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8305</v>
      </c>
      <c r="G2386" s="3" t="s">
        <v>8223</v>
      </c>
      <c r="H2386" s="3" t="s">
        <v>8245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8271</v>
      </c>
      <c r="O2386" s="6">
        <f t="shared" si="224"/>
        <v>0.8</v>
      </c>
      <c r="P2386" s="11">
        <f t="shared" si="225"/>
        <v>1</v>
      </c>
      <c r="Q2386" s="3" t="str">
        <f t="shared" si="228"/>
        <v>technology</v>
      </c>
      <c r="R2386" s="3" t="str">
        <f t="shared" si="229"/>
        <v>web</v>
      </c>
      <c r="S2386" s="13">
        <f t="shared" si="226"/>
        <v>41926.734293981477</v>
      </c>
      <c r="T2386" s="13">
        <f t="shared" si="227"/>
        <v>41956.775960648149</v>
      </c>
    </row>
    <row r="2387" spans="1:20" ht="76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8305</v>
      </c>
      <c r="G2387" s="3" t="s">
        <v>8223</v>
      </c>
      <c r="H2387" s="3" t="s">
        <v>8245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8271</v>
      </c>
      <c r="O2387" s="6">
        <f t="shared" si="224"/>
        <v>1.2123076923076923</v>
      </c>
      <c r="P2387" s="11">
        <f t="shared" si="225"/>
        <v>112.57142857142857</v>
      </c>
      <c r="Q2387" s="3" t="str">
        <f t="shared" si="228"/>
        <v>technology</v>
      </c>
      <c r="R2387" s="3" t="str">
        <f t="shared" si="229"/>
        <v>web</v>
      </c>
      <c r="S2387" s="13">
        <f t="shared" si="226"/>
        <v>42191.368425925924</v>
      </c>
      <c r="T2387" s="13">
        <f t="shared" si="227"/>
        <v>42221.368425925924</v>
      </c>
    </row>
    <row r="2388" spans="1:20" ht="57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8305</v>
      </c>
      <c r="G2388" s="3" t="s">
        <v>8228</v>
      </c>
      <c r="H2388" s="3" t="s">
        <v>8250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8271</v>
      </c>
      <c r="O2388" s="6">
        <f t="shared" si="224"/>
        <v>0</v>
      </c>
      <c r="P2388" s="11" t="e">
        <f t="shared" si="225"/>
        <v>#DIV/0!</v>
      </c>
      <c r="Q2388" s="3" t="str">
        <f t="shared" si="228"/>
        <v>technology</v>
      </c>
      <c r="R2388" s="3" t="str">
        <f t="shared" si="229"/>
        <v>web</v>
      </c>
      <c r="S2388" s="13">
        <f t="shared" si="226"/>
        <v>41954.504907407405</v>
      </c>
      <c r="T2388" s="13">
        <f t="shared" si="227"/>
        <v>42014.504907407405</v>
      </c>
    </row>
    <row r="2389" spans="1:20" ht="76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8305</v>
      </c>
      <c r="G2389" s="3" t="s">
        <v>8223</v>
      </c>
      <c r="H2389" s="3" t="s">
        <v>8245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8271</v>
      </c>
      <c r="O2389" s="6">
        <f t="shared" si="224"/>
        <v>0.68399999999999994</v>
      </c>
      <c r="P2389" s="11">
        <f t="shared" si="225"/>
        <v>342</v>
      </c>
      <c r="Q2389" s="3" t="str">
        <f t="shared" si="228"/>
        <v>technology</v>
      </c>
      <c r="R2389" s="3" t="str">
        <f t="shared" si="229"/>
        <v>web</v>
      </c>
      <c r="S2389" s="13">
        <f t="shared" si="226"/>
        <v>42528.293287037035</v>
      </c>
      <c r="T2389" s="13">
        <f t="shared" si="227"/>
        <v>42573.293287037035</v>
      </c>
    </row>
    <row r="2390" spans="1:20" ht="76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8305</v>
      </c>
      <c r="G2390" s="3" t="s">
        <v>8223</v>
      </c>
      <c r="H2390" s="3" t="s">
        <v>8245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8271</v>
      </c>
      <c r="O2390" s="6">
        <f t="shared" si="224"/>
        <v>1.2513513513513512</v>
      </c>
      <c r="P2390" s="11">
        <f t="shared" si="225"/>
        <v>57.875</v>
      </c>
      <c r="Q2390" s="3" t="str">
        <f t="shared" si="228"/>
        <v>technology</v>
      </c>
      <c r="R2390" s="3" t="str">
        <f t="shared" si="229"/>
        <v>web</v>
      </c>
      <c r="S2390" s="13">
        <f t="shared" si="226"/>
        <v>41989.520358796297</v>
      </c>
      <c r="T2390" s="13">
        <f t="shared" si="227"/>
        <v>42019.478472222218</v>
      </c>
    </row>
    <row r="2391" spans="1:20" ht="76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8305</v>
      </c>
      <c r="G2391" s="3" t="s">
        <v>8229</v>
      </c>
      <c r="H2391" s="3" t="s">
        <v>8248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8271</v>
      </c>
      <c r="O2391" s="6">
        <f t="shared" si="224"/>
        <v>0.1875</v>
      </c>
      <c r="P2391" s="11">
        <f t="shared" si="225"/>
        <v>30</v>
      </c>
      <c r="Q2391" s="3" t="str">
        <f t="shared" si="228"/>
        <v>technology</v>
      </c>
      <c r="R2391" s="3" t="str">
        <f t="shared" si="229"/>
        <v>web</v>
      </c>
      <c r="S2391" s="13">
        <f t="shared" si="226"/>
        <v>42179.320046296292</v>
      </c>
      <c r="T2391" s="13">
        <f t="shared" si="227"/>
        <v>42210.582638888889</v>
      </c>
    </row>
    <row r="2392" spans="1:20" ht="76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8305</v>
      </c>
      <c r="G2392" s="3" t="s">
        <v>8225</v>
      </c>
      <c r="H2392" s="3" t="s">
        <v>8247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8271</v>
      </c>
      <c r="O2392" s="6">
        <f t="shared" si="224"/>
        <v>0</v>
      </c>
      <c r="P2392" s="11" t="e">
        <f t="shared" si="225"/>
        <v>#DIV/0!</v>
      </c>
      <c r="Q2392" s="3" t="str">
        <f t="shared" si="228"/>
        <v>technology</v>
      </c>
      <c r="R2392" s="3" t="str">
        <f t="shared" si="229"/>
        <v>web</v>
      </c>
      <c r="S2392" s="13">
        <f t="shared" si="226"/>
        <v>41967.928981481477</v>
      </c>
      <c r="T2392" s="13">
        <f t="shared" si="227"/>
        <v>42007.928981481477</v>
      </c>
    </row>
    <row r="2393" spans="1:20" ht="38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8305</v>
      </c>
      <c r="G2393" s="3" t="s">
        <v>8223</v>
      </c>
      <c r="H2393" s="3" t="s">
        <v>8245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8271</v>
      </c>
      <c r="O2393" s="6">
        <f t="shared" si="224"/>
        <v>0.125</v>
      </c>
      <c r="P2393" s="11">
        <f t="shared" si="225"/>
        <v>25</v>
      </c>
      <c r="Q2393" s="3" t="str">
        <f t="shared" si="228"/>
        <v>technology</v>
      </c>
      <c r="R2393" s="3" t="str">
        <f t="shared" si="229"/>
        <v>web</v>
      </c>
      <c r="S2393" s="13">
        <f t="shared" si="226"/>
        <v>42064.461157407401</v>
      </c>
      <c r="T2393" s="13">
        <f t="shared" si="227"/>
        <v>42094.419490740744</v>
      </c>
    </row>
    <row r="2394" spans="1:20" ht="76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8305</v>
      </c>
      <c r="G2394" s="3" t="s">
        <v>8223</v>
      </c>
      <c r="H2394" s="3" t="s">
        <v>8245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8271</v>
      </c>
      <c r="O2394" s="6">
        <f t="shared" si="224"/>
        <v>0</v>
      </c>
      <c r="P2394" s="11" t="e">
        <f t="shared" si="225"/>
        <v>#DIV/0!</v>
      </c>
      <c r="Q2394" s="3" t="str">
        <f t="shared" si="228"/>
        <v>technology</v>
      </c>
      <c r="R2394" s="3" t="str">
        <f t="shared" si="229"/>
        <v>web</v>
      </c>
      <c r="S2394" s="13">
        <f t="shared" si="226"/>
        <v>42275.787303240737</v>
      </c>
      <c r="T2394" s="13">
        <f t="shared" si="227"/>
        <v>42305.787303240737</v>
      </c>
    </row>
    <row r="2395" spans="1:20" ht="76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8305</v>
      </c>
      <c r="G2395" s="3" t="s">
        <v>8223</v>
      </c>
      <c r="H2395" s="3" t="s">
        <v>8245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8271</v>
      </c>
      <c r="O2395" s="6">
        <f t="shared" si="224"/>
        <v>0.05</v>
      </c>
      <c r="P2395" s="11">
        <f t="shared" si="225"/>
        <v>50</v>
      </c>
      <c r="Q2395" s="3" t="str">
        <f t="shared" si="228"/>
        <v>technology</v>
      </c>
      <c r="R2395" s="3" t="str">
        <f t="shared" si="229"/>
        <v>web</v>
      </c>
      <c r="S2395" s="13">
        <f t="shared" si="226"/>
        <v>42194.315011574072</v>
      </c>
      <c r="T2395" s="13">
        <f t="shared" si="227"/>
        <v>42224.315011574072</v>
      </c>
    </row>
    <row r="2396" spans="1:20" ht="76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8305</v>
      </c>
      <c r="G2396" s="3" t="s">
        <v>8240</v>
      </c>
      <c r="H2396" s="3" t="s">
        <v>8248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8271</v>
      </c>
      <c r="O2396" s="6">
        <f t="shared" si="224"/>
        <v>0.06</v>
      </c>
      <c r="P2396" s="11">
        <f t="shared" si="225"/>
        <v>1.5</v>
      </c>
      <c r="Q2396" s="3" t="str">
        <f t="shared" si="228"/>
        <v>technology</v>
      </c>
      <c r="R2396" s="3" t="str">
        <f t="shared" si="229"/>
        <v>web</v>
      </c>
      <c r="S2396" s="13">
        <f t="shared" si="226"/>
        <v>42031.02885416666</v>
      </c>
      <c r="T2396" s="13">
        <f t="shared" si="227"/>
        <v>42061.02885416666</v>
      </c>
    </row>
    <row r="2397" spans="1:20" ht="57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8305</v>
      </c>
      <c r="G2397" s="3" t="s">
        <v>8223</v>
      </c>
      <c r="H2397" s="3" t="s">
        <v>8245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8271</v>
      </c>
      <c r="O2397" s="6">
        <f t="shared" si="224"/>
        <v>0</v>
      </c>
      <c r="P2397" s="11" t="e">
        <f t="shared" si="225"/>
        <v>#DIV/0!</v>
      </c>
      <c r="Q2397" s="3" t="str">
        <f t="shared" si="228"/>
        <v>technology</v>
      </c>
      <c r="R2397" s="3" t="str">
        <f t="shared" si="229"/>
        <v>web</v>
      </c>
      <c r="S2397" s="13">
        <f t="shared" si="226"/>
        <v>42716.788043981483</v>
      </c>
      <c r="T2397" s="13">
        <f t="shared" si="227"/>
        <v>42745.039583333331</v>
      </c>
    </row>
    <row r="2398" spans="1:20" ht="76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8305</v>
      </c>
      <c r="G2398" s="3" t="s">
        <v>8239</v>
      </c>
      <c r="H2398" s="3" t="s">
        <v>8256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8271</v>
      </c>
      <c r="O2398" s="6">
        <f t="shared" si="224"/>
        <v>0.2</v>
      </c>
      <c r="P2398" s="11">
        <f t="shared" si="225"/>
        <v>10</v>
      </c>
      <c r="Q2398" s="3" t="str">
        <f t="shared" si="228"/>
        <v>technology</v>
      </c>
      <c r="R2398" s="3" t="str">
        <f t="shared" si="229"/>
        <v>web</v>
      </c>
      <c r="S2398" s="13">
        <f t="shared" si="226"/>
        <v>42262.515717592592</v>
      </c>
      <c r="T2398" s="13">
        <f t="shared" si="227"/>
        <v>42292.515717592592</v>
      </c>
    </row>
    <row r="2399" spans="1:20" ht="76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8305</v>
      </c>
      <c r="G2399" s="3" t="s">
        <v>8223</v>
      </c>
      <c r="H2399" s="3" t="s">
        <v>8245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8271</v>
      </c>
      <c r="O2399" s="6">
        <f t="shared" si="224"/>
        <v>0</v>
      </c>
      <c r="P2399" s="11" t="e">
        <f t="shared" si="225"/>
        <v>#DIV/0!</v>
      </c>
      <c r="Q2399" s="3" t="str">
        <f t="shared" si="228"/>
        <v>technology</v>
      </c>
      <c r="R2399" s="3" t="str">
        <f t="shared" si="229"/>
        <v>web</v>
      </c>
      <c r="S2399" s="13">
        <f t="shared" si="226"/>
        <v>41976.551574074074</v>
      </c>
      <c r="T2399" s="13">
        <f t="shared" si="227"/>
        <v>42006.551574074074</v>
      </c>
    </row>
    <row r="2400" spans="1:20" ht="76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8305</v>
      </c>
      <c r="G2400" s="3" t="s">
        <v>8223</v>
      </c>
      <c r="H2400" s="3" t="s">
        <v>8245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8271</v>
      </c>
      <c r="O2400" s="6">
        <f t="shared" si="224"/>
        <v>0</v>
      </c>
      <c r="P2400" s="11" t="e">
        <f t="shared" si="225"/>
        <v>#DIV/0!</v>
      </c>
      <c r="Q2400" s="3" t="str">
        <f t="shared" si="228"/>
        <v>technology</v>
      </c>
      <c r="R2400" s="3" t="str">
        <f t="shared" si="229"/>
        <v>web</v>
      </c>
      <c r="S2400" s="13">
        <f t="shared" si="226"/>
        <v>42157.583148148151</v>
      </c>
      <c r="T2400" s="13">
        <f t="shared" si="227"/>
        <v>42187.583148148151</v>
      </c>
    </row>
    <row r="2401" spans="1:20" ht="57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8305</v>
      </c>
      <c r="G2401" s="3" t="s">
        <v>8234</v>
      </c>
      <c r="H2401" s="3" t="s">
        <v>8254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8271</v>
      </c>
      <c r="O2401" s="6">
        <f t="shared" si="224"/>
        <v>0</v>
      </c>
      <c r="P2401" s="11" t="e">
        <f t="shared" si="225"/>
        <v>#DIV/0!</v>
      </c>
      <c r="Q2401" s="3" t="str">
        <f t="shared" si="228"/>
        <v>technology</v>
      </c>
      <c r="R2401" s="3" t="str">
        <f t="shared" si="229"/>
        <v>web</v>
      </c>
      <c r="S2401" s="13">
        <f t="shared" si="226"/>
        <v>41956.519745370366</v>
      </c>
      <c r="T2401" s="13">
        <f t="shared" si="227"/>
        <v>41991.519745370366</v>
      </c>
    </row>
    <row r="2402" spans="1:20" ht="76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8305</v>
      </c>
      <c r="G2402" s="3" t="s">
        <v>8225</v>
      </c>
      <c r="H2402" s="3" t="s">
        <v>8247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8271</v>
      </c>
      <c r="O2402" s="6">
        <f t="shared" si="224"/>
        <v>0</v>
      </c>
      <c r="P2402" s="11" t="e">
        <f t="shared" si="225"/>
        <v>#DIV/0!</v>
      </c>
      <c r="Q2402" s="3" t="str">
        <f t="shared" si="228"/>
        <v>technology</v>
      </c>
      <c r="R2402" s="3" t="str">
        <f t="shared" si="229"/>
        <v>web</v>
      </c>
      <c r="S2402" s="13">
        <f t="shared" si="226"/>
        <v>42443.934768518513</v>
      </c>
      <c r="T2402" s="13">
        <f t="shared" si="227"/>
        <v>42473.934768518513</v>
      </c>
    </row>
    <row r="2403" spans="1:20" ht="76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8220</v>
      </c>
      <c r="G2403" s="3" t="s">
        <v>8223</v>
      </c>
      <c r="H2403" s="3" t="s">
        <v>8245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8283</v>
      </c>
      <c r="O2403" s="6">
        <f t="shared" si="224"/>
        <v>0.71785714285714286</v>
      </c>
      <c r="P2403" s="11">
        <f t="shared" si="225"/>
        <v>22.333333333333332</v>
      </c>
      <c r="Q2403" s="3" t="str">
        <f t="shared" si="228"/>
        <v>food</v>
      </c>
      <c r="R2403" s="3" t="str">
        <f t="shared" si="229"/>
        <v>food trucks</v>
      </c>
      <c r="S2403" s="13">
        <f t="shared" si="226"/>
        <v>42374.489537037036</v>
      </c>
      <c r="T2403" s="13">
        <f t="shared" si="227"/>
        <v>42434.489537037036</v>
      </c>
    </row>
    <row r="2404" spans="1:20" ht="38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8220</v>
      </c>
      <c r="G2404" s="3" t="s">
        <v>8223</v>
      </c>
      <c r="H2404" s="3" t="s">
        <v>8245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8283</v>
      </c>
      <c r="O2404" s="6">
        <f t="shared" si="224"/>
        <v>0.43333333333333329</v>
      </c>
      <c r="P2404" s="11">
        <f t="shared" si="225"/>
        <v>52</v>
      </c>
      <c r="Q2404" s="3" t="str">
        <f t="shared" si="228"/>
        <v>food</v>
      </c>
      <c r="R2404" s="3" t="str">
        <f t="shared" si="229"/>
        <v>food trucks</v>
      </c>
      <c r="S2404" s="13">
        <f t="shared" si="226"/>
        <v>42107.34642361111</v>
      </c>
      <c r="T2404" s="13">
        <f t="shared" si="227"/>
        <v>42137.34642361111</v>
      </c>
    </row>
    <row r="2405" spans="1:20" ht="57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8220</v>
      </c>
      <c r="G2405" s="3" t="s">
        <v>8224</v>
      </c>
      <c r="H2405" s="3" t="s">
        <v>8246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8283</v>
      </c>
      <c r="O2405" s="6">
        <f t="shared" si="224"/>
        <v>16.833333333333332</v>
      </c>
      <c r="P2405" s="11">
        <f t="shared" si="225"/>
        <v>16.833333333333332</v>
      </c>
      <c r="Q2405" s="3" t="str">
        <f t="shared" si="228"/>
        <v>food</v>
      </c>
      <c r="R2405" s="3" t="str">
        <f t="shared" si="229"/>
        <v>food trucks</v>
      </c>
      <c r="S2405" s="13">
        <f t="shared" si="226"/>
        <v>42399.549282407403</v>
      </c>
      <c r="T2405" s="13">
        <f t="shared" si="227"/>
        <v>42459.507615740738</v>
      </c>
    </row>
    <row r="2406" spans="1:20" ht="76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8220</v>
      </c>
      <c r="G2406" s="3" t="s">
        <v>8223</v>
      </c>
      <c r="H2406" s="3" t="s">
        <v>8245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8283</v>
      </c>
      <c r="O2406" s="6">
        <f t="shared" si="224"/>
        <v>0</v>
      </c>
      <c r="P2406" s="11" t="e">
        <f t="shared" si="225"/>
        <v>#DIV/0!</v>
      </c>
      <c r="Q2406" s="3" t="str">
        <f t="shared" si="228"/>
        <v>food</v>
      </c>
      <c r="R2406" s="3" t="str">
        <f t="shared" si="229"/>
        <v>food trucks</v>
      </c>
      <c r="S2406" s="13">
        <f t="shared" si="226"/>
        <v>42341.706099537034</v>
      </c>
      <c r="T2406" s="13">
        <f t="shared" si="227"/>
        <v>42371.706099537034</v>
      </c>
    </row>
    <row r="2407" spans="1:20" ht="57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8220</v>
      </c>
      <c r="G2407" s="3" t="s">
        <v>8223</v>
      </c>
      <c r="H2407" s="3" t="s">
        <v>8245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8283</v>
      </c>
      <c r="O2407" s="6">
        <f t="shared" si="224"/>
        <v>22.52</v>
      </c>
      <c r="P2407" s="11">
        <f t="shared" si="225"/>
        <v>56.3</v>
      </c>
      <c r="Q2407" s="3" t="str">
        <f t="shared" si="228"/>
        <v>food</v>
      </c>
      <c r="R2407" s="3" t="str">
        <f t="shared" si="229"/>
        <v>food trucks</v>
      </c>
      <c r="S2407" s="13">
        <f t="shared" si="226"/>
        <v>42595.252025462956</v>
      </c>
      <c r="T2407" s="13">
        <f t="shared" si="227"/>
        <v>42616.252025462956</v>
      </c>
    </row>
    <row r="2408" spans="1:20" ht="57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8220</v>
      </c>
      <c r="G2408" s="3" t="s">
        <v>8223</v>
      </c>
      <c r="H2408" s="3" t="s">
        <v>8245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8283</v>
      </c>
      <c r="O2408" s="6">
        <f t="shared" si="224"/>
        <v>41.384615384615387</v>
      </c>
      <c r="P2408" s="11">
        <f t="shared" si="225"/>
        <v>84.0625</v>
      </c>
      <c r="Q2408" s="3" t="str">
        <f t="shared" si="228"/>
        <v>food</v>
      </c>
      <c r="R2408" s="3" t="str">
        <f t="shared" si="229"/>
        <v>food trucks</v>
      </c>
      <c r="S2408" s="13">
        <f t="shared" si="226"/>
        <v>41982.777662037035</v>
      </c>
      <c r="T2408" s="13">
        <f t="shared" si="227"/>
        <v>42022.777662037035</v>
      </c>
    </row>
    <row r="2409" spans="1:20" ht="76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8220</v>
      </c>
      <c r="G2409" s="3" t="s">
        <v>8223</v>
      </c>
      <c r="H2409" s="3" t="s">
        <v>8245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8283</v>
      </c>
      <c r="O2409" s="6">
        <f t="shared" si="224"/>
        <v>25.259090909090908</v>
      </c>
      <c r="P2409" s="11">
        <f t="shared" si="225"/>
        <v>168.39393939393941</v>
      </c>
      <c r="Q2409" s="3" t="str">
        <f t="shared" si="228"/>
        <v>food</v>
      </c>
      <c r="R2409" s="3" t="str">
        <f t="shared" si="229"/>
        <v>food trucks</v>
      </c>
      <c r="S2409" s="13">
        <f t="shared" si="226"/>
        <v>42082.242222222216</v>
      </c>
      <c r="T2409" s="13">
        <f t="shared" si="227"/>
        <v>42104.916666666664</v>
      </c>
    </row>
    <row r="2410" spans="1:20" ht="57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8220</v>
      </c>
      <c r="G2410" s="3" t="s">
        <v>8223</v>
      </c>
      <c r="H2410" s="3" t="s">
        <v>8245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8283</v>
      </c>
      <c r="O2410" s="6">
        <f t="shared" si="224"/>
        <v>0.2</v>
      </c>
      <c r="P2410" s="11">
        <f t="shared" si="225"/>
        <v>15</v>
      </c>
      <c r="Q2410" s="3" t="str">
        <f t="shared" si="228"/>
        <v>food</v>
      </c>
      <c r="R2410" s="3" t="str">
        <f t="shared" si="229"/>
        <v>food trucks</v>
      </c>
      <c r="S2410" s="13">
        <f t="shared" si="226"/>
        <v>41918.80737268518</v>
      </c>
      <c r="T2410" s="13">
        <f t="shared" si="227"/>
        <v>41948.849039351851</v>
      </c>
    </row>
    <row r="2411" spans="1:20" ht="57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8220</v>
      </c>
      <c r="G2411" s="3" t="s">
        <v>8223</v>
      </c>
      <c r="H2411" s="3" t="s">
        <v>8245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8283</v>
      </c>
      <c r="O2411" s="6">
        <f t="shared" si="224"/>
        <v>1.8399999999999999</v>
      </c>
      <c r="P2411" s="11">
        <f t="shared" si="225"/>
        <v>76.666666666666671</v>
      </c>
      <c r="Q2411" s="3" t="str">
        <f t="shared" si="228"/>
        <v>food</v>
      </c>
      <c r="R2411" s="3" t="str">
        <f t="shared" si="229"/>
        <v>food trucks</v>
      </c>
      <c r="S2411" s="13">
        <f t="shared" si="226"/>
        <v>42204.542534722219</v>
      </c>
      <c r="T2411" s="13">
        <f t="shared" si="227"/>
        <v>42234.542534722219</v>
      </c>
    </row>
    <row r="2412" spans="1:20" ht="76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8220</v>
      </c>
      <c r="G2412" s="3" t="s">
        <v>8225</v>
      </c>
      <c r="H2412" s="3" t="s">
        <v>8247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8283</v>
      </c>
      <c r="O2412" s="6">
        <f t="shared" si="224"/>
        <v>0</v>
      </c>
      <c r="P2412" s="11" t="e">
        <f t="shared" si="225"/>
        <v>#DIV/0!</v>
      </c>
      <c r="Q2412" s="3" t="str">
        <f t="shared" si="228"/>
        <v>food</v>
      </c>
      <c r="R2412" s="3" t="str">
        <f t="shared" si="229"/>
        <v>food trucks</v>
      </c>
      <c r="S2412" s="13">
        <f t="shared" si="226"/>
        <v>42224.074942129628</v>
      </c>
      <c r="T2412" s="13">
        <f t="shared" si="227"/>
        <v>42254.074942129628</v>
      </c>
    </row>
    <row r="2413" spans="1:20" ht="76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8220</v>
      </c>
      <c r="G2413" s="3" t="s">
        <v>8223</v>
      </c>
      <c r="H2413" s="3" t="s">
        <v>8245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8283</v>
      </c>
      <c r="O2413" s="6">
        <f t="shared" si="224"/>
        <v>0.60399999999999998</v>
      </c>
      <c r="P2413" s="11">
        <f t="shared" si="225"/>
        <v>50.333333333333336</v>
      </c>
      <c r="Q2413" s="3" t="str">
        <f t="shared" si="228"/>
        <v>food</v>
      </c>
      <c r="R2413" s="3" t="str">
        <f t="shared" si="229"/>
        <v>food trucks</v>
      </c>
      <c r="S2413" s="13">
        <f t="shared" si="226"/>
        <v>42211.399097222216</v>
      </c>
      <c r="T2413" s="13">
        <f t="shared" si="227"/>
        <v>42241.399097222216</v>
      </c>
    </row>
    <row r="2414" spans="1:20" ht="76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8220</v>
      </c>
      <c r="G2414" s="3" t="s">
        <v>8229</v>
      </c>
      <c r="H2414" s="3" t="s">
        <v>8248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8283</v>
      </c>
      <c r="O2414" s="6">
        <f t="shared" si="224"/>
        <v>0</v>
      </c>
      <c r="P2414" s="11" t="e">
        <f t="shared" si="225"/>
        <v>#DIV/0!</v>
      </c>
      <c r="Q2414" s="3" t="str">
        <f t="shared" si="228"/>
        <v>food</v>
      </c>
      <c r="R2414" s="3" t="str">
        <f t="shared" si="229"/>
        <v>food trucks</v>
      </c>
      <c r="S2414" s="13">
        <f t="shared" si="226"/>
        <v>42655.403622685182</v>
      </c>
      <c r="T2414" s="13">
        <f t="shared" si="227"/>
        <v>42700.445289351854</v>
      </c>
    </row>
    <row r="2415" spans="1:20" ht="76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8220</v>
      </c>
      <c r="G2415" s="3" t="s">
        <v>8223</v>
      </c>
      <c r="H2415" s="3" t="s">
        <v>8245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8283</v>
      </c>
      <c r="O2415" s="6">
        <f t="shared" si="224"/>
        <v>0.83333333333333337</v>
      </c>
      <c r="P2415" s="11">
        <f t="shared" si="225"/>
        <v>8.3333333333333339</v>
      </c>
      <c r="Q2415" s="3" t="str">
        <f t="shared" si="228"/>
        <v>food</v>
      </c>
      <c r="R2415" s="3" t="str">
        <f t="shared" si="229"/>
        <v>food trucks</v>
      </c>
      <c r="S2415" s="13">
        <f t="shared" si="226"/>
        <v>41759.776412037034</v>
      </c>
      <c r="T2415" s="13">
        <f t="shared" si="227"/>
        <v>41790.645833333328</v>
      </c>
    </row>
    <row r="2416" spans="1:20" ht="76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8220</v>
      </c>
      <c r="G2416" s="3" t="s">
        <v>8223</v>
      </c>
      <c r="H2416" s="3" t="s">
        <v>8245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8283</v>
      </c>
      <c r="O2416" s="6">
        <f t="shared" si="224"/>
        <v>3.0666666666666664</v>
      </c>
      <c r="P2416" s="11">
        <f t="shared" si="225"/>
        <v>35.384615384615387</v>
      </c>
      <c r="Q2416" s="3" t="str">
        <f t="shared" si="228"/>
        <v>food</v>
      </c>
      <c r="R2416" s="3" t="str">
        <f t="shared" si="229"/>
        <v>food trucks</v>
      </c>
      <c r="S2416" s="13">
        <f t="shared" si="226"/>
        <v>42198.361805555549</v>
      </c>
      <c r="T2416" s="13">
        <f t="shared" si="227"/>
        <v>42237.832638888889</v>
      </c>
    </row>
    <row r="2417" spans="1:20" ht="57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8220</v>
      </c>
      <c r="G2417" s="3" t="s">
        <v>8223</v>
      </c>
      <c r="H2417" s="3" t="s">
        <v>8245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8283</v>
      </c>
      <c r="O2417" s="6">
        <f t="shared" si="224"/>
        <v>0.55833333333333335</v>
      </c>
      <c r="P2417" s="11">
        <f t="shared" si="225"/>
        <v>55.833333333333336</v>
      </c>
      <c r="Q2417" s="3" t="str">
        <f t="shared" si="228"/>
        <v>food</v>
      </c>
      <c r="R2417" s="3" t="str">
        <f t="shared" si="229"/>
        <v>food trucks</v>
      </c>
      <c r="S2417" s="13">
        <f t="shared" si="226"/>
        <v>42536.529467592591</v>
      </c>
      <c r="T2417" s="13">
        <f t="shared" si="227"/>
        <v>42566.529467592591</v>
      </c>
    </row>
    <row r="2418" spans="1:20" ht="76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8220</v>
      </c>
      <c r="G2418" s="3" t="s">
        <v>8223</v>
      </c>
      <c r="H2418" s="3" t="s">
        <v>8245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8283</v>
      </c>
      <c r="O2418" s="6">
        <f t="shared" si="224"/>
        <v>2.5000000000000001E-2</v>
      </c>
      <c r="P2418" s="11">
        <f t="shared" si="225"/>
        <v>5</v>
      </c>
      <c r="Q2418" s="3" t="str">
        <f t="shared" si="228"/>
        <v>food</v>
      </c>
      <c r="R2418" s="3" t="str">
        <f t="shared" si="229"/>
        <v>food trucks</v>
      </c>
      <c r="S2418" s="13">
        <f t="shared" si="226"/>
        <v>42019.404432870368</v>
      </c>
      <c r="T2418" s="13">
        <f t="shared" si="227"/>
        <v>42077.291666666664</v>
      </c>
    </row>
    <row r="2419" spans="1:20" ht="76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8220</v>
      </c>
      <c r="G2419" s="3" t="s">
        <v>8223</v>
      </c>
      <c r="H2419" s="3" t="s">
        <v>8245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8283</v>
      </c>
      <c r="O2419" s="6">
        <f t="shared" si="224"/>
        <v>0</v>
      </c>
      <c r="P2419" s="11" t="e">
        <f t="shared" si="225"/>
        <v>#DIV/0!</v>
      </c>
      <c r="Q2419" s="3" t="str">
        <f t="shared" si="228"/>
        <v>food</v>
      </c>
      <c r="R2419" s="3" t="str">
        <f t="shared" si="229"/>
        <v>food trucks</v>
      </c>
      <c r="S2419" s="13">
        <f t="shared" si="226"/>
        <v>41831.550775462958</v>
      </c>
      <c r="T2419" s="13">
        <f t="shared" si="227"/>
        <v>41861.550775462958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8220</v>
      </c>
      <c r="G2420" s="3" t="s">
        <v>8223</v>
      </c>
      <c r="H2420" s="3" t="s">
        <v>8245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8283</v>
      </c>
      <c r="O2420" s="6">
        <f t="shared" si="224"/>
        <v>0.02</v>
      </c>
      <c r="P2420" s="11">
        <f t="shared" si="225"/>
        <v>1</v>
      </c>
      <c r="Q2420" s="3" t="str">
        <f t="shared" si="228"/>
        <v>food</v>
      </c>
      <c r="R2420" s="3" t="str">
        <f t="shared" si="229"/>
        <v>food trucks</v>
      </c>
      <c r="S2420" s="13">
        <f t="shared" si="226"/>
        <v>42027.523657407401</v>
      </c>
      <c r="T2420" s="13">
        <f t="shared" si="227"/>
        <v>42087.481990740744</v>
      </c>
    </row>
    <row r="2421" spans="1:20" ht="76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8220</v>
      </c>
      <c r="G2421" s="3" t="s">
        <v>8223</v>
      </c>
      <c r="H2421" s="3" t="s">
        <v>8245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8283</v>
      </c>
      <c r="O2421" s="6">
        <f t="shared" si="224"/>
        <v>0</v>
      </c>
      <c r="P2421" s="11" t="e">
        <f t="shared" si="225"/>
        <v>#DIV/0!</v>
      </c>
      <c r="Q2421" s="3" t="str">
        <f t="shared" si="228"/>
        <v>food</v>
      </c>
      <c r="R2421" s="3" t="str">
        <f t="shared" si="229"/>
        <v>food trucks</v>
      </c>
      <c r="S2421" s="13">
        <f t="shared" si="226"/>
        <v>41993.404965277768</v>
      </c>
      <c r="T2421" s="13">
        <f t="shared" si="227"/>
        <v>42053.404965277768</v>
      </c>
    </row>
    <row r="2422" spans="1:20" ht="57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8220</v>
      </c>
      <c r="G2422" s="3" t="s">
        <v>8223</v>
      </c>
      <c r="H2422" s="3" t="s">
        <v>8245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8283</v>
      </c>
      <c r="O2422" s="6">
        <f t="shared" si="224"/>
        <v>14.825133372851216</v>
      </c>
      <c r="P2422" s="11">
        <f t="shared" si="225"/>
        <v>69.472222222222229</v>
      </c>
      <c r="Q2422" s="3" t="str">
        <f t="shared" si="228"/>
        <v>food</v>
      </c>
      <c r="R2422" s="3" t="str">
        <f t="shared" si="229"/>
        <v>food trucks</v>
      </c>
      <c r="S2422" s="13">
        <f t="shared" si="226"/>
        <v>41892.695543981477</v>
      </c>
      <c r="T2422" s="13">
        <f t="shared" si="227"/>
        <v>41952.737210648142</v>
      </c>
    </row>
    <row r="2423" spans="1:20" ht="38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8220</v>
      </c>
      <c r="G2423" s="3" t="s">
        <v>8223</v>
      </c>
      <c r="H2423" s="3" t="s">
        <v>8245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8283</v>
      </c>
      <c r="O2423" s="6">
        <f t="shared" si="224"/>
        <v>1.6666666666666666E-2</v>
      </c>
      <c r="P2423" s="11">
        <f t="shared" si="225"/>
        <v>1</v>
      </c>
      <c r="Q2423" s="3" t="str">
        <f t="shared" si="228"/>
        <v>food</v>
      </c>
      <c r="R2423" s="3" t="str">
        <f t="shared" si="229"/>
        <v>food trucks</v>
      </c>
      <c r="S2423" s="13">
        <f t="shared" si="226"/>
        <v>42026.354120370372</v>
      </c>
      <c r="T2423" s="13">
        <f t="shared" si="227"/>
        <v>42056.354120370372</v>
      </c>
    </row>
    <row r="2424" spans="1:20" ht="38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8220</v>
      </c>
      <c r="G2424" s="3" t="s">
        <v>8223</v>
      </c>
      <c r="H2424" s="3" t="s">
        <v>8245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8283</v>
      </c>
      <c r="O2424" s="6">
        <f t="shared" si="224"/>
        <v>0.2</v>
      </c>
      <c r="P2424" s="11">
        <f t="shared" si="225"/>
        <v>1</v>
      </c>
      <c r="Q2424" s="3" t="str">
        <f t="shared" si="228"/>
        <v>food</v>
      </c>
      <c r="R2424" s="3" t="str">
        <f t="shared" si="229"/>
        <v>food trucks</v>
      </c>
      <c r="S2424" s="13">
        <f t="shared" si="226"/>
        <v>42044.391620370363</v>
      </c>
      <c r="T2424" s="13">
        <f t="shared" si="227"/>
        <v>42074.349953703706</v>
      </c>
    </row>
    <row r="2425" spans="1:20" ht="57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8220</v>
      </c>
      <c r="G2425" s="3" t="s">
        <v>8223</v>
      </c>
      <c r="H2425" s="3" t="s">
        <v>8245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8283</v>
      </c>
      <c r="O2425" s="6">
        <f t="shared" si="224"/>
        <v>1.3333333333333334E-2</v>
      </c>
      <c r="P2425" s="11">
        <f t="shared" si="225"/>
        <v>8</v>
      </c>
      <c r="Q2425" s="3" t="str">
        <f t="shared" si="228"/>
        <v>food</v>
      </c>
      <c r="R2425" s="3" t="str">
        <f t="shared" si="229"/>
        <v>food trucks</v>
      </c>
      <c r="S2425" s="13">
        <f t="shared" si="226"/>
        <v>41974.371412037035</v>
      </c>
      <c r="T2425" s="13">
        <f t="shared" si="227"/>
        <v>42004.371412037035</v>
      </c>
    </row>
    <row r="2426" spans="1:20" ht="38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8220</v>
      </c>
      <c r="G2426" s="3" t="s">
        <v>8223</v>
      </c>
      <c r="H2426" s="3" t="s">
        <v>8245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8283</v>
      </c>
      <c r="O2426" s="6">
        <f t="shared" si="224"/>
        <v>1.24</v>
      </c>
      <c r="P2426" s="11">
        <f t="shared" si="225"/>
        <v>34.444444444444443</v>
      </c>
      <c r="Q2426" s="3" t="str">
        <f t="shared" si="228"/>
        <v>food</v>
      </c>
      <c r="R2426" s="3" t="str">
        <f t="shared" si="229"/>
        <v>food trucks</v>
      </c>
      <c r="S2426" s="13">
        <f t="shared" si="226"/>
        <v>41909.559120370366</v>
      </c>
      <c r="T2426" s="13">
        <f t="shared" si="227"/>
        <v>41939.559120370366</v>
      </c>
    </row>
    <row r="2427" spans="1:20" ht="76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8220</v>
      </c>
      <c r="G2427" s="3" t="s">
        <v>8223</v>
      </c>
      <c r="H2427" s="3" t="s">
        <v>8245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8283</v>
      </c>
      <c r="O2427" s="6">
        <f t="shared" si="224"/>
        <v>2.8571428571428574E-2</v>
      </c>
      <c r="P2427" s="11">
        <f t="shared" si="225"/>
        <v>1</v>
      </c>
      <c r="Q2427" s="3" t="str">
        <f t="shared" si="228"/>
        <v>food</v>
      </c>
      <c r="R2427" s="3" t="str">
        <f t="shared" si="229"/>
        <v>food trucks</v>
      </c>
      <c r="S2427" s="13">
        <f t="shared" si="226"/>
        <v>42502.580428240741</v>
      </c>
      <c r="T2427" s="13">
        <f t="shared" si="227"/>
        <v>42517.586111111108</v>
      </c>
    </row>
    <row r="2428" spans="1:20" ht="57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8220</v>
      </c>
      <c r="G2428" s="3" t="s">
        <v>8223</v>
      </c>
      <c r="H2428" s="3" t="s">
        <v>8245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8283</v>
      </c>
      <c r="O2428" s="6">
        <f t="shared" si="224"/>
        <v>0</v>
      </c>
      <c r="P2428" s="11" t="e">
        <f t="shared" si="225"/>
        <v>#DIV/0!</v>
      </c>
      <c r="Q2428" s="3" t="str">
        <f t="shared" si="228"/>
        <v>food</v>
      </c>
      <c r="R2428" s="3" t="str">
        <f t="shared" si="229"/>
        <v>food trucks</v>
      </c>
      <c r="S2428" s="13">
        <f t="shared" si="226"/>
        <v>42163.836712962955</v>
      </c>
      <c r="T2428" s="13">
        <f t="shared" si="227"/>
        <v>42223.836712962955</v>
      </c>
    </row>
    <row r="2429" spans="1:20" ht="38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8220</v>
      </c>
      <c r="G2429" s="3" t="s">
        <v>8223</v>
      </c>
      <c r="H2429" s="3" t="s">
        <v>8245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8283</v>
      </c>
      <c r="O2429" s="6">
        <f t="shared" si="224"/>
        <v>2E-3</v>
      </c>
      <c r="P2429" s="11">
        <f t="shared" si="225"/>
        <v>1</v>
      </c>
      <c r="Q2429" s="3" t="str">
        <f t="shared" si="228"/>
        <v>food</v>
      </c>
      <c r="R2429" s="3" t="str">
        <f t="shared" si="229"/>
        <v>food trucks</v>
      </c>
      <c r="S2429" s="13">
        <f t="shared" si="226"/>
        <v>42411.98533564814</v>
      </c>
      <c r="T2429" s="13">
        <f t="shared" si="227"/>
        <v>42451.943668981483</v>
      </c>
    </row>
    <row r="2430" spans="1:20" ht="57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8220</v>
      </c>
      <c r="G2430" s="3" t="s">
        <v>8223</v>
      </c>
      <c r="H2430" s="3" t="s">
        <v>8245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8283</v>
      </c>
      <c r="O2430" s="6">
        <f t="shared" si="224"/>
        <v>2.8571428571428571E-3</v>
      </c>
      <c r="P2430" s="11">
        <f t="shared" si="225"/>
        <v>1</v>
      </c>
      <c r="Q2430" s="3" t="str">
        <f t="shared" si="228"/>
        <v>food</v>
      </c>
      <c r="R2430" s="3" t="str">
        <f t="shared" si="229"/>
        <v>food trucks</v>
      </c>
      <c r="S2430" s="13">
        <f t="shared" si="226"/>
        <v>42045.450821759259</v>
      </c>
      <c r="T2430" s="13">
        <f t="shared" si="227"/>
        <v>42075.409155092588</v>
      </c>
    </row>
    <row r="2431" spans="1:20" ht="76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8220</v>
      </c>
      <c r="G2431" s="3" t="s">
        <v>8233</v>
      </c>
      <c r="H2431" s="3" t="s">
        <v>8253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8283</v>
      </c>
      <c r="O2431" s="6">
        <f t="shared" si="224"/>
        <v>1.4321428571428572</v>
      </c>
      <c r="P2431" s="11">
        <f t="shared" si="225"/>
        <v>501.25</v>
      </c>
      <c r="Q2431" s="3" t="str">
        <f t="shared" si="228"/>
        <v>food</v>
      </c>
      <c r="R2431" s="3" t="str">
        <f t="shared" si="229"/>
        <v>food trucks</v>
      </c>
      <c r="S2431" s="13">
        <f t="shared" si="226"/>
        <v>42734.545902777776</v>
      </c>
      <c r="T2431" s="13">
        <f t="shared" si="227"/>
        <v>42771.363888888889</v>
      </c>
    </row>
    <row r="2432" spans="1:20" ht="76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8220</v>
      </c>
      <c r="G2432" s="3" t="s">
        <v>8223</v>
      </c>
      <c r="H2432" s="3" t="s">
        <v>8245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8283</v>
      </c>
      <c r="O2432" s="6">
        <f t="shared" si="224"/>
        <v>0.70000000000000007</v>
      </c>
      <c r="P2432" s="11">
        <f t="shared" si="225"/>
        <v>10.5</v>
      </c>
      <c r="Q2432" s="3" t="str">
        <f t="shared" si="228"/>
        <v>food</v>
      </c>
      <c r="R2432" s="3" t="str">
        <f t="shared" si="229"/>
        <v>food trucks</v>
      </c>
      <c r="S2432" s="13">
        <f t="shared" si="226"/>
        <v>42381.797499999993</v>
      </c>
      <c r="T2432" s="13">
        <f t="shared" si="227"/>
        <v>42411.797499999993</v>
      </c>
    </row>
    <row r="2433" spans="1:20" ht="38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8220</v>
      </c>
      <c r="G2433" s="3" t="s">
        <v>8223</v>
      </c>
      <c r="H2433" s="3" t="s">
        <v>8245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8283</v>
      </c>
      <c r="O2433" s="6">
        <f t="shared" si="224"/>
        <v>2E-3</v>
      </c>
      <c r="P2433" s="11">
        <f t="shared" si="225"/>
        <v>1</v>
      </c>
      <c r="Q2433" s="3" t="str">
        <f t="shared" si="228"/>
        <v>food</v>
      </c>
      <c r="R2433" s="3" t="str">
        <f t="shared" si="229"/>
        <v>food trucks</v>
      </c>
      <c r="S2433" s="13">
        <f t="shared" si="226"/>
        <v>42488.766354166662</v>
      </c>
      <c r="T2433" s="13">
        <f t="shared" si="227"/>
        <v>42548.766354166662</v>
      </c>
    </row>
    <row r="2434" spans="1:20" ht="57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8220</v>
      </c>
      <c r="G2434" s="3" t="s">
        <v>8223</v>
      </c>
      <c r="H2434" s="3" t="s">
        <v>8245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8283</v>
      </c>
      <c r="O2434" s="6">
        <f t="shared" si="224"/>
        <v>1.4285714285714287E-2</v>
      </c>
      <c r="P2434" s="11">
        <f t="shared" si="225"/>
        <v>1</v>
      </c>
      <c r="Q2434" s="3" t="str">
        <f t="shared" si="228"/>
        <v>food</v>
      </c>
      <c r="R2434" s="3" t="str">
        <f t="shared" si="229"/>
        <v>food trucks</v>
      </c>
      <c r="S2434" s="13">
        <f t="shared" si="226"/>
        <v>42040.885381944441</v>
      </c>
      <c r="T2434" s="13">
        <f t="shared" si="227"/>
        <v>42070.885381944441</v>
      </c>
    </row>
    <row r="2435" spans="1:20" ht="76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8220</v>
      </c>
      <c r="G2435" s="3" t="s">
        <v>8223</v>
      </c>
      <c r="H2435" s="3" t="s">
        <v>8245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8283</v>
      </c>
      <c r="O2435" s="6">
        <f t="shared" ref="O2435:O2498" si="230">100*(E2435/D2435)</f>
        <v>0</v>
      </c>
      <c r="P2435" s="11" t="e">
        <f t="shared" ref="P2435:P2498" si="231">E2435/L2435</f>
        <v>#DIV/0!</v>
      </c>
      <c r="Q2435" s="3" t="str">
        <f t="shared" si="228"/>
        <v>food</v>
      </c>
      <c r="R2435" s="3" t="str">
        <f t="shared" si="229"/>
        <v>food trucks</v>
      </c>
      <c r="S2435" s="13">
        <f t="shared" ref="S2435:S2498" si="232">(((J2435/60)/60)/24)+DATE(1970,1,1)+(-8/24)</f>
        <v>42397.566469907404</v>
      </c>
      <c r="T2435" s="13">
        <f t="shared" ref="T2435:T2498" si="233">(((I2435/60)/60)/24)+DATE(1970,1,1)+(-8/24)</f>
        <v>42427.566469907404</v>
      </c>
    </row>
    <row r="2436" spans="1:20" ht="76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8220</v>
      </c>
      <c r="G2436" s="3" t="s">
        <v>8223</v>
      </c>
      <c r="H2436" s="3" t="s">
        <v>8245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8283</v>
      </c>
      <c r="O2436" s="6">
        <f t="shared" si="230"/>
        <v>0.13</v>
      </c>
      <c r="P2436" s="11">
        <f t="shared" si="231"/>
        <v>13</v>
      </c>
      <c r="Q2436" s="3" t="str">
        <f t="shared" si="228"/>
        <v>food</v>
      </c>
      <c r="R2436" s="3" t="str">
        <f t="shared" si="229"/>
        <v>food trucks</v>
      </c>
      <c r="S2436" s="13">
        <f t="shared" si="232"/>
        <v>42179.852708333325</v>
      </c>
      <c r="T2436" s="13">
        <f t="shared" si="233"/>
        <v>42219.852708333325</v>
      </c>
    </row>
    <row r="2437" spans="1:20" ht="76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8220</v>
      </c>
      <c r="G2437" s="3" t="s">
        <v>8234</v>
      </c>
      <c r="H2437" s="3" t="s">
        <v>8254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8283</v>
      </c>
      <c r="O2437" s="6">
        <f t="shared" si="230"/>
        <v>0.48960000000000004</v>
      </c>
      <c r="P2437" s="11">
        <f t="shared" si="231"/>
        <v>306</v>
      </c>
      <c r="Q2437" s="3" t="str">
        <f t="shared" si="228"/>
        <v>food</v>
      </c>
      <c r="R2437" s="3" t="str">
        <f t="shared" si="229"/>
        <v>food trucks</v>
      </c>
      <c r="S2437" s="13">
        <f t="shared" si="232"/>
        <v>42251.944282407399</v>
      </c>
      <c r="T2437" s="13">
        <f t="shared" si="233"/>
        <v>42281.944282407399</v>
      </c>
    </row>
    <row r="2438" spans="1:20" ht="76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8220</v>
      </c>
      <c r="G2438" s="3" t="s">
        <v>8228</v>
      </c>
      <c r="H2438" s="3" t="s">
        <v>8250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8283</v>
      </c>
      <c r="O2438" s="6">
        <f t="shared" si="230"/>
        <v>3.8461538461538464E-2</v>
      </c>
      <c r="P2438" s="11">
        <f t="shared" si="231"/>
        <v>22.5</v>
      </c>
      <c r="Q2438" s="3" t="str">
        <f t="shared" si="228"/>
        <v>food</v>
      </c>
      <c r="R2438" s="3" t="str">
        <f t="shared" si="229"/>
        <v>food trucks</v>
      </c>
      <c r="S2438" s="13">
        <f t="shared" si="232"/>
        <v>42338.282060185178</v>
      </c>
      <c r="T2438" s="13">
        <f t="shared" si="233"/>
        <v>42398.282060185178</v>
      </c>
    </row>
    <row r="2439" spans="1:20" ht="57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8220</v>
      </c>
      <c r="G2439" s="3" t="s">
        <v>8223</v>
      </c>
      <c r="H2439" s="3" t="s">
        <v>8245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8283</v>
      </c>
      <c r="O2439" s="6">
        <f t="shared" si="230"/>
        <v>0</v>
      </c>
      <c r="P2439" s="11" t="e">
        <f t="shared" si="231"/>
        <v>#DIV/0!</v>
      </c>
      <c r="Q2439" s="3" t="str">
        <f t="shared" si="228"/>
        <v>food</v>
      </c>
      <c r="R2439" s="3" t="str">
        <f t="shared" si="229"/>
        <v>food trucks</v>
      </c>
      <c r="S2439" s="13">
        <f t="shared" si="232"/>
        <v>42031.631805555553</v>
      </c>
      <c r="T2439" s="13">
        <f t="shared" si="233"/>
        <v>42080.416666666664</v>
      </c>
    </row>
    <row r="2440" spans="1:20" ht="76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8220</v>
      </c>
      <c r="G2440" s="3" t="s">
        <v>8223</v>
      </c>
      <c r="H2440" s="3" t="s">
        <v>8245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8283</v>
      </c>
      <c r="O2440" s="6">
        <f t="shared" si="230"/>
        <v>0.33333333333333337</v>
      </c>
      <c r="P2440" s="11">
        <f t="shared" si="231"/>
        <v>50</v>
      </c>
      <c r="Q2440" s="3" t="str">
        <f t="shared" si="228"/>
        <v>food</v>
      </c>
      <c r="R2440" s="3" t="str">
        <f t="shared" si="229"/>
        <v>food trucks</v>
      </c>
      <c r="S2440" s="13">
        <f t="shared" si="232"/>
        <v>42285.581736111104</v>
      </c>
      <c r="T2440" s="13">
        <f t="shared" si="233"/>
        <v>42345.623402777775</v>
      </c>
    </row>
    <row r="2441" spans="1:20" ht="95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8220</v>
      </c>
      <c r="G2441" s="3" t="s">
        <v>8223</v>
      </c>
      <c r="H2441" s="3" t="s">
        <v>8245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8283</v>
      </c>
      <c r="O2441" s="6">
        <f t="shared" si="230"/>
        <v>0</v>
      </c>
      <c r="P2441" s="11" t="e">
        <f t="shared" si="231"/>
        <v>#DIV/0!</v>
      </c>
      <c r="Q2441" s="3" t="str">
        <f t="shared" si="228"/>
        <v>food</v>
      </c>
      <c r="R2441" s="3" t="str">
        <f t="shared" si="229"/>
        <v>food trucks</v>
      </c>
      <c r="S2441" s="13">
        <f t="shared" si="232"/>
        <v>42265.485289351847</v>
      </c>
      <c r="T2441" s="13">
        <f t="shared" si="233"/>
        <v>42295.485289351847</v>
      </c>
    </row>
    <row r="2442" spans="1:20" ht="38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8220</v>
      </c>
      <c r="G2442" s="3" t="s">
        <v>8241</v>
      </c>
      <c r="H2442" s="3" t="s">
        <v>8248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8283</v>
      </c>
      <c r="O2442" s="6">
        <f t="shared" si="230"/>
        <v>0.2</v>
      </c>
      <c r="P2442" s="11">
        <f t="shared" si="231"/>
        <v>5</v>
      </c>
      <c r="Q2442" s="3" t="str">
        <f t="shared" si="228"/>
        <v>food</v>
      </c>
      <c r="R2442" s="3" t="str">
        <f t="shared" si="229"/>
        <v>food trucks</v>
      </c>
      <c r="S2442" s="13">
        <f t="shared" si="232"/>
        <v>42383.566122685181</v>
      </c>
      <c r="T2442" s="13">
        <f t="shared" si="233"/>
        <v>42413.566122685181</v>
      </c>
    </row>
    <row r="2443" spans="1:20" ht="38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8223</v>
      </c>
      <c r="H2443" s="3" t="s">
        <v>8245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8297</v>
      </c>
      <c r="O2443" s="6">
        <f t="shared" si="230"/>
        <v>107.88</v>
      </c>
      <c r="P2443" s="11">
        <f t="shared" si="231"/>
        <v>74.22935779816514</v>
      </c>
      <c r="Q2443" s="3" t="str">
        <f t="shared" ref="Q2443:Q2506" si="234">LEFT(N2443,FIND("/",N2443)-1)</f>
        <v>food</v>
      </c>
      <c r="R2443" s="3" t="str">
        <f t="shared" ref="R2443:R2506" si="235">RIGHT(N2443,LEN(N2443)-FIND("/",N2443))</f>
        <v>small batch</v>
      </c>
      <c r="S2443" s="13">
        <f t="shared" si="232"/>
        <v>42186.792291666665</v>
      </c>
      <c r="T2443" s="13">
        <f t="shared" si="233"/>
        <v>42207.874305555553</v>
      </c>
    </row>
    <row r="2444" spans="1:20" ht="38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8223</v>
      </c>
      <c r="H2444" s="3" t="s">
        <v>8245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8297</v>
      </c>
      <c r="O2444" s="6">
        <f t="shared" si="230"/>
        <v>125.94166666666666</v>
      </c>
      <c r="P2444" s="11">
        <f t="shared" si="231"/>
        <v>81.252688172043008</v>
      </c>
      <c r="Q2444" s="3" t="str">
        <f t="shared" si="234"/>
        <v>food</v>
      </c>
      <c r="R2444" s="3" t="str">
        <f t="shared" si="235"/>
        <v>small batch</v>
      </c>
      <c r="S2444" s="13">
        <f t="shared" si="232"/>
        <v>42052.333657407398</v>
      </c>
      <c r="T2444" s="13">
        <f t="shared" si="233"/>
        <v>42082.291990740741</v>
      </c>
    </row>
    <row r="2445" spans="1:20" ht="76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8223</v>
      </c>
      <c r="H2445" s="3" t="s">
        <v>8245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8297</v>
      </c>
      <c r="O2445" s="6">
        <f t="shared" si="230"/>
        <v>202.51495</v>
      </c>
      <c r="P2445" s="11">
        <f t="shared" si="231"/>
        <v>130.23469453376205</v>
      </c>
      <c r="Q2445" s="3" t="str">
        <f t="shared" si="234"/>
        <v>food</v>
      </c>
      <c r="R2445" s="3" t="str">
        <f t="shared" si="235"/>
        <v>small batch</v>
      </c>
      <c r="S2445" s="13">
        <f t="shared" si="232"/>
        <v>41836.291921296295</v>
      </c>
      <c r="T2445" s="13">
        <f t="shared" si="233"/>
        <v>41866.291921296295</v>
      </c>
    </row>
    <row r="2446" spans="1:20" ht="76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8223</v>
      </c>
      <c r="H2446" s="3" t="s">
        <v>8245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8297</v>
      </c>
      <c r="O2446" s="6">
        <f t="shared" si="230"/>
        <v>108.60000000000001</v>
      </c>
      <c r="P2446" s="11">
        <f t="shared" si="231"/>
        <v>53.409836065573771</v>
      </c>
      <c r="Q2446" s="3" t="str">
        <f t="shared" si="234"/>
        <v>food</v>
      </c>
      <c r="R2446" s="3" t="str">
        <f t="shared" si="235"/>
        <v>small batch</v>
      </c>
      <c r="S2446" s="13">
        <f t="shared" si="232"/>
        <v>42485.42119212963</v>
      </c>
      <c r="T2446" s="13">
        <f t="shared" si="233"/>
        <v>42515.42119212963</v>
      </c>
    </row>
    <row r="2447" spans="1:20" ht="76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8223</v>
      </c>
      <c r="H2447" s="3" t="s">
        <v>8245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8297</v>
      </c>
      <c r="O2447" s="6">
        <f t="shared" si="230"/>
        <v>172.8</v>
      </c>
      <c r="P2447" s="11">
        <f t="shared" si="231"/>
        <v>75.130434782608702</v>
      </c>
      <c r="Q2447" s="3" t="str">
        <f t="shared" si="234"/>
        <v>food</v>
      </c>
      <c r="R2447" s="3" t="str">
        <f t="shared" si="235"/>
        <v>small batch</v>
      </c>
      <c r="S2447" s="13">
        <f t="shared" si="232"/>
        <v>42242.856724537036</v>
      </c>
      <c r="T2447" s="13">
        <f t="shared" si="233"/>
        <v>42272.856724537036</v>
      </c>
    </row>
    <row r="2448" spans="1:20" ht="76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8223</v>
      </c>
      <c r="H2448" s="3" t="s">
        <v>8245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8297</v>
      </c>
      <c r="O2448" s="6">
        <f t="shared" si="230"/>
        <v>167.98</v>
      </c>
      <c r="P2448" s="11">
        <f t="shared" si="231"/>
        <v>75.666666666666671</v>
      </c>
      <c r="Q2448" s="3" t="str">
        <f t="shared" si="234"/>
        <v>food</v>
      </c>
      <c r="R2448" s="3" t="str">
        <f t="shared" si="235"/>
        <v>small batch</v>
      </c>
      <c r="S2448" s="13">
        <f t="shared" si="232"/>
        <v>42670.269340277773</v>
      </c>
      <c r="T2448" s="13">
        <f t="shared" si="233"/>
        <v>42700.311006944445</v>
      </c>
    </row>
    <row r="2449" spans="1:20" ht="76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8223</v>
      </c>
      <c r="H2449" s="3" t="s">
        <v>8245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8297</v>
      </c>
      <c r="O2449" s="6">
        <f t="shared" si="230"/>
        <v>427.20000000000005</v>
      </c>
      <c r="P2449" s="11">
        <f t="shared" si="231"/>
        <v>31.691394658753708</v>
      </c>
      <c r="Q2449" s="3" t="str">
        <f t="shared" si="234"/>
        <v>food</v>
      </c>
      <c r="R2449" s="3" t="str">
        <f t="shared" si="235"/>
        <v>small batch</v>
      </c>
      <c r="S2449" s="13">
        <f t="shared" si="232"/>
        <v>42654.13649305555</v>
      </c>
      <c r="T2449" s="13">
        <f t="shared" si="233"/>
        <v>42685.833333333336</v>
      </c>
    </row>
    <row r="2450" spans="1:20" ht="76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8223</v>
      </c>
      <c r="H2450" s="3" t="s">
        <v>8245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8297</v>
      </c>
      <c r="O2450" s="6">
        <f t="shared" si="230"/>
        <v>107.5</v>
      </c>
      <c r="P2450" s="11">
        <f t="shared" si="231"/>
        <v>47.777777777777779</v>
      </c>
      <c r="Q2450" s="3" t="str">
        <f t="shared" si="234"/>
        <v>food</v>
      </c>
      <c r="R2450" s="3" t="str">
        <f t="shared" si="235"/>
        <v>small batch</v>
      </c>
      <c r="S2450" s="13">
        <f t="shared" si="232"/>
        <v>42606.982789351845</v>
      </c>
      <c r="T2450" s="13">
        <f t="shared" si="233"/>
        <v>42612.9</v>
      </c>
    </row>
    <row r="2451" spans="1:20" ht="76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8223</v>
      </c>
      <c r="H2451" s="3" t="s">
        <v>8245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8297</v>
      </c>
      <c r="O2451" s="6">
        <f t="shared" si="230"/>
        <v>108</v>
      </c>
      <c r="P2451" s="11">
        <f t="shared" si="231"/>
        <v>90</v>
      </c>
      <c r="Q2451" s="3" t="str">
        <f t="shared" si="234"/>
        <v>food</v>
      </c>
      <c r="R2451" s="3" t="str">
        <f t="shared" si="235"/>
        <v>small batch</v>
      </c>
      <c r="S2451" s="13">
        <f t="shared" si="232"/>
        <v>41942.809201388889</v>
      </c>
      <c r="T2451" s="13">
        <f t="shared" si="233"/>
        <v>41972.850868055553</v>
      </c>
    </row>
    <row r="2452" spans="1:20" ht="76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8223</v>
      </c>
      <c r="H2452" s="3" t="s">
        <v>8245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8297</v>
      </c>
      <c r="O2452" s="6">
        <f t="shared" si="230"/>
        <v>101.53353333333335</v>
      </c>
      <c r="P2452" s="11">
        <f t="shared" si="231"/>
        <v>149.31401960784314</v>
      </c>
      <c r="Q2452" s="3" t="str">
        <f t="shared" si="234"/>
        <v>food</v>
      </c>
      <c r="R2452" s="3" t="str">
        <f t="shared" si="235"/>
        <v>small batch</v>
      </c>
      <c r="S2452" s="13">
        <f t="shared" si="232"/>
        <v>41901.739074074074</v>
      </c>
      <c r="T2452" s="13">
        <f t="shared" si="233"/>
        <v>41939.799305555556</v>
      </c>
    </row>
    <row r="2453" spans="1:20" ht="76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8223</v>
      </c>
      <c r="H2453" s="3" t="s">
        <v>8245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8297</v>
      </c>
      <c r="O2453" s="6">
        <f t="shared" si="230"/>
        <v>115.45</v>
      </c>
      <c r="P2453" s="11">
        <f t="shared" si="231"/>
        <v>62.06989247311828</v>
      </c>
      <c r="Q2453" s="3" t="str">
        <f t="shared" si="234"/>
        <v>food</v>
      </c>
      <c r="R2453" s="3" t="str">
        <f t="shared" si="235"/>
        <v>small batch</v>
      </c>
      <c r="S2453" s="13">
        <f t="shared" si="232"/>
        <v>42779.575115740743</v>
      </c>
      <c r="T2453" s="13">
        <f t="shared" si="233"/>
        <v>42799.575115740743</v>
      </c>
    </row>
    <row r="2454" spans="1:20" ht="76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8223</v>
      </c>
      <c r="H2454" s="3" t="s">
        <v>8245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8297</v>
      </c>
      <c r="O2454" s="6">
        <f t="shared" si="230"/>
        <v>133.5</v>
      </c>
      <c r="P2454" s="11">
        <f t="shared" si="231"/>
        <v>53.4</v>
      </c>
      <c r="Q2454" s="3" t="str">
        <f t="shared" si="234"/>
        <v>food</v>
      </c>
      <c r="R2454" s="3" t="str">
        <f t="shared" si="235"/>
        <v>small batch</v>
      </c>
      <c r="S2454" s="13">
        <f t="shared" si="232"/>
        <v>42338.510416666664</v>
      </c>
      <c r="T2454" s="13">
        <f t="shared" si="233"/>
        <v>42367.624999999993</v>
      </c>
    </row>
    <row r="2455" spans="1:20" ht="76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8223</v>
      </c>
      <c r="H2455" s="3" t="s">
        <v>8245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8297</v>
      </c>
      <c r="O2455" s="6">
        <f t="shared" si="230"/>
        <v>154.69999999999999</v>
      </c>
      <c r="P2455" s="11">
        <f t="shared" si="231"/>
        <v>69.268656716417908</v>
      </c>
      <c r="Q2455" s="3" t="str">
        <f t="shared" si="234"/>
        <v>food</v>
      </c>
      <c r="R2455" s="3" t="str">
        <f t="shared" si="235"/>
        <v>small batch</v>
      </c>
      <c r="S2455" s="13">
        <f t="shared" si="232"/>
        <v>42738.358900462961</v>
      </c>
      <c r="T2455" s="13">
        <f t="shared" si="233"/>
        <v>42768.358900462961</v>
      </c>
    </row>
    <row r="2456" spans="1:20" ht="76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8223</v>
      </c>
      <c r="H2456" s="3" t="s">
        <v>8245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8297</v>
      </c>
      <c r="O2456" s="6">
        <f t="shared" si="230"/>
        <v>100.84571428571429</v>
      </c>
      <c r="P2456" s="11">
        <f t="shared" si="231"/>
        <v>271.50769230769231</v>
      </c>
      <c r="Q2456" s="3" t="str">
        <f t="shared" si="234"/>
        <v>food</v>
      </c>
      <c r="R2456" s="3" t="str">
        <f t="shared" si="235"/>
        <v>small batch</v>
      </c>
      <c r="S2456" s="13">
        <f t="shared" si="232"/>
        <v>42769.86814814814</v>
      </c>
      <c r="T2456" s="13">
        <f t="shared" si="233"/>
        <v>42804.86814814814</v>
      </c>
    </row>
    <row r="2457" spans="1:20" ht="57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8223</v>
      </c>
      <c r="H2457" s="3" t="s">
        <v>8245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8297</v>
      </c>
      <c r="O2457" s="6">
        <f t="shared" si="230"/>
        <v>182</v>
      </c>
      <c r="P2457" s="11">
        <f t="shared" si="231"/>
        <v>34.125</v>
      </c>
      <c r="Q2457" s="3" t="str">
        <f t="shared" si="234"/>
        <v>food</v>
      </c>
      <c r="R2457" s="3" t="str">
        <f t="shared" si="235"/>
        <v>small batch</v>
      </c>
      <c r="S2457" s="13">
        <f t="shared" si="232"/>
        <v>42452.448495370372</v>
      </c>
      <c r="T2457" s="13">
        <f t="shared" si="233"/>
        <v>42480.448495370372</v>
      </c>
    </row>
    <row r="2458" spans="1:20" ht="57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8223</v>
      </c>
      <c r="H2458" s="3" t="s">
        <v>8245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8297</v>
      </c>
      <c r="O2458" s="6">
        <f t="shared" si="230"/>
        <v>180.86666666666667</v>
      </c>
      <c r="P2458" s="11">
        <f t="shared" si="231"/>
        <v>40.492537313432834</v>
      </c>
      <c r="Q2458" s="3" t="str">
        <f t="shared" si="234"/>
        <v>food</v>
      </c>
      <c r="R2458" s="3" t="str">
        <f t="shared" si="235"/>
        <v>small batch</v>
      </c>
      <c r="S2458" s="13">
        <f t="shared" si="232"/>
        <v>42761.627766203703</v>
      </c>
      <c r="T2458" s="13">
        <f t="shared" si="233"/>
        <v>42791.627766203703</v>
      </c>
    </row>
    <row r="2459" spans="1:20" ht="57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8223</v>
      </c>
      <c r="H2459" s="3" t="s">
        <v>8245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8297</v>
      </c>
      <c r="O2459" s="6">
        <f t="shared" si="230"/>
        <v>102.30434782608695</v>
      </c>
      <c r="P2459" s="11">
        <f t="shared" si="231"/>
        <v>189.75806451612902</v>
      </c>
      <c r="Q2459" s="3" t="str">
        <f t="shared" si="234"/>
        <v>food</v>
      </c>
      <c r="R2459" s="3" t="str">
        <f t="shared" si="235"/>
        <v>small batch</v>
      </c>
      <c r="S2459" s="13">
        <f t="shared" si="232"/>
        <v>42423.269166666665</v>
      </c>
      <c r="T2459" s="13">
        <f t="shared" si="233"/>
        <v>42453.227500000001</v>
      </c>
    </row>
    <row r="2460" spans="1:20" ht="76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8223</v>
      </c>
      <c r="H2460" s="3" t="s">
        <v>8245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8297</v>
      </c>
      <c r="O2460" s="6">
        <f t="shared" si="230"/>
        <v>110.17999999999999</v>
      </c>
      <c r="P2460" s="11">
        <f t="shared" si="231"/>
        <v>68.862499999999997</v>
      </c>
      <c r="Q2460" s="3" t="str">
        <f t="shared" si="234"/>
        <v>food</v>
      </c>
      <c r="R2460" s="3" t="str">
        <f t="shared" si="235"/>
        <v>small batch</v>
      </c>
      <c r="S2460" s="13">
        <f t="shared" si="232"/>
        <v>42495.538402777776</v>
      </c>
      <c r="T2460" s="13">
        <f t="shared" si="233"/>
        <v>42530.458333333336</v>
      </c>
    </row>
    <row r="2461" spans="1:20" ht="76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8223</v>
      </c>
      <c r="H2461" s="3" t="s">
        <v>8245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8297</v>
      </c>
      <c r="O2461" s="6">
        <f t="shared" si="230"/>
        <v>102.25</v>
      </c>
      <c r="P2461" s="11">
        <f t="shared" si="231"/>
        <v>108.77659574468085</v>
      </c>
      <c r="Q2461" s="3" t="str">
        <f t="shared" si="234"/>
        <v>food</v>
      </c>
      <c r="R2461" s="3" t="str">
        <f t="shared" si="235"/>
        <v>small batch</v>
      </c>
      <c r="S2461" s="13">
        <f t="shared" si="232"/>
        <v>42407.304224537038</v>
      </c>
      <c r="T2461" s="13">
        <f t="shared" si="233"/>
        <v>42452.262557870366</v>
      </c>
    </row>
    <row r="2462" spans="1:20" ht="76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8223</v>
      </c>
      <c r="H2462" s="3" t="s">
        <v>8245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8297</v>
      </c>
      <c r="O2462" s="6">
        <f t="shared" si="230"/>
        <v>100.78823529411764</v>
      </c>
      <c r="P2462" s="11">
        <f t="shared" si="231"/>
        <v>125.98529411764706</v>
      </c>
      <c r="Q2462" s="3" t="str">
        <f t="shared" si="234"/>
        <v>food</v>
      </c>
      <c r="R2462" s="3" t="str">
        <f t="shared" si="235"/>
        <v>small batch</v>
      </c>
      <c r="S2462" s="13">
        <f t="shared" si="232"/>
        <v>42703.853784722225</v>
      </c>
      <c r="T2462" s="13">
        <f t="shared" si="233"/>
        <v>42737.845138888886</v>
      </c>
    </row>
    <row r="2463" spans="1:20" ht="76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8223</v>
      </c>
      <c r="H2463" s="3" t="s">
        <v>8245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8278</v>
      </c>
      <c r="O2463" s="6">
        <f t="shared" si="230"/>
        <v>103.8</v>
      </c>
      <c r="P2463" s="11">
        <f t="shared" si="231"/>
        <v>90.523255813953483</v>
      </c>
      <c r="Q2463" s="3" t="str">
        <f t="shared" si="234"/>
        <v>music</v>
      </c>
      <c r="R2463" s="3" t="str">
        <f t="shared" si="235"/>
        <v>indie rock</v>
      </c>
      <c r="S2463" s="13">
        <f t="shared" si="232"/>
        <v>40783.679363425923</v>
      </c>
      <c r="T2463" s="13">
        <f t="shared" si="233"/>
        <v>40816.791666666664</v>
      </c>
    </row>
    <row r="2464" spans="1:20" ht="76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8223</v>
      </c>
      <c r="H2464" s="3" t="s">
        <v>8245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8278</v>
      </c>
      <c r="O2464" s="6">
        <f t="shared" si="230"/>
        <v>110.70833333333334</v>
      </c>
      <c r="P2464" s="11">
        <f t="shared" si="231"/>
        <v>28.880434782608695</v>
      </c>
      <c r="Q2464" s="3" t="str">
        <f t="shared" si="234"/>
        <v>music</v>
      </c>
      <c r="R2464" s="3" t="str">
        <f t="shared" si="235"/>
        <v>indie rock</v>
      </c>
      <c r="S2464" s="13">
        <f t="shared" si="232"/>
        <v>41088.852962962963</v>
      </c>
      <c r="T2464" s="13">
        <f t="shared" si="233"/>
        <v>41108.852962962963</v>
      </c>
    </row>
    <row r="2465" spans="1:20" ht="38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8223</v>
      </c>
      <c r="H2465" s="3" t="s">
        <v>8245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8278</v>
      </c>
      <c r="O2465" s="6">
        <f t="shared" si="230"/>
        <v>116.25000000000001</v>
      </c>
      <c r="P2465" s="11">
        <f t="shared" si="231"/>
        <v>31</v>
      </c>
      <c r="Q2465" s="3" t="str">
        <f t="shared" si="234"/>
        <v>music</v>
      </c>
      <c r="R2465" s="3" t="str">
        <f t="shared" si="235"/>
        <v>indie rock</v>
      </c>
      <c r="S2465" s="13">
        <f t="shared" si="232"/>
        <v>41340.778067129628</v>
      </c>
      <c r="T2465" s="13">
        <f t="shared" si="233"/>
        <v>41380.458333333328</v>
      </c>
    </row>
    <row r="2466" spans="1:20" ht="57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8228</v>
      </c>
      <c r="H2466" s="3" t="s">
        <v>8250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8278</v>
      </c>
      <c r="O2466" s="6">
        <f t="shared" si="230"/>
        <v>111.1</v>
      </c>
      <c r="P2466" s="11">
        <f t="shared" si="231"/>
        <v>51.674418604651166</v>
      </c>
      <c r="Q2466" s="3" t="str">
        <f t="shared" si="234"/>
        <v>music</v>
      </c>
      <c r="R2466" s="3" t="str">
        <f t="shared" si="235"/>
        <v>indie rock</v>
      </c>
      <c r="S2466" s="13">
        <f t="shared" si="232"/>
        <v>42248.567094907405</v>
      </c>
      <c r="T2466" s="13">
        <f t="shared" si="233"/>
        <v>42277.478472222218</v>
      </c>
    </row>
    <row r="2467" spans="1:20" ht="57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8223</v>
      </c>
      <c r="H2467" s="3" t="s">
        <v>8245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8278</v>
      </c>
      <c r="O2467" s="6">
        <f t="shared" si="230"/>
        <v>180.14285714285714</v>
      </c>
      <c r="P2467" s="11">
        <f t="shared" si="231"/>
        <v>26.270833333333332</v>
      </c>
      <c r="Q2467" s="3" t="str">
        <f t="shared" si="234"/>
        <v>music</v>
      </c>
      <c r="R2467" s="3" t="str">
        <f t="shared" si="235"/>
        <v>indie rock</v>
      </c>
      <c r="S2467" s="13">
        <f t="shared" si="232"/>
        <v>41145.385972222219</v>
      </c>
      <c r="T2467" s="13">
        <f t="shared" si="233"/>
        <v>41175.385972222219</v>
      </c>
    </row>
    <row r="2468" spans="1:20" ht="76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8223</v>
      </c>
      <c r="H2468" s="3" t="s">
        <v>8245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8278</v>
      </c>
      <c r="O2468" s="6">
        <f t="shared" si="230"/>
        <v>100</v>
      </c>
      <c r="P2468" s="11">
        <f t="shared" si="231"/>
        <v>48.07692307692308</v>
      </c>
      <c r="Q2468" s="3" t="str">
        <f t="shared" si="234"/>
        <v>music</v>
      </c>
      <c r="R2468" s="3" t="str">
        <f t="shared" si="235"/>
        <v>indie rock</v>
      </c>
      <c r="S2468" s="13">
        <f t="shared" si="232"/>
        <v>41372.769131944442</v>
      </c>
      <c r="T2468" s="13">
        <f t="shared" si="233"/>
        <v>41402.769131944442</v>
      </c>
    </row>
    <row r="2469" spans="1:20" ht="57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8223</v>
      </c>
      <c r="H2469" s="3" t="s">
        <v>8245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8278</v>
      </c>
      <c r="O2469" s="6">
        <f t="shared" si="230"/>
        <v>118.5</v>
      </c>
      <c r="P2469" s="11">
        <f t="shared" si="231"/>
        <v>27.558139534883722</v>
      </c>
      <c r="Q2469" s="3" t="str">
        <f t="shared" si="234"/>
        <v>music</v>
      </c>
      <c r="R2469" s="3" t="str">
        <f t="shared" si="235"/>
        <v>indie rock</v>
      </c>
      <c r="S2469" s="13">
        <f t="shared" si="232"/>
        <v>41025.540868055556</v>
      </c>
      <c r="T2469" s="13">
        <f t="shared" si="233"/>
        <v>41039.375</v>
      </c>
    </row>
    <row r="2470" spans="1:20" ht="57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8223</v>
      </c>
      <c r="H2470" s="3" t="s">
        <v>8245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8278</v>
      </c>
      <c r="O2470" s="6">
        <f t="shared" si="230"/>
        <v>107.21700000000001</v>
      </c>
      <c r="P2470" s="11">
        <f t="shared" si="231"/>
        <v>36.97137931034483</v>
      </c>
      <c r="Q2470" s="3" t="str">
        <f t="shared" si="234"/>
        <v>music</v>
      </c>
      <c r="R2470" s="3" t="str">
        <f t="shared" si="235"/>
        <v>indie rock</v>
      </c>
      <c r="S2470" s="13">
        <f t="shared" si="232"/>
        <v>41173.820844907401</v>
      </c>
      <c r="T2470" s="13">
        <f t="shared" si="233"/>
        <v>41209.875</v>
      </c>
    </row>
    <row r="2471" spans="1:20" ht="76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8223</v>
      </c>
      <c r="H2471" s="3" t="s">
        <v>8245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8278</v>
      </c>
      <c r="O2471" s="6">
        <f t="shared" si="230"/>
        <v>113.66666666666667</v>
      </c>
      <c r="P2471" s="11">
        <f t="shared" si="231"/>
        <v>29.021276595744681</v>
      </c>
      <c r="Q2471" s="3" t="str">
        <f t="shared" si="234"/>
        <v>music</v>
      </c>
      <c r="R2471" s="3" t="str">
        <f t="shared" si="235"/>
        <v>indie rock</v>
      </c>
      <c r="S2471" s="13">
        <f t="shared" si="232"/>
        <v>40557.096400462957</v>
      </c>
      <c r="T2471" s="13">
        <f t="shared" si="233"/>
        <v>40582.096400462957</v>
      </c>
    </row>
    <row r="2472" spans="1:20" ht="57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8223</v>
      </c>
      <c r="H2472" s="3" t="s">
        <v>8245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8278</v>
      </c>
      <c r="O2472" s="6">
        <f t="shared" si="230"/>
        <v>103.16400000000002</v>
      </c>
      <c r="P2472" s="11">
        <f t="shared" si="231"/>
        <v>28.65666666666667</v>
      </c>
      <c r="Q2472" s="3" t="str">
        <f t="shared" si="234"/>
        <v>music</v>
      </c>
      <c r="R2472" s="3" t="str">
        <f t="shared" si="235"/>
        <v>indie rock</v>
      </c>
      <c r="S2472" s="13">
        <f t="shared" si="232"/>
        <v>41022.741377314815</v>
      </c>
      <c r="T2472" s="13">
        <f t="shared" si="233"/>
        <v>41052.741377314815</v>
      </c>
    </row>
    <row r="2473" spans="1:20" ht="76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8223</v>
      </c>
      <c r="H2473" s="3" t="s">
        <v>8245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8278</v>
      </c>
      <c r="O2473" s="6">
        <f t="shared" si="230"/>
        <v>128</v>
      </c>
      <c r="P2473" s="11">
        <f t="shared" si="231"/>
        <v>37.647058823529413</v>
      </c>
      <c r="Q2473" s="3" t="str">
        <f t="shared" si="234"/>
        <v>music</v>
      </c>
      <c r="R2473" s="3" t="str">
        <f t="shared" si="235"/>
        <v>indie rock</v>
      </c>
      <c r="S2473" s="13">
        <f t="shared" si="232"/>
        <v>40893.659629629627</v>
      </c>
      <c r="T2473" s="13">
        <f t="shared" si="233"/>
        <v>40933.659629629627</v>
      </c>
    </row>
    <row r="2474" spans="1:20" ht="76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8223</v>
      </c>
      <c r="H2474" s="3" t="s">
        <v>8245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8278</v>
      </c>
      <c r="O2474" s="6">
        <f t="shared" si="230"/>
        <v>135.76026666666667</v>
      </c>
      <c r="P2474" s="11">
        <f t="shared" si="231"/>
        <v>97.904038461538462</v>
      </c>
      <c r="Q2474" s="3" t="str">
        <f t="shared" si="234"/>
        <v>music</v>
      </c>
      <c r="R2474" s="3" t="str">
        <f t="shared" si="235"/>
        <v>indie rock</v>
      </c>
      <c r="S2474" s="13">
        <f t="shared" si="232"/>
        <v>40353.782175925924</v>
      </c>
      <c r="T2474" s="13">
        <f t="shared" si="233"/>
        <v>40424.710416666661</v>
      </c>
    </row>
    <row r="2475" spans="1:20" ht="57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8223</v>
      </c>
      <c r="H2475" s="3" t="s">
        <v>8245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8278</v>
      </c>
      <c r="O2475" s="6">
        <f t="shared" si="230"/>
        <v>100</v>
      </c>
      <c r="P2475" s="11">
        <f t="shared" si="231"/>
        <v>42.553191489361701</v>
      </c>
      <c r="Q2475" s="3" t="str">
        <f t="shared" si="234"/>
        <v>music</v>
      </c>
      <c r="R2475" s="3" t="str">
        <f t="shared" si="235"/>
        <v>indie rock</v>
      </c>
      <c r="S2475" s="13">
        <f t="shared" si="232"/>
        <v>41193.415150462963</v>
      </c>
      <c r="T2475" s="13">
        <f t="shared" si="233"/>
        <v>41223.456817129627</v>
      </c>
    </row>
    <row r="2476" spans="1:20" ht="76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8223</v>
      </c>
      <c r="H2476" s="3" t="s">
        <v>8245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8278</v>
      </c>
      <c r="O2476" s="6">
        <f t="shared" si="230"/>
        <v>100.00360000000002</v>
      </c>
      <c r="P2476" s="11">
        <f t="shared" si="231"/>
        <v>131.58368421052631</v>
      </c>
      <c r="Q2476" s="3" t="str">
        <f t="shared" si="234"/>
        <v>music</v>
      </c>
      <c r="R2476" s="3" t="str">
        <f t="shared" si="235"/>
        <v>indie rock</v>
      </c>
      <c r="S2476" s="13">
        <f t="shared" si="232"/>
        <v>40416.67796296296</v>
      </c>
      <c r="T2476" s="13">
        <f t="shared" si="233"/>
        <v>40461.67796296296</v>
      </c>
    </row>
    <row r="2477" spans="1:20" ht="57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8223</v>
      </c>
      <c r="H2477" s="3" t="s">
        <v>8245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8278</v>
      </c>
      <c r="O2477" s="6">
        <f t="shared" si="230"/>
        <v>104.71999999999998</v>
      </c>
      <c r="P2477" s="11">
        <f t="shared" si="231"/>
        <v>32.320987654320987</v>
      </c>
      <c r="Q2477" s="3" t="str">
        <f t="shared" si="234"/>
        <v>music</v>
      </c>
      <c r="R2477" s="3" t="str">
        <f t="shared" si="235"/>
        <v>indie rock</v>
      </c>
      <c r="S2477" s="13">
        <f t="shared" si="232"/>
        <v>40309.954340277778</v>
      </c>
      <c r="T2477" s="13">
        <f t="shared" si="233"/>
        <v>40369.583333333328</v>
      </c>
    </row>
    <row r="2478" spans="1:20" ht="57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8223</v>
      </c>
      <c r="H2478" s="3" t="s">
        <v>8245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8278</v>
      </c>
      <c r="O2478" s="6">
        <f t="shared" si="230"/>
        <v>105.02249999999999</v>
      </c>
      <c r="P2478" s="11">
        <f t="shared" si="231"/>
        <v>61.103999999999999</v>
      </c>
      <c r="Q2478" s="3" t="str">
        <f t="shared" si="234"/>
        <v>music</v>
      </c>
      <c r="R2478" s="3" t="str">
        <f t="shared" si="235"/>
        <v>indie rock</v>
      </c>
      <c r="S2478" s="13">
        <f t="shared" si="232"/>
        <v>41912.995023148142</v>
      </c>
      <c r="T2478" s="13">
        <f t="shared" si="233"/>
        <v>41946.036689814813</v>
      </c>
    </row>
    <row r="2479" spans="1:20" ht="38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8223</v>
      </c>
      <c r="H2479" s="3" t="s">
        <v>8245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8278</v>
      </c>
      <c r="O2479" s="6">
        <f t="shared" si="230"/>
        <v>171.33333333333334</v>
      </c>
      <c r="P2479" s="11">
        <f t="shared" si="231"/>
        <v>31.341463414634145</v>
      </c>
      <c r="Q2479" s="3" t="str">
        <f t="shared" si="234"/>
        <v>music</v>
      </c>
      <c r="R2479" s="3" t="str">
        <f t="shared" si="235"/>
        <v>indie rock</v>
      </c>
      <c r="S2479" s="13">
        <f t="shared" si="232"/>
        <v>41088.358159722222</v>
      </c>
      <c r="T2479" s="13">
        <f t="shared" si="233"/>
        <v>41133.358159722222</v>
      </c>
    </row>
    <row r="2480" spans="1:20" ht="76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8223</v>
      </c>
      <c r="H2480" s="3" t="s">
        <v>8245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8278</v>
      </c>
      <c r="O2480" s="6">
        <f t="shared" si="230"/>
        <v>127.49999999999999</v>
      </c>
      <c r="P2480" s="11">
        <f t="shared" si="231"/>
        <v>129.1139240506329</v>
      </c>
      <c r="Q2480" s="3" t="str">
        <f t="shared" si="234"/>
        <v>music</v>
      </c>
      <c r="R2480" s="3" t="str">
        <f t="shared" si="235"/>
        <v>indie rock</v>
      </c>
      <c r="S2480" s="13">
        <f t="shared" si="232"/>
        <v>41257.617048611108</v>
      </c>
      <c r="T2480" s="13">
        <f t="shared" si="233"/>
        <v>41287.617048611108</v>
      </c>
    </row>
    <row r="2481" spans="1:20" ht="57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8223</v>
      </c>
      <c r="H2481" s="3" t="s">
        <v>8245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8278</v>
      </c>
      <c r="O2481" s="6">
        <f t="shared" si="230"/>
        <v>133.44333333333333</v>
      </c>
      <c r="P2481" s="11">
        <f t="shared" si="231"/>
        <v>25.020624999999999</v>
      </c>
      <c r="Q2481" s="3" t="str">
        <f t="shared" si="234"/>
        <v>music</v>
      </c>
      <c r="R2481" s="3" t="str">
        <f t="shared" si="235"/>
        <v>indie rock</v>
      </c>
      <c r="S2481" s="13">
        <f t="shared" si="232"/>
        <v>41107.393449074072</v>
      </c>
      <c r="T2481" s="13">
        <f t="shared" si="233"/>
        <v>41117.75</v>
      </c>
    </row>
    <row r="2482" spans="1:20" ht="76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8223</v>
      </c>
      <c r="H2482" s="3" t="s">
        <v>8245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8278</v>
      </c>
      <c r="O2482" s="6">
        <f t="shared" si="230"/>
        <v>100</v>
      </c>
      <c r="P2482" s="11">
        <f t="shared" si="231"/>
        <v>250</v>
      </c>
      <c r="Q2482" s="3" t="str">
        <f t="shared" si="234"/>
        <v>music</v>
      </c>
      <c r="R2482" s="3" t="str">
        <f t="shared" si="235"/>
        <v>indie rock</v>
      </c>
      <c r="S2482" s="13">
        <f t="shared" si="232"/>
        <v>42227.602824074071</v>
      </c>
      <c r="T2482" s="13">
        <f t="shared" si="233"/>
        <v>42287.602824074071</v>
      </c>
    </row>
    <row r="2483" spans="1:20" ht="76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8223</v>
      </c>
      <c r="H2483" s="3" t="s">
        <v>8245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8278</v>
      </c>
      <c r="O2483" s="6">
        <f t="shared" si="230"/>
        <v>112.91099999999999</v>
      </c>
      <c r="P2483" s="11">
        <f t="shared" si="231"/>
        <v>47.541473684210523</v>
      </c>
      <c r="Q2483" s="3" t="str">
        <f t="shared" si="234"/>
        <v>music</v>
      </c>
      <c r="R2483" s="3" t="str">
        <f t="shared" si="235"/>
        <v>indie rock</v>
      </c>
      <c r="S2483" s="13">
        <f t="shared" si="232"/>
        <v>40999.312592592592</v>
      </c>
      <c r="T2483" s="13">
        <f t="shared" si="233"/>
        <v>41029.312592592592</v>
      </c>
    </row>
    <row r="2484" spans="1:20" ht="76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8223</v>
      </c>
      <c r="H2484" s="3" t="s">
        <v>8245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8278</v>
      </c>
      <c r="O2484" s="6">
        <f t="shared" si="230"/>
        <v>100.1</v>
      </c>
      <c r="P2484" s="11">
        <f t="shared" si="231"/>
        <v>40.04</v>
      </c>
      <c r="Q2484" s="3" t="str">
        <f t="shared" si="234"/>
        <v>music</v>
      </c>
      <c r="R2484" s="3" t="str">
        <f t="shared" si="235"/>
        <v>indie rock</v>
      </c>
      <c r="S2484" s="13">
        <f t="shared" si="232"/>
        <v>40711.448877314811</v>
      </c>
      <c r="T2484" s="13">
        <f t="shared" si="233"/>
        <v>40756.448877314811</v>
      </c>
    </row>
    <row r="2485" spans="1:20" ht="57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8223</v>
      </c>
      <c r="H2485" s="3" t="s">
        <v>8245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8278</v>
      </c>
      <c r="O2485" s="6">
        <f t="shared" si="230"/>
        <v>113.72727272727272</v>
      </c>
      <c r="P2485" s="11">
        <f t="shared" si="231"/>
        <v>65.84210526315789</v>
      </c>
      <c r="Q2485" s="3" t="str">
        <f t="shared" si="234"/>
        <v>music</v>
      </c>
      <c r="R2485" s="3" t="str">
        <f t="shared" si="235"/>
        <v>indie rock</v>
      </c>
      <c r="S2485" s="13">
        <f t="shared" si="232"/>
        <v>40970.416701388887</v>
      </c>
      <c r="T2485" s="13">
        <f t="shared" si="233"/>
        <v>41030.375034722223</v>
      </c>
    </row>
    <row r="2486" spans="1:20" ht="76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8223</v>
      </c>
      <c r="H2486" s="3" t="s">
        <v>8245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8278</v>
      </c>
      <c r="O2486" s="6">
        <f t="shared" si="230"/>
        <v>119.31742857142855</v>
      </c>
      <c r="P2486" s="11">
        <f t="shared" si="231"/>
        <v>46.401222222222216</v>
      </c>
      <c r="Q2486" s="3" t="str">
        <f t="shared" si="234"/>
        <v>music</v>
      </c>
      <c r="R2486" s="3" t="str">
        <f t="shared" si="235"/>
        <v>indie rock</v>
      </c>
      <c r="S2486" s="13">
        <f t="shared" si="232"/>
        <v>40771.583368055552</v>
      </c>
      <c r="T2486" s="13">
        <f t="shared" si="233"/>
        <v>40801.583368055552</v>
      </c>
    </row>
    <row r="2487" spans="1:20" ht="76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8223</v>
      </c>
      <c r="H2487" s="3" t="s">
        <v>8245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8278</v>
      </c>
      <c r="O2487" s="6">
        <f t="shared" si="230"/>
        <v>103.25</v>
      </c>
      <c r="P2487" s="11">
        <f t="shared" si="231"/>
        <v>50.365853658536587</v>
      </c>
      <c r="Q2487" s="3" t="str">
        <f t="shared" si="234"/>
        <v>music</v>
      </c>
      <c r="R2487" s="3" t="str">
        <f t="shared" si="235"/>
        <v>indie rock</v>
      </c>
      <c r="S2487" s="13">
        <f t="shared" si="232"/>
        <v>40793.665266203701</v>
      </c>
      <c r="T2487" s="13">
        <f t="shared" si="233"/>
        <v>40828.665266203701</v>
      </c>
    </row>
    <row r="2488" spans="1:20" ht="76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8223</v>
      </c>
      <c r="H2488" s="3" t="s">
        <v>8245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8278</v>
      </c>
      <c r="O2488" s="6">
        <f t="shared" si="230"/>
        <v>265.66666666666669</v>
      </c>
      <c r="P2488" s="11">
        <f t="shared" si="231"/>
        <v>26.566666666666666</v>
      </c>
      <c r="Q2488" s="3" t="str">
        <f t="shared" si="234"/>
        <v>music</v>
      </c>
      <c r="R2488" s="3" t="str">
        <f t="shared" si="235"/>
        <v>indie rock</v>
      </c>
      <c r="S2488" s="13">
        <f t="shared" si="232"/>
        <v>40991.374722222223</v>
      </c>
      <c r="T2488" s="13">
        <f t="shared" si="233"/>
        <v>41021.374722222223</v>
      </c>
    </row>
    <row r="2489" spans="1:20" ht="57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8223</v>
      </c>
      <c r="H2489" s="3" t="s">
        <v>8245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8278</v>
      </c>
      <c r="O2489" s="6">
        <f t="shared" si="230"/>
        <v>100.05066666666667</v>
      </c>
      <c r="P2489" s="11">
        <f t="shared" si="231"/>
        <v>39.493684210526318</v>
      </c>
      <c r="Q2489" s="3" t="str">
        <f t="shared" si="234"/>
        <v>music</v>
      </c>
      <c r="R2489" s="3" t="str">
        <f t="shared" si="235"/>
        <v>indie rock</v>
      </c>
      <c r="S2489" s="13">
        <f t="shared" si="232"/>
        <v>41025.749965277777</v>
      </c>
      <c r="T2489" s="13">
        <f t="shared" si="233"/>
        <v>41055.749965277777</v>
      </c>
    </row>
    <row r="2490" spans="1:20" ht="76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8223</v>
      </c>
      <c r="H2490" s="3" t="s">
        <v>8245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8278</v>
      </c>
      <c r="O2490" s="6">
        <f t="shared" si="230"/>
        <v>106.69999999999999</v>
      </c>
      <c r="P2490" s="11">
        <f t="shared" si="231"/>
        <v>49.246153846153845</v>
      </c>
      <c r="Q2490" s="3" t="str">
        <f t="shared" si="234"/>
        <v>music</v>
      </c>
      <c r="R2490" s="3" t="str">
        <f t="shared" si="235"/>
        <v>indie rock</v>
      </c>
      <c r="S2490" s="13">
        <f t="shared" si="232"/>
        <v>40833.299861111111</v>
      </c>
      <c r="T2490" s="13">
        <f t="shared" si="233"/>
        <v>40863.341527777775</v>
      </c>
    </row>
    <row r="2491" spans="1:20" ht="76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8223</v>
      </c>
      <c r="H2491" s="3" t="s">
        <v>8245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8278</v>
      </c>
      <c r="O2491" s="6">
        <f t="shared" si="230"/>
        <v>133.67142857142858</v>
      </c>
      <c r="P2491" s="11">
        <f t="shared" si="231"/>
        <v>62.38</v>
      </c>
      <c r="Q2491" s="3" t="str">
        <f t="shared" si="234"/>
        <v>music</v>
      </c>
      <c r="R2491" s="3" t="str">
        <f t="shared" si="235"/>
        <v>indie rock</v>
      </c>
      <c r="S2491" s="13">
        <f t="shared" si="232"/>
        <v>41373.356932870367</v>
      </c>
      <c r="T2491" s="13">
        <f t="shared" si="233"/>
        <v>41403.356932870367</v>
      </c>
    </row>
    <row r="2492" spans="1:20" ht="76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8223</v>
      </c>
      <c r="H2492" s="3" t="s">
        <v>8245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8278</v>
      </c>
      <c r="O2492" s="6">
        <f t="shared" si="230"/>
        <v>121.39999999999999</v>
      </c>
      <c r="P2492" s="11">
        <f t="shared" si="231"/>
        <v>37.9375</v>
      </c>
      <c r="Q2492" s="3" t="str">
        <f t="shared" si="234"/>
        <v>music</v>
      </c>
      <c r="R2492" s="3" t="str">
        <f t="shared" si="235"/>
        <v>indie rock</v>
      </c>
      <c r="S2492" s="13">
        <f t="shared" si="232"/>
        <v>41022.894398148142</v>
      </c>
      <c r="T2492" s="13">
        <f t="shared" si="233"/>
        <v>41082.894398148142</v>
      </c>
    </row>
    <row r="2493" spans="1:20" ht="76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8223</v>
      </c>
      <c r="H2493" s="3" t="s">
        <v>8245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8278</v>
      </c>
      <c r="O2493" s="6">
        <f t="shared" si="230"/>
        <v>103.2</v>
      </c>
      <c r="P2493" s="11">
        <f t="shared" si="231"/>
        <v>51.6</v>
      </c>
      <c r="Q2493" s="3" t="str">
        <f t="shared" si="234"/>
        <v>music</v>
      </c>
      <c r="R2493" s="3" t="str">
        <f t="shared" si="235"/>
        <v>indie rock</v>
      </c>
      <c r="S2493" s="13">
        <f t="shared" si="232"/>
        <v>40542.505949074075</v>
      </c>
      <c r="T2493" s="13">
        <f t="shared" si="233"/>
        <v>40558.743749999994</v>
      </c>
    </row>
    <row r="2494" spans="1:20" ht="38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8223</v>
      </c>
      <c r="H2494" s="3" t="s">
        <v>8245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8278</v>
      </c>
      <c r="O2494" s="6">
        <f t="shared" si="230"/>
        <v>125</v>
      </c>
      <c r="P2494" s="11">
        <f t="shared" si="231"/>
        <v>27.777777777777779</v>
      </c>
      <c r="Q2494" s="3" t="str">
        <f t="shared" si="234"/>
        <v>music</v>
      </c>
      <c r="R2494" s="3" t="str">
        <f t="shared" si="235"/>
        <v>indie rock</v>
      </c>
      <c r="S2494" s="13">
        <f t="shared" si="232"/>
        <v>41024.652638888889</v>
      </c>
      <c r="T2494" s="13">
        <f t="shared" si="233"/>
        <v>41076.082638888889</v>
      </c>
    </row>
    <row r="2495" spans="1:20" ht="76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8223</v>
      </c>
      <c r="H2495" s="3" t="s">
        <v>8245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8278</v>
      </c>
      <c r="O2495" s="6">
        <f t="shared" si="230"/>
        <v>128.69999999999999</v>
      </c>
      <c r="P2495" s="11">
        <f t="shared" si="231"/>
        <v>99.382239382239376</v>
      </c>
      <c r="Q2495" s="3" t="str">
        <f t="shared" si="234"/>
        <v>music</v>
      </c>
      <c r="R2495" s="3" t="str">
        <f t="shared" si="235"/>
        <v>indie rock</v>
      </c>
      <c r="S2495" s="13">
        <f t="shared" si="232"/>
        <v>41347.834953703699</v>
      </c>
      <c r="T2495" s="13">
        <f t="shared" si="233"/>
        <v>41392.834953703699</v>
      </c>
    </row>
    <row r="2496" spans="1:20" ht="76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8223</v>
      </c>
      <c r="H2496" s="3" t="s">
        <v>8245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8278</v>
      </c>
      <c r="O2496" s="6">
        <f t="shared" si="230"/>
        <v>101.00533333333333</v>
      </c>
      <c r="P2496" s="11">
        <f t="shared" si="231"/>
        <v>38.848205128205123</v>
      </c>
      <c r="Q2496" s="3" t="str">
        <f t="shared" si="234"/>
        <v>music</v>
      </c>
      <c r="R2496" s="3" t="str">
        <f t="shared" si="235"/>
        <v>indie rock</v>
      </c>
      <c r="S2496" s="13">
        <f t="shared" si="232"/>
        <v>41022.311851851846</v>
      </c>
      <c r="T2496" s="13">
        <f t="shared" si="233"/>
        <v>41052.311851851846</v>
      </c>
    </row>
    <row r="2497" spans="1:20" ht="76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8223</v>
      </c>
      <c r="H2497" s="3" t="s">
        <v>8245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8278</v>
      </c>
      <c r="O2497" s="6">
        <f t="shared" si="230"/>
        <v>127.53666666666665</v>
      </c>
      <c r="P2497" s="11">
        <f t="shared" si="231"/>
        <v>45.548809523809524</v>
      </c>
      <c r="Q2497" s="3" t="str">
        <f t="shared" si="234"/>
        <v>music</v>
      </c>
      <c r="R2497" s="3" t="str">
        <f t="shared" si="235"/>
        <v>indie rock</v>
      </c>
      <c r="S2497" s="13">
        <f t="shared" si="232"/>
        <v>41036.613136574073</v>
      </c>
      <c r="T2497" s="13">
        <f t="shared" si="233"/>
        <v>41066.613136574073</v>
      </c>
    </row>
    <row r="2498" spans="1:20" ht="38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8223</v>
      </c>
      <c r="H2498" s="3" t="s">
        <v>8245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8278</v>
      </c>
      <c r="O2498" s="6">
        <f t="shared" si="230"/>
        <v>100</v>
      </c>
      <c r="P2498" s="11">
        <f t="shared" si="231"/>
        <v>600</v>
      </c>
      <c r="Q2498" s="3" t="str">
        <f t="shared" si="234"/>
        <v>music</v>
      </c>
      <c r="R2498" s="3" t="str">
        <f t="shared" si="235"/>
        <v>indie rock</v>
      </c>
      <c r="S2498" s="13">
        <f t="shared" si="232"/>
        <v>41327.663101851853</v>
      </c>
      <c r="T2498" s="13">
        <f t="shared" si="233"/>
        <v>41362.621435185181</v>
      </c>
    </row>
    <row r="2499" spans="1:20" ht="76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8223</v>
      </c>
      <c r="H2499" s="3" t="s">
        <v>8245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8278</v>
      </c>
      <c r="O2499" s="6">
        <f t="shared" ref="O2499:O2562" si="236">100*(E2499/D2499)</f>
        <v>112.7715</v>
      </c>
      <c r="P2499" s="11">
        <f t="shared" ref="P2499:P2562" si="237">E2499/L2499</f>
        <v>80.551071428571419</v>
      </c>
      <c r="Q2499" s="3" t="str">
        <f t="shared" si="234"/>
        <v>music</v>
      </c>
      <c r="R2499" s="3" t="str">
        <f t="shared" si="235"/>
        <v>indie rock</v>
      </c>
      <c r="S2499" s="13">
        <f t="shared" ref="S2499:S2562" si="238">(((J2499/60)/60)/24)+DATE(1970,1,1)+(-8/24)</f>
        <v>40730.545578703699</v>
      </c>
      <c r="T2499" s="13">
        <f t="shared" ref="T2499:T2562" si="239">(((I2499/60)/60)/24)+DATE(1970,1,1)+(-8/24)</f>
        <v>40760.545578703699</v>
      </c>
    </row>
    <row r="2500" spans="1:20" ht="76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8223</v>
      </c>
      <c r="H2500" s="3" t="s">
        <v>8245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8278</v>
      </c>
      <c r="O2500" s="6">
        <f t="shared" si="236"/>
        <v>105.60000000000001</v>
      </c>
      <c r="P2500" s="11">
        <f t="shared" si="237"/>
        <v>52.8</v>
      </c>
      <c r="Q2500" s="3" t="str">
        <f t="shared" si="234"/>
        <v>music</v>
      </c>
      <c r="R2500" s="3" t="str">
        <f t="shared" si="235"/>
        <v>indie rock</v>
      </c>
      <c r="S2500" s="13">
        <f t="shared" si="238"/>
        <v>42017.634108796294</v>
      </c>
      <c r="T2500" s="13">
        <f t="shared" si="239"/>
        <v>42031.634108796294</v>
      </c>
    </row>
    <row r="2501" spans="1:20" ht="76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8223</v>
      </c>
      <c r="H2501" s="3" t="s">
        <v>8245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8278</v>
      </c>
      <c r="O2501" s="6">
        <f t="shared" si="236"/>
        <v>202.625</v>
      </c>
      <c r="P2501" s="11">
        <f t="shared" si="237"/>
        <v>47.676470588235297</v>
      </c>
      <c r="Q2501" s="3" t="str">
        <f t="shared" si="234"/>
        <v>music</v>
      </c>
      <c r="R2501" s="3" t="str">
        <f t="shared" si="235"/>
        <v>indie rock</v>
      </c>
      <c r="S2501" s="13">
        <f t="shared" si="238"/>
        <v>41226.315243055549</v>
      </c>
      <c r="T2501" s="13">
        <f t="shared" si="239"/>
        <v>41274.416666666664</v>
      </c>
    </row>
    <row r="2502" spans="1:20" ht="76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8223</v>
      </c>
      <c r="H2502" s="3" t="s">
        <v>8245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8278</v>
      </c>
      <c r="O2502" s="6">
        <f t="shared" si="236"/>
        <v>113.33333333333333</v>
      </c>
      <c r="P2502" s="11">
        <f t="shared" si="237"/>
        <v>23.448275862068964</v>
      </c>
      <c r="Q2502" s="3" t="str">
        <f t="shared" si="234"/>
        <v>music</v>
      </c>
      <c r="R2502" s="3" t="str">
        <f t="shared" si="235"/>
        <v>indie rock</v>
      </c>
      <c r="S2502" s="13">
        <f t="shared" si="238"/>
        <v>41053.439525462964</v>
      </c>
      <c r="T2502" s="13">
        <f t="shared" si="239"/>
        <v>41083.439525462964</v>
      </c>
    </row>
    <row r="2503" spans="1:20" ht="76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8220</v>
      </c>
      <c r="G2503" s="3" t="s">
        <v>8228</v>
      </c>
      <c r="H2503" s="3" t="s">
        <v>8250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8298</v>
      </c>
      <c r="O2503" s="6">
        <f t="shared" si="236"/>
        <v>2.5545454545454547</v>
      </c>
      <c r="P2503" s="11">
        <f t="shared" si="237"/>
        <v>40.142857142857146</v>
      </c>
      <c r="Q2503" s="3" t="str">
        <f t="shared" si="234"/>
        <v>food</v>
      </c>
      <c r="R2503" s="3" t="str">
        <f t="shared" si="235"/>
        <v>restaurants</v>
      </c>
      <c r="S2503" s="13">
        <f t="shared" si="238"/>
        <v>42244.443333333329</v>
      </c>
      <c r="T2503" s="13">
        <f t="shared" si="239"/>
        <v>42274.443333333329</v>
      </c>
    </row>
    <row r="2504" spans="1:20" ht="76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8220</v>
      </c>
      <c r="G2504" s="3" t="s">
        <v>8223</v>
      </c>
      <c r="H2504" s="3" t="s">
        <v>8245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8298</v>
      </c>
      <c r="O2504" s="6">
        <f t="shared" si="236"/>
        <v>7.8181818181818186E-2</v>
      </c>
      <c r="P2504" s="11">
        <f t="shared" si="237"/>
        <v>17.2</v>
      </c>
      <c r="Q2504" s="3" t="str">
        <f t="shared" si="234"/>
        <v>food</v>
      </c>
      <c r="R2504" s="3" t="str">
        <f t="shared" si="235"/>
        <v>restaurants</v>
      </c>
      <c r="S2504" s="13">
        <f t="shared" si="238"/>
        <v>41858.492106481477</v>
      </c>
      <c r="T2504" s="13">
        <f t="shared" si="239"/>
        <v>41903.492106481477</v>
      </c>
    </row>
    <row r="2505" spans="1:20" ht="76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8220</v>
      </c>
      <c r="G2505" s="3" t="s">
        <v>8223</v>
      </c>
      <c r="H2505" s="3" t="s">
        <v>8245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8298</v>
      </c>
      <c r="O2505" s="6">
        <f t="shared" si="236"/>
        <v>0</v>
      </c>
      <c r="P2505" s="11" t="e">
        <f t="shared" si="237"/>
        <v>#DIV/0!</v>
      </c>
      <c r="Q2505" s="3" t="str">
        <f t="shared" si="234"/>
        <v>food</v>
      </c>
      <c r="R2505" s="3" t="str">
        <f t="shared" si="235"/>
        <v>restaurants</v>
      </c>
      <c r="S2505" s="13">
        <f t="shared" si="238"/>
        <v>42498.566064814811</v>
      </c>
      <c r="T2505" s="13">
        <f t="shared" si="239"/>
        <v>42528.54583333333</v>
      </c>
    </row>
    <row r="2506" spans="1:20" ht="57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8220</v>
      </c>
      <c r="G2506" s="3" t="s">
        <v>8223</v>
      </c>
      <c r="H2506" s="3" t="s">
        <v>8245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8298</v>
      </c>
      <c r="O2506" s="6">
        <f t="shared" si="236"/>
        <v>0</v>
      </c>
      <c r="P2506" s="11" t="e">
        <f t="shared" si="237"/>
        <v>#DIV/0!</v>
      </c>
      <c r="Q2506" s="3" t="str">
        <f t="shared" si="234"/>
        <v>food</v>
      </c>
      <c r="R2506" s="3" t="str">
        <f t="shared" si="235"/>
        <v>restaurants</v>
      </c>
      <c r="S2506" s="13">
        <f t="shared" si="238"/>
        <v>41927.682106481479</v>
      </c>
      <c r="T2506" s="13">
        <f t="shared" si="239"/>
        <v>41957.723773148151</v>
      </c>
    </row>
    <row r="2507" spans="1:20" ht="95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8220</v>
      </c>
      <c r="G2507" s="3" t="s">
        <v>8223</v>
      </c>
      <c r="H2507" s="3" t="s">
        <v>8245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8298</v>
      </c>
      <c r="O2507" s="6">
        <f t="shared" si="236"/>
        <v>0</v>
      </c>
      <c r="P2507" s="11" t="e">
        <f t="shared" si="237"/>
        <v>#DIV/0!</v>
      </c>
      <c r="Q2507" s="3" t="str">
        <f t="shared" ref="Q2507:Q2570" si="240">LEFT(N2507,FIND("/",N2507)-1)</f>
        <v>food</v>
      </c>
      <c r="R2507" s="3" t="str">
        <f t="shared" ref="R2507:R2570" si="241">RIGHT(N2507,LEN(N2507)-FIND("/",N2507))</f>
        <v>restaurants</v>
      </c>
      <c r="S2507" s="13">
        <f t="shared" si="238"/>
        <v>42046.722407407404</v>
      </c>
      <c r="T2507" s="13">
        <f t="shared" si="239"/>
        <v>42076.68074074074</v>
      </c>
    </row>
    <row r="2508" spans="1:20" ht="76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8220</v>
      </c>
      <c r="G2508" s="3" t="s">
        <v>8224</v>
      </c>
      <c r="H2508" s="3" t="s">
        <v>8246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8298</v>
      </c>
      <c r="O2508" s="6">
        <f t="shared" si="236"/>
        <v>0.6</v>
      </c>
      <c r="P2508" s="11">
        <f t="shared" si="237"/>
        <v>15</v>
      </c>
      <c r="Q2508" s="3" t="str">
        <f t="shared" si="240"/>
        <v>food</v>
      </c>
      <c r="R2508" s="3" t="str">
        <f t="shared" si="241"/>
        <v>restaurants</v>
      </c>
      <c r="S2508" s="13">
        <f t="shared" si="238"/>
        <v>42257.963761574072</v>
      </c>
      <c r="T2508" s="13">
        <f t="shared" si="239"/>
        <v>42280.541666666664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8220</v>
      </c>
      <c r="G2509" s="3" t="s">
        <v>8223</v>
      </c>
      <c r="H2509" s="3" t="s">
        <v>8245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8298</v>
      </c>
      <c r="O2509" s="6">
        <f t="shared" si="236"/>
        <v>0</v>
      </c>
      <c r="P2509" s="11" t="e">
        <f t="shared" si="237"/>
        <v>#DIV/0!</v>
      </c>
      <c r="Q2509" s="3" t="str">
        <f t="shared" si="240"/>
        <v>food</v>
      </c>
      <c r="R2509" s="3" t="str">
        <f t="shared" si="241"/>
        <v>restaurants</v>
      </c>
      <c r="S2509" s="13">
        <f t="shared" si="238"/>
        <v>42104.739629629628</v>
      </c>
      <c r="T2509" s="13">
        <f t="shared" si="239"/>
        <v>42134.739629629628</v>
      </c>
    </row>
    <row r="2510" spans="1:20" ht="76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8220</v>
      </c>
      <c r="G2510" s="3" t="s">
        <v>8223</v>
      </c>
      <c r="H2510" s="3" t="s">
        <v>8245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8298</v>
      </c>
      <c r="O2510" s="6">
        <f t="shared" si="236"/>
        <v>0</v>
      </c>
      <c r="P2510" s="11" t="e">
        <f t="shared" si="237"/>
        <v>#DIV/0!</v>
      </c>
      <c r="Q2510" s="3" t="str">
        <f t="shared" si="240"/>
        <v>food</v>
      </c>
      <c r="R2510" s="3" t="str">
        <f t="shared" si="241"/>
        <v>restaurants</v>
      </c>
      <c r="S2510" s="13">
        <f t="shared" si="238"/>
        <v>41835.618449074071</v>
      </c>
      <c r="T2510" s="13">
        <f t="shared" si="239"/>
        <v>41865.618449074071</v>
      </c>
    </row>
    <row r="2511" spans="1:20" ht="76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8220</v>
      </c>
      <c r="G2511" s="3" t="s">
        <v>8224</v>
      </c>
      <c r="H2511" s="3" t="s">
        <v>8246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8298</v>
      </c>
      <c r="O2511" s="6">
        <f t="shared" si="236"/>
        <v>1.0526315789473684</v>
      </c>
      <c r="P2511" s="11">
        <f t="shared" si="237"/>
        <v>35.714285714285715</v>
      </c>
      <c r="Q2511" s="3" t="str">
        <f t="shared" si="240"/>
        <v>food</v>
      </c>
      <c r="R2511" s="3" t="str">
        <f t="shared" si="241"/>
        <v>restaurants</v>
      </c>
      <c r="S2511" s="13">
        <f t="shared" si="238"/>
        <v>42058.476261574069</v>
      </c>
      <c r="T2511" s="13">
        <f t="shared" si="239"/>
        <v>42114.434594907405</v>
      </c>
    </row>
    <row r="2512" spans="1:20" ht="76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8220</v>
      </c>
      <c r="G2512" s="3" t="s">
        <v>8223</v>
      </c>
      <c r="H2512" s="3" t="s">
        <v>8245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8298</v>
      </c>
      <c r="O2512" s="6">
        <f t="shared" si="236"/>
        <v>0.15</v>
      </c>
      <c r="P2512" s="11">
        <f t="shared" si="237"/>
        <v>37.5</v>
      </c>
      <c r="Q2512" s="3" t="str">
        <f t="shared" si="240"/>
        <v>food</v>
      </c>
      <c r="R2512" s="3" t="str">
        <f t="shared" si="241"/>
        <v>restaurants</v>
      </c>
      <c r="S2512" s="13">
        <f t="shared" si="238"/>
        <v>42078.66402777777</v>
      </c>
      <c r="T2512" s="13">
        <f t="shared" si="239"/>
        <v>42138.66402777777</v>
      </c>
    </row>
    <row r="2513" spans="1:20" ht="76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8220</v>
      </c>
      <c r="G2513" s="3" t="s">
        <v>8224</v>
      </c>
      <c r="H2513" s="3" t="s">
        <v>8246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8298</v>
      </c>
      <c r="O2513" s="6">
        <f t="shared" si="236"/>
        <v>0</v>
      </c>
      <c r="P2513" s="11" t="e">
        <f t="shared" si="237"/>
        <v>#DIV/0!</v>
      </c>
      <c r="Q2513" s="3" t="str">
        <f t="shared" si="240"/>
        <v>food</v>
      </c>
      <c r="R2513" s="3" t="str">
        <f t="shared" si="241"/>
        <v>restaurants</v>
      </c>
      <c r="S2513" s="13">
        <f t="shared" si="238"/>
        <v>42371.113576388881</v>
      </c>
      <c r="T2513" s="13">
        <f t="shared" si="239"/>
        <v>42401.113576388881</v>
      </c>
    </row>
    <row r="2514" spans="1:20" ht="57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8220</v>
      </c>
      <c r="G2514" s="3" t="s">
        <v>8223</v>
      </c>
      <c r="H2514" s="3" t="s">
        <v>8245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8298</v>
      </c>
      <c r="O2514" s="6">
        <f t="shared" si="236"/>
        <v>0</v>
      </c>
      <c r="P2514" s="11" t="e">
        <f t="shared" si="237"/>
        <v>#DIV/0!</v>
      </c>
      <c r="Q2514" s="3" t="str">
        <f t="shared" si="240"/>
        <v>food</v>
      </c>
      <c r="R2514" s="3" t="str">
        <f t="shared" si="241"/>
        <v>restaurants</v>
      </c>
      <c r="S2514" s="13">
        <f t="shared" si="238"/>
        <v>41971.543530092589</v>
      </c>
      <c r="T2514" s="13">
        <f t="shared" si="239"/>
        <v>41986.543530092589</v>
      </c>
    </row>
    <row r="2515" spans="1:20" ht="76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8220</v>
      </c>
      <c r="G2515" s="3" t="s">
        <v>8235</v>
      </c>
      <c r="H2515" s="3" t="s">
        <v>8248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8298</v>
      </c>
      <c r="O2515" s="6">
        <f t="shared" si="236"/>
        <v>0</v>
      </c>
      <c r="P2515" s="11" t="e">
        <f t="shared" si="237"/>
        <v>#DIV/0!</v>
      </c>
      <c r="Q2515" s="3" t="str">
        <f t="shared" si="240"/>
        <v>food</v>
      </c>
      <c r="R2515" s="3" t="str">
        <f t="shared" si="241"/>
        <v>restaurants</v>
      </c>
      <c r="S2515" s="13">
        <f t="shared" si="238"/>
        <v>42731.673483796294</v>
      </c>
      <c r="T2515" s="13">
        <f t="shared" si="239"/>
        <v>42791.673483796294</v>
      </c>
    </row>
    <row r="2516" spans="1:20" ht="76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8220</v>
      </c>
      <c r="G2516" s="3" t="s">
        <v>8223</v>
      </c>
      <c r="H2516" s="3" t="s">
        <v>8245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8298</v>
      </c>
      <c r="O2516" s="6">
        <f t="shared" si="236"/>
        <v>1.7500000000000002</v>
      </c>
      <c r="P2516" s="11">
        <f t="shared" si="237"/>
        <v>52.5</v>
      </c>
      <c r="Q2516" s="3" t="str">
        <f t="shared" si="240"/>
        <v>food</v>
      </c>
      <c r="R2516" s="3" t="str">
        <f t="shared" si="241"/>
        <v>restaurants</v>
      </c>
      <c r="S2516" s="13">
        <f t="shared" si="238"/>
        <v>41854.056446759256</v>
      </c>
      <c r="T2516" s="13">
        <f t="shared" si="239"/>
        <v>41871.056446759256</v>
      </c>
    </row>
    <row r="2517" spans="1:20" ht="76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8220</v>
      </c>
      <c r="G2517" s="3" t="s">
        <v>8223</v>
      </c>
      <c r="H2517" s="3" t="s">
        <v>8245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8298</v>
      </c>
      <c r="O2517" s="6">
        <f t="shared" si="236"/>
        <v>18.600000000000001</v>
      </c>
      <c r="P2517" s="11">
        <f t="shared" si="237"/>
        <v>77.5</v>
      </c>
      <c r="Q2517" s="3" t="str">
        <f t="shared" si="240"/>
        <v>food</v>
      </c>
      <c r="R2517" s="3" t="str">
        <f t="shared" si="241"/>
        <v>restaurants</v>
      </c>
      <c r="S2517" s="13">
        <f t="shared" si="238"/>
        <v>42027.50640046296</v>
      </c>
      <c r="T2517" s="13">
        <f t="shared" si="239"/>
        <v>42057.50640046296</v>
      </c>
    </row>
    <row r="2518" spans="1:20" ht="76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8220</v>
      </c>
      <c r="G2518" s="3" t="s">
        <v>8223</v>
      </c>
      <c r="H2518" s="3" t="s">
        <v>8245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8298</v>
      </c>
      <c r="O2518" s="6">
        <f t="shared" si="236"/>
        <v>0</v>
      </c>
      <c r="P2518" s="11" t="e">
        <f t="shared" si="237"/>
        <v>#DIV/0!</v>
      </c>
      <c r="Q2518" s="3" t="str">
        <f t="shared" si="240"/>
        <v>food</v>
      </c>
      <c r="R2518" s="3" t="str">
        <f t="shared" si="241"/>
        <v>restaurants</v>
      </c>
      <c r="S2518" s="13">
        <f t="shared" si="238"/>
        <v>41942.320046296292</v>
      </c>
      <c r="T2518" s="13">
        <f t="shared" si="239"/>
        <v>41972.361712962964</v>
      </c>
    </row>
    <row r="2519" spans="1:20" ht="76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8220</v>
      </c>
      <c r="G2519" s="3" t="s">
        <v>8228</v>
      </c>
      <c r="H2519" s="3" t="s">
        <v>8250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8298</v>
      </c>
      <c r="O2519" s="6">
        <f t="shared" si="236"/>
        <v>9.8166666666666664</v>
      </c>
      <c r="P2519" s="11">
        <f t="shared" si="237"/>
        <v>53.545454545454547</v>
      </c>
      <c r="Q2519" s="3" t="str">
        <f t="shared" si="240"/>
        <v>food</v>
      </c>
      <c r="R2519" s="3" t="str">
        <f t="shared" si="241"/>
        <v>restaurants</v>
      </c>
      <c r="S2519" s="13">
        <f t="shared" si="238"/>
        <v>42052.469097222223</v>
      </c>
      <c r="T2519" s="13">
        <f t="shared" si="239"/>
        <v>42082.427430555552</v>
      </c>
    </row>
    <row r="2520" spans="1:20" ht="57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8220</v>
      </c>
      <c r="G2520" s="3" t="s">
        <v>8223</v>
      </c>
      <c r="H2520" s="3" t="s">
        <v>8245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8298</v>
      </c>
      <c r="O2520" s="6">
        <f t="shared" si="236"/>
        <v>0</v>
      </c>
      <c r="P2520" s="11" t="e">
        <f t="shared" si="237"/>
        <v>#DIV/0!</v>
      </c>
      <c r="Q2520" s="3" t="str">
        <f t="shared" si="240"/>
        <v>food</v>
      </c>
      <c r="R2520" s="3" t="str">
        <f t="shared" si="241"/>
        <v>restaurants</v>
      </c>
      <c r="S2520" s="13">
        <f t="shared" si="238"/>
        <v>41926.347546296296</v>
      </c>
      <c r="T2520" s="13">
        <f t="shared" si="239"/>
        <v>41956.38921296296</v>
      </c>
    </row>
    <row r="2521" spans="1:20" ht="57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8220</v>
      </c>
      <c r="G2521" s="3" t="s">
        <v>8223</v>
      </c>
      <c r="H2521" s="3" t="s">
        <v>8245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8298</v>
      </c>
      <c r="O2521" s="6">
        <f t="shared" si="236"/>
        <v>4.3333333333333335E-2</v>
      </c>
      <c r="P2521" s="11">
        <f t="shared" si="237"/>
        <v>16.25</v>
      </c>
      <c r="Q2521" s="3" t="str">
        <f t="shared" si="240"/>
        <v>food</v>
      </c>
      <c r="R2521" s="3" t="str">
        <f t="shared" si="241"/>
        <v>restaurants</v>
      </c>
      <c r="S2521" s="13">
        <f t="shared" si="238"/>
        <v>41808.821805555555</v>
      </c>
      <c r="T2521" s="13">
        <f t="shared" si="239"/>
        <v>41838.821805555555</v>
      </c>
    </row>
    <row r="2522" spans="1:20" ht="76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8220</v>
      </c>
      <c r="G2522" s="3" t="s">
        <v>8223</v>
      </c>
      <c r="H2522" s="3" t="s">
        <v>8245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8298</v>
      </c>
      <c r="O2522" s="6">
        <f t="shared" si="236"/>
        <v>0</v>
      </c>
      <c r="P2522" s="11" t="e">
        <f t="shared" si="237"/>
        <v>#DIV/0!</v>
      </c>
      <c r="Q2522" s="3" t="str">
        <f t="shared" si="240"/>
        <v>food</v>
      </c>
      <c r="R2522" s="3" t="str">
        <f t="shared" si="241"/>
        <v>restaurants</v>
      </c>
      <c r="S2522" s="13">
        <f t="shared" si="238"/>
        <v>42612.267187500001</v>
      </c>
      <c r="T2522" s="13">
        <f t="shared" si="239"/>
        <v>42658.472916666658</v>
      </c>
    </row>
    <row r="2523" spans="1:20" ht="76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8223</v>
      </c>
      <c r="H2523" s="3" t="s">
        <v>8245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8299</v>
      </c>
      <c r="O2523" s="6">
        <f t="shared" si="236"/>
        <v>109.48792</v>
      </c>
      <c r="P2523" s="11">
        <f t="shared" si="237"/>
        <v>103.68174242424243</v>
      </c>
      <c r="Q2523" s="3" t="str">
        <f t="shared" si="240"/>
        <v>music</v>
      </c>
      <c r="R2523" s="3" t="str">
        <f t="shared" si="241"/>
        <v>classical music</v>
      </c>
      <c r="S2523" s="13">
        <f t="shared" si="238"/>
        <v>42269.63450231481</v>
      </c>
      <c r="T2523" s="13">
        <f t="shared" si="239"/>
        <v>42290.63450231481</v>
      </c>
    </row>
    <row r="2524" spans="1:20" ht="76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8223</v>
      </c>
      <c r="H2524" s="3" t="s">
        <v>8245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8299</v>
      </c>
      <c r="O2524" s="6">
        <f t="shared" si="236"/>
        <v>100</v>
      </c>
      <c r="P2524" s="11">
        <f t="shared" si="237"/>
        <v>185.18518518518519</v>
      </c>
      <c r="Q2524" s="3" t="str">
        <f t="shared" si="240"/>
        <v>music</v>
      </c>
      <c r="R2524" s="3" t="str">
        <f t="shared" si="241"/>
        <v>classical music</v>
      </c>
      <c r="S2524" s="13">
        <f t="shared" si="238"/>
        <v>42460.240277777775</v>
      </c>
      <c r="T2524" s="13">
        <f t="shared" si="239"/>
        <v>42482.286111111105</v>
      </c>
    </row>
    <row r="2525" spans="1:20" ht="76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8223</v>
      </c>
      <c r="H2525" s="3" t="s">
        <v>8245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8299</v>
      </c>
      <c r="O2525" s="6">
        <f t="shared" si="236"/>
        <v>156.44444444444446</v>
      </c>
      <c r="P2525" s="11">
        <f t="shared" si="237"/>
        <v>54.153846153846153</v>
      </c>
      <c r="Q2525" s="3" t="str">
        <f t="shared" si="240"/>
        <v>music</v>
      </c>
      <c r="R2525" s="3" t="str">
        <f t="shared" si="241"/>
        <v>classical music</v>
      </c>
      <c r="S2525" s="13">
        <f t="shared" si="238"/>
        <v>41930.642268518517</v>
      </c>
      <c r="T2525" s="13">
        <f t="shared" si="239"/>
        <v>41960.683935185189</v>
      </c>
    </row>
    <row r="2526" spans="1:20" ht="57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8223</v>
      </c>
      <c r="H2526" s="3" t="s">
        <v>8245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8299</v>
      </c>
      <c r="O2526" s="6">
        <f t="shared" si="236"/>
        <v>101.6</v>
      </c>
      <c r="P2526" s="11">
        <f t="shared" si="237"/>
        <v>177.2093023255814</v>
      </c>
      <c r="Q2526" s="3" t="str">
        <f t="shared" si="240"/>
        <v>music</v>
      </c>
      <c r="R2526" s="3" t="str">
        <f t="shared" si="241"/>
        <v>classical music</v>
      </c>
      <c r="S2526" s="13">
        <f t="shared" si="238"/>
        <v>41961.474039351851</v>
      </c>
      <c r="T2526" s="13">
        <f t="shared" si="239"/>
        <v>41993.854166666664</v>
      </c>
    </row>
    <row r="2527" spans="1:20" ht="76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8223</v>
      </c>
      <c r="H2527" s="3" t="s">
        <v>8245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8299</v>
      </c>
      <c r="O2527" s="6">
        <f t="shared" si="236"/>
        <v>100.325</v>
      </c>
      <c r="P2527" s="11">
        <f t="shared" si="237"/>
        <v>100.325</v>
      </c>
      <c r="Q2527" s="3" t="str">
        <f t="shared" si="240"/>
        <v>music</v>
      </c>
      <c r="R2527" s="3" t="str">
        <f t="shared" si="241"/>
        <v>classical music</v>
      </c>
      <c r="S2527" s="13">
        <f t="shared" si="238"/>
        <v>41058.511238425926</v>
      </c>
      <c r="T2527" s="13">
        <f t="shared" si="239"/>
        <v>41088.511238425926</v>
      </c>
    </row>
    <row r="2528" spans="1:20" ht="76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8223</v>
      </c>
      <c r="H2528" s="3" t="s">
        <v>8245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8299</v>
      </c>
      <c r="O2528" s="6">
        <f t="shared" si="236"/>
        <v>112.94999999999999</v>
      </c>
      <c r="P2528" s="11">
        <f t="shared" si="237"/>
        <v>136.90909090909091</v>
      </c>
      <c r="Q2528" s="3" t="str">
        <f t="shared" si="240"/>
        <v>music</v>
      </c>
      <c r="R2528" s="3" t="str">
        <f t="shared" si="241"/>
        <v>classical music</v>
      </c>
      <c r="S2528" s="13">
        <f t="shared" si="238"/>
        <v>41952.757800925923</v>
      </c>
      <c r="T2528" s="13">
        <f t="shared" si="239"/>
        <v>41980.874305555553</v>
      </c>
    </row>
    <row r="2529" spans="1:20" ht="57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8223</v>
      </c>
      <c r="H2529" s="3" t="s">
        <v>8245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8299</v>
      </c>
      <c r="O2529" s="6">
        <f t="shared" si="236"/>
        <v>102.125</v>
      </c>
      <c r="P2529" s="11">
        <f t="shared" si="237"/>
        <v>57.535211267605632</v>
      </c>
      <c r="Q2529" s="3" t="str">
        <f t="shared" si="240"/>
        <v>music</v>
      </c>
      <c r="R2529" s="3" t="str">
        <f t="shared" si="241"/>
        <v>classical music</v>
      </c>
      <c r="S2529" s="13">
        <f t="shared" si="238"/>
        <v>41546.417719907404</v>
      </c>
      <c r="T2529" s="13">
        <f t="shared" si="239"/>
        <v>41564.832638888889</v>
      </c>
    </row>
    <row r="2530" spans="1:20" ht="76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8224</v>
      </c>
      <c r="H2530" s="3" t="s">
        <v>8246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8299</v>
      </c>
      <c r="O2530" s="6">
        <f t="shared" si="236"/>
        <v>107.24974999999999</v>
      </c>
      <c r="P2530" s="11">
        <f t="shared" si="237"/>
        <v>52.962839506172834</v>
      </c>
      <c r="Q2530" s="3" t="str">
        <f t="shared" si="240"/>
        <v>music</v>
      </c>
      <c r="R2530" s="3" t="str">
        <f t="shared" si="241"/>
        <v>classical music</v>
      </c>
      <c r="S2530" s="13">
        <f t="shared" si="238"/>
        <v>42217.501192129632</v>
      </c>
      <c r="T2530" s="13">
        <f t="shared" si="239"/>
        <v>42236.124999999993</v>
      </c>
    </row>
    <row r="2531" spans="1:20" ht="38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8223</v>
      </c>
      <c r="H2531" s="3" t="s">
        <v>8245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8299</v>
      </c>
      <c r="O2531" s="6">
        <f t="shared" si="236"/>
        <v>104.28333333333333</v>
      </c>
      <c r="P2531" s="11">
        <f t="shared" si="237"/>
        <v>82.328947368421055</v>
      </c>
      <c r="Q2531" s="3" t="str">
        <f t="shared" si="240"/>
        <v>music</v>
      </c>
      <c r="R2531" s="3" t="str">
        <f t="shared" si="241"/>
        <v>classical music</v>
      </c>
      <c r="S2531" s="13">
        <f t="shared" si="238"/>
        <v>40947.747395833328</v>
      </c>
      <c r="T2531" s="13">
        <f t="shared" si="239"/>
        <v>40992.705729166664</v>
      </c>
    </row>
    <row r="2532" spans="1:20" ht="76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8223</v>
      </c>
      <c r="H2532" s="3" t="s">
        <v>8245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8299</v>
      </c>
      <c r="O2532" s="6">
        <f t="shared" si="236"/>
        <v>100</v>
      </c>
      <c r="P2532" s="11">
        <f t="shared" si="237"/>
        <v>135.41666666666666</v>
      </c>
      <c r="Q2532" s="3" t="str">
        <f t="shared" si="240"/>
        <v>music</v>
      </c>
      <c r="R2532" s="3" t="str">
        <f t="shared" si="241"/>
        <v>classical music</v>
      </c>
      <c r="S2532" s="13">
        <f t="shared" si="238"/>
        <v>42081.531307870369</v>
      </c>
      <c r="T2532" s="13">
        <f t="shared" si="239"/>
        <v>42113.868055555555</v>
      </c>
    </row>
    <row r="2533" spans="1:20" ht="76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8223</v>
      </c>
      <c r="H2533" s="3" t="s">
        <v>8245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8299</v>
      </c>
      <c r="O2533" s="6">
        <f t="shared" si="236"/>
        <v>100.4</v>
      </c>
      <c r="P2533" s="11">
        <f t="shared" si="237"/>
        <v>74.06557377049181</v>
      </c>
      <c r="Q2533" s="3" t="str">
        <f t="shared" si="240"/>
        <v>music</v>
      </c>
      <c r="R2533" s="3" t="str">
        <f t="shared" si="241"/>
        <v>classical music</v>
      </c>
      <c r="S2533" s="13">
        <f t="shared" si="238"/>
        <v>42208.346689814811</v>
      </c>
      <c r="T2533" s="13">
        <f t="shared" si="239"/>
        <v>42230.832638888889</v>
      </c>
    </row>
    <row r="2534" spans="1:20" ht="76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8223</v>
      </c>
      <c r="H2534" s="3" t="s">
        <v>8245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8299</v>
      </c>
      <c r="O2534" s="6">
        <f t="shared" si="236"/>
        <v>126.125</v>
      </c>
      <c r="P2534" s="11">
        <f t="shared" si="237"/>
        <v>84.083333333333329</v>
      </c>
      <c r="Q2534" s="3" t="str">
        <f t="shared" si="240"/>
        <v>music</v>
      </c>
      <c r="R2534" s="3" t="str">
        <f t="shared" si="241"/>
        <v>classical music</v>
      </c>
      <c r="S2534" s="13">
        <f t="shared" si="238"/>
        <v>41107.515810185185</v>
      </c>
      <c r="T2534" s="13">
        <f t="shared" si="239"/>
        <v>41137.515810185185</v>
      </c>
    </row>
    <row r="2535" spans="1:20" ht="76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8223</v>
      </c>
      <c r="H2535" s="3" t="s">
        <v>8245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8299</v>
      </c>
      <c r="O2535" s="6">
        <f t="shared" si="236"/>
        <v>110.66666666666667</v>
      </c>
      <c r="P2535" s="11">
        <f t="shared" si="237"/>
        <v>61.029411764705884</v>
      </c>
      <c r="Q2535" s="3" t="str">
        <f t="shared" si="240"/>
        <v>music</v>
      </c>
      <c r="R2535" s="3" t="str">
        <f t="shared" si="241"/>
        <v>classical music</v>
      </c>
      <c r="S2535" s="13">
        <f t="shared" si="238"/>
        <v>41304.417951388888</v>
      </c>
      <c r="T2535" s="13">
        <f t="shared" si="239"/>
        <v>41334.417453703703</v>
      </c>
    </row>
    <row r="2536" spans="1:20" ht="9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8223</v>
      </c>
      <c r="H2536" s="3" t="s">
        <v>8245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8299</v>
      </c>
      <c r="O2536" s="6">
        <f t="shared" si="236"/>
        <v>105</v>
      </c>
      <c r="P2536" s="11">
        <f t="shared" si="237"/>
        <v>150</v>
      </c>
      <c r="Q2536" s="3" t="str">
        <f t="shared" si="240"/>
        <v>music</v>
      </c>
      <c r="R2536" s="3" t="str">
        <f t="shared" si="241"/>
        <v>classical music</v>
      </c>
      <c r="S2536" s="13">
        <f t="shared" si="238"/>
        <v>40127.367037037038</v>
      </c>
      <c r="T2536" s="13">
        <f t="shared" si="239"/>
        <v>40178.916666666664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8223</v>
      </c>
      <c r="H2537" s="3" t="s">
        <v>8245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8299</v>
      </c>
      <c r="O2537" s="6">
        <f t="shared" si="236"/>
        <v>103.77499999999999</v>
      </c>
      <c r="P2537" s="11">
        <f t="shared" si="237"/>
        <v>266.08974358974359</v>
      </c>
      <c r="Q2537" s="3" t="str">
        <f t="shared" si="240"/>
        <v>music</v>
      </c>
      <c r="R2537" s="3" t="str">
        <f t="shared" si="241"/>
        <v>classical music</v>
      </c>
      <c r="S2537" s="13">
        <f t="shared" si="238"/>
        <v>41943.457696759258</v>
      </c>
      <c r="T2537" s="13">
        <f t="shared" si="239"/>
        <v>41974.499363425923</v>
      </c>
    </row>
    <row r="2538" spans="1:20" ht="76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8223</v>
      </c>
      <c r="H2538" s="3" t="s">
        <v>8245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8299</v>
      </c>
      <c r="O2538" s="6">
        <f t="shared" si="236"/>
        <v>115.99999999999999</v>
      </c>
      <c r="P2538" s="11">
        <f t="shared" si="237"/>
        <v>7.25</v>
      </c>
      <c r="Q2538" s="3" t="str">
        <f t="shared" si="240"/>
        <v>music</v>
      </c>
      <c r="R2538" s="3" t="str">
        <f t="shared" si="241"/>
        <v>classical music</v>
      </c>
      <c r="S2538" s="13">
        <f t="shared" si="238"/>
        <v>41463.77275462963</v>
      </c>
      <c r="T2538" s="13">
        <f t="shared" si="239"/>
        <v>41484.77275462963</v>
      </c>
    </row>
    <row r="2539" spans="1:20" ht="76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8223</v>
      </c>
      <c r="H2539" s="3" t="s">
        <v>8245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8299</v>
      </c>
      <c r="O2539" s="6">
        <f t="shared" si="236"/>
        <v>110.00000000000001</v>
      </c>
      <c r="P2539" s="11">
        <f t="shared" si="237"/>
        <v>100</v>
      </c>
      <c r="Q2539" s="3" t="str">
        <f t="shared" si="240"/>
        <v>music</v>
      </c>
      <c r="R2539" s="3" t="str">
        <f t="shared" si="241"/>
        <v>classical music</v>
      </c>
      <c r="S2539" s="13">
        <f t="shared" si="238"/>
        <v>40696.315451388888</v>
      </c>
      <c r="T2539" s="13">
        <f t="shared" si="239"/>
        <v>40756.315451388888</v>
      </c>
    </row>
    <row r="2540" spans="1:20" ht="57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8223</v>
      </c>
      <c r="H2540" s="3" t="s">
        <v>8245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8299</v>
      </c>
      <c r="O2540" s="6">
        <f t="shared" si="236"/>
        <v>113.01761111111111</v>
      </c>
      <c r="P2540" s="11">
        <f t="shared" si="237"/>
        <v>109.96308108108107</v>
      </c>
      <c r="Q2540" s="3" t="str">
        <f t="shared" si="240"/>
        <v>music</v>
      </c>
      <c r="R2540" s="3" t="str">
        <f t="shared" si="241"/>
        <v>classical music</v>
      </c>
      <c r="S2540" s="13">
        <f t="shared" si="238"/>
        <v>41298.176631944443</v>
      </c>
      <c r="T2540" s="13">
        <f t="shared" si="239"/>
        <v>41328.874305555553</v>
      </c>
    </row>
    <row r="2541" spans="1:20" ht="76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8223</v>
      </c>
      <c r="H2541" s="3" t="s">
        <v>8245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8299</v>
      </c>
      <c r="O2541" s="6">
        <f t="shared" si="236"/>
        <v>100.25</v>
      </c>
      <c r="P2541" s="11">
        <f t="shared" si="237"/>
        <v>169.91525423728814</v>
      </c>
      <c r="Q2541" s="3" t="str">
        <f t="shared" si="240"/>
        <v>music</v>
      </c>
      <c r="R2541" s="3" t="str">
        <f t="shared" si="241"/>
        <v>classical music</v>
      </c>
      <c r="S2541" s="13">
        <f t="shared" si="238"/>
        <v>41977.568888888891</v>
      </c>
      <c r="T2541" s="13">
        <f t="shared" si="239"/>
        <v>42037.568888888891</v>
      </c>
    </row>
    <row r="2542" spans="1:20" ht="76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8223</v>
      </c>
      <c r="H2542" s="3" t="s">
        <v>8245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8299</v>
      </c>
      <c r="O2542" s="6">
        <f t="shared" si="236"/>
        <v>103.4</v>
      </c>
      <c r="P2542" s="11">
        <f t="shared" si="237"/>
        <v>95.740740740740748</v>
      </c>
      <c r="Q2542" s="3" t="str">
        <f t="shared" si="240"/>
        <v>music</v>
      </c>
      <c r="R2542" s="3" t="str">
        <f t="shared" si="241"/>
        <v>classical music</v>
      </c>
      <c r="S2542" s="13">
        <f t="shared" si="238"/>
        <v>40785.341678240737</v>
      </c>
      <c r="T2542" s="13">
        <f t="shared" si="239"/>
        <v>40845.341678240737</v>
      </c>
    </row>
    <row r="2543" spans="1:20" ht="76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8224</v>
      </c>
      <c r="H2543" s="3" t="s">
        <v>8246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8299</v>
      </c>
      <c r="O2543" s="6">
        <f t="shared" si="236"/>
        <v>107.02857142857142</v>
      </c>
      <c r="P2543" s="11">
        <f t="shared" si="237"/>
        <v>59.460317460317462</v>
      </c>
      <c r="Q2543" s="3" t="str">
        <f t="shared" si="240"/>
        <v>music</v>
      </c>
      <c r="R2543" s="3" t="str">
        <f t="shared" si="241"/>
        <v>classical music</v>
      </c>
      <c r="S2543" s="13">
        <f t="shared" si="238"/>
        <v>41483.115949074068</v>
      </c>
      <c r="T2543" s="13">
        <f t="shared" si="239"/>
        <v>41543.115949074068</v>
      </c>
    </row>
    <row r="2544" spans="1:20" ht="57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8223</v>
      </c>
      <c r="H2544" s="3" t="s">
        <v>8245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8299</v>
      </c>
      <c r="O2544" s="6">
        <f t="shared" si="236"/>
        <v>103.57142857142858</v>
      </c>
      <c r="P2544" s="11">
        <f t="shared" si="237"/>
        <v>55.769230769230766</v>
      </c>
      <c r="Q2544" s="3" t="str">
        <f t="shared" si="240"/>
        <v>music</v>
      </c>
      <c r="R2544" s="3" t="str">
        <f t="shared" si="241"/>
        <v>classical music</v>
      </c>
      <c r="S2544" s="13">
        <f t="shared" si="238"/>
        <v>41509.093252314815</v>
      </c>
      <c r="T2544" s="13">
        <f t="shared" si="239"/>
        <v>41547.832638888889</v>
      </c>
    </row>
    <row r="2545" spans="1:20" ht="95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8223</v>
      </c>
      <c r="H2545" s="3" t="s">
        <v>8245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8299</v>
      </c>
      <c r="O2545" s="6">
        <f t="shared" si="236"/>
        <v>156.4</v>
      </c>
      <c r="P2545" s="11">
        <f t="shared" si="237"/>
        <v>30.076923076923077</v>
      </c>
      <c r="Q2545" s="3" t="str">
        <f t="shared" si="240"/>
        <v>music</v>
      </c>
      <c r="R2545" s="3" t="str">
        <f t="shared" si="241"/>
        <v>classical music</v>
      </c>
      <c r="S2545" s="13">
        <f t="shared" si="238"/>
        <v>40513.774282407401</v>
      </c>
      <c r="T2545" s="13">
        <f t="shared" si="239"/>
        <v>40544.791666666664</v>
      </c>
    </row>
    <row r="2546" spans="1:20" ht="57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8223</v>
      </c>
      <c r="H2546" s="3" t="s">
        <v>8245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8299</v>
      </c>
      <c r="O2546" s="6">
        <f t="shared" si="236"/>
        <v>100.82</v>
      </c>
      <c r="P2546" s="11">
        <f t="shared" si="237"/>
        <v>88.438596491228068</v>
      </c>
      <c r="Q2546" s="3" t="str">
        <f t="shared" si="240"/>
        <v>music</v>
      </c>
      <c r="R2546" s="3" t="str">
        <f t="shared" si="241"/>
        <v>classical music</v>
      </c>
      <c r="S2546" s="13">
        <f t="shared" si="238"/>
        <v>41068.1871412037</v>
      </c>
      <c r="T2546" s="13">
        <f t="shared" si="239"/>
        <v>41098.1871412037</v>
      </c>
    </row>
    <row r="2547" spans="1:20" ht="57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8223</v>
      </c>
      <c r="H2547" s="3" t="s">
        <v>8245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8299</v>
      </c>
      <c r="O2547" s="6">
        <f t="shared" si="236"/>
        <v>195.3</v>
      </c>
      <c r="P2547" s="11">
        <f t="shared" si="237"/>
        <v>64.032786885245898</v>
      </c>
      <c r="Q2547" s="3" t="str">
        <f t="shared" si="240"/>
        <v>music</v>
      </c>
      <c r="R2547" s="3" t="str">
        <f t="shared" si="241"/>
        <v>classical music</v>
      </c>
      <c r="S2547" s="13">
        <f t="shared" si="238"/>
        <v>42026.804837962954</v>
      </c>
      <c r="T2547" s="13">
        <f t="shared" si="239"/>
        <v>42061.687499999993</v>
      </c>
    </row>
    <row r="2548" spans="1:20" ht="57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8223</v>
      </c>
      <c r="H2548" s="3" t="s">
        <v>8245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8299</v>
      </c>
      <c r="O2548" s="6">
        <f t="shared" si="236"/>
        <v>111.71428571428572</v>
      </c>
      <c r="P2548" s="11">
        <f t="shared" si="237"/>
        <v>60.153846153846153</v>
      </c>
      <c r="Q2548" s="3" t="str">
        <f t="shared" si="240"/>
        <v>music</v>
      </c>
      <c r="R2548" s="3" t="str">
        <f t="shared" si="241"/>
        <v>classical music</v>
      </c>
      <c r="S2548" s="13">
        <f t="shared" si="238"/>
        <v>41524.525219907402</v>
      </c>
      <c r="T2548" s="13">
        <f t="shared" si="239"/>
        <v>41551.875</v>
      </c>
    </row>
    <row r="2549" spans="1:20" ht="76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8223</v>
      </c>
      <c r="H2549" s="3" t="s">
        <v>8245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8299</v>
      </c>
      <c r="O2549" s="6">
        <f t="shared" si="236"/>
        <v>119.85454545454546</v>
      </c>
      <c r="P2549" s="11">
        <f t="shared" si="237"/>
        <v>49.194029850746269</v>
      </c>
      <c r="Q2549" s="3" t="str">
        <f t="shared" si="240"/>
        <v>music</v>
      </c>
      <c r="R2549" s="3" t="str">
        <f t="shared" si="241"/>
        <v>classical music</v>
      </c>
      <c r="S2549" s="13">
        <f t="shared" si="238"/>
        <v>40973.439849537033</v>
      </c>
      <c r="T2549" s="13">
        <f t="shared" si="239"/>
        <v>41003.398182870369</v>
      </c>
    </row>
    <row r="2550" spans="1:20" ht="76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8229</v>
      </c>
      <c r="H2550" s="3" t="s">
        <v>8248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8299</v>
      </c>
      <c r="O2550" s="6">
        <f t="shared" si="236"/>
        <v>101.85</v>
      </c>
      <c r="P2550" s="11">
        <f t="shared" si="237"/>
        <v>165.16216216216216</v>
      </c>
      <c r="Q2550" s="3" t="str">
        <f t="shared" si="240"/>
        <v>music</v>
      </c>
      <c r="R2550" s="3" t="str">
        <f t="shared" si="241"/>
        <v>classical music</v>
      </c>
      <c r="S2550" s="13">
        <f t="shared" si="238"/>
        <v>42618.292094907411</v>
      </c>
      <c r="T2550" s="13">
        <f t="shared" si="239"/>
        <v>42642.852083333331</v>
      </c>
    </row>
    <row r="2551" spans="1:20" ht="57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8224</v>
      </c>
      <c r="H2551" s="3" t="s">
        <v>8246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8299</v>
      </c>
      <c r="O2551" s="6">
        <f t="shared" si="236"/>
        <v>102.80254777070064</v>
      </c>
      <c r="P2551" s="11">
        <f t="shared" si="237"/>
        <v>43.621621621621621</v>
      </c>
      <c r="Q2551" s="3" t="str">
        <f t="shared" si="240"/>
        <v>music</v>
      </c>
      <c r="R2551" s="3" t="str">
        <f t="shared" si="241"/>
        <v>classical music</v>
      </c>
      <c r="S2551" s="13">
        <f t="shared" si="238"/>
        <v>41390.424421296295</v>
      </c>
      <c r="T2551" s="13">
        <f t="shared" si="239"/>
        <v>41425.375</v>
      </c>
    </row>
    <row r="2552" spans="1:20" ht="76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8223</v>
      </c>
      <c r="H2552" s="3" t="s">
        <v>8245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8299</v>
      </c>
      <c r="O2552" s="6">
        <f t="shared" si="236"/>
        <v>100.84615384615385</v>
      </c>
      <c r="P2552" s="11">
        <f t="shared" si="237"/>
        <v>43.7</v>
      </c>
      <c r="Q2552" s="3" t="str">
        <f t="shared" si="240"/>
        <v>music</v>
      </c>
      <c r="R2552" s="3" t="str">
        <f t="shared" si="241"/>
        <v>classical music</v>
      </c>
      <c r="S2552" s="13">
        <f t="shared" si="238"/>
        <v>42228.300995370366</v>
      </c>
      <c r="T2552" s="13">
        <f t="shared" si="239"/>
        <v>42284.832638888889</v>
      </c>
    </row>
    <row r="2553" spans="1:20" ht="76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8223</v>
      </c>
      <c r="H2553" s="3" t="s">
        <v>8245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8299</v>
      </c>
      <c r="O2553" s="6">
        <f t="shared" si="236"/>
        <v>102.73469387755102</v>
      </c>
      <c r="P2553" s="11">
        <f t="shared" si="237"/>
        <v>67.419642857142861</v>
      </c>
      <c r="Q2553" s="3" t="str">
        <f t="shared" si="240"/>
        <v>music</v>
      </c>
      <c r="R2553" s="3" t="str">
        <f t="shared" si="241"/>
        <v>classical music</v>
      </c>
      <c r="S2553" s="13">
        <f t="shared" si="238"/>
        <v>40960.918807870366</v>
      </c>
      <c r="T2553" s="13">
        <f t="shared" si="239"/>
        <v>40989.533333333333</v>
      </c>
    </row>
    <row r="2554" spans="1:20" ht="76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8223</v>
      </c>
      <c r="H2554" s="3" t="s">
        <v>8245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8299</v>
      </c>
      <c r="O2554" s="6">
        <f t="shared" si="236"/>
        <v>106.5</v>
      </c>
      <c r="P2554" s="11">
        <f t="shared" si="237"/>
        <v>177.5</v>
      </c>
      <c r="Q2554" s="3" t="str">
        <f t="shared" si="240"/>
        <v>music</v>
      </c>
      <c r="R2554" s="3" t="str">
        <f t="shared" si="241"/>
        <v>classical music</v>
      </c>
      <c r="S2554" s="13">
        <f t="shared" si="238"/>
        <v>42769.476631944439</v>
      </c>
      <c r="T2554" s="13">
        <f t="shared" si="239"/>
        <v>42799.476631944439</v>
      </c>
    </row>
    <row r="2555" spans="1:20" ht="76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8223</v>
      </c>
      <c r="H2555" s="3" t="s">
        <v>8245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8299</v>
      </c>
      <c r="O2555" s="6">
        <f t="shared" si="236"/>
        <v>155.53333333333333</v>
      </c>
      <c r="P2555" s="11">
        <f t="shared" si="237"/>
        <v>38.883333333333333</v>
      </c>
      <c r="Q2555" s="3" t="str">
        <f t="shared" si="240"/>
        <v>music</v>
      </c>
      <c r="R2555" s="3" t="str">
        <f t="shared" si="241"/>
        <v>classical music</v>
      </c>
      <c r="S2555" s="13">
        <f t="shared" si="238"/>
        <v>41112.86582175926</v>
      </c>
      <c r="T2555" s="13">
        <f t="shared" si="239"/>
        <v>41172.86582175926</v>
      </c>
    </row>
    <row r="2556" spans="1:20" ht="76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8223</v>
      </c>
      <c r="H2556" s="3" t="s">
        <v>8245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8299</v>
      </c>
      <c r="O2556" s="6">
        <f t="shared" si="236"/>
        <v>122.8</v>
      </c>
      <c r="P2556" s="11">
        <f t="shared" si="237"/>
        <v>54.985074626865675</v>
      </c>
      <c r="Q2556" s="3" t="str">
        <f t="shared" si="240"/>
        <v>music</v>
      </c>
      <c r="R2556" s="3" t="str">
        <f t="shared" si="241"/>
        <v>classical music</v>
      </c>
      <c r="S2556" s="13">
        <f t="shared" si="238"/>
        <v>42124.744942129626</v>
      </c>
      <c r="T2556" s="13">
        <f t="shared" si="239"/>
        <v>42155.832638888889</v>
      </c>
    </row>
    <row r="2557" spans="1:20" ht="76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8223</v>
      </c>
      <c r="H2557" s="3" t="s">
        <v>8245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8299</v>
      </c>
      <c r="O2557" s="6">
        <f t="shared" si="236"/>
        <v>107.35</v>
      </c>
      <c r="P2557" s="11">
        <f t="shared" si="237"/>
        <v>61.342857142857142</v>
      </c>
      <c r="Q2557" s="3" t="str">
        <f t="shared" si="240"/>
        <v>music</v>
      </c>
      <c r="R2557" s="3" t="str">
        <f t="shared" si="241"/>
        <v>classical music</v>
      </c>
      <c r="S2557" s="13">
        <f t="shared" si="238"/>
        <v>41026.32167824074</v>
      </c>
      <c r="T2557" s="13">
        <f t="shared" si="239"/>
        <v>41057.32167824074</v>
      </c>
    </row>
    <row r="2558" spans="1:20" ht="76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8223</v>
      </c>
      <c r="H2558" s="3" t="s">
        <v>8245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8299</v>
      </c>
      <c r="O2558" s="6">
        <f t="shared" si="236"/>
        <v>105.50335570469798</v>
      </c>
      <c r="P2558" s="11">
        <f t="shared" si="237"/>
        <v>23.117647058823529</v>
      </c>
      <c r="Q2558" s="3" t="str">
        <f t="shared" si="240"/>
        <v>music</v>
      </c>
      <c r="R2558" s="3" t="str">
        <f t="shared" si="241"/>
        <v>classical music</v>
      </c>
      <c r="S2558" s="13">
        <f t="shared" si="238"/>
        <v>41222.658067129625</v>
      </c>
      <c r="T2558" s="13">
        <f t="shared" si="239"/>
        <v>41267.658067129625</v>
      </c>
    </row>
    <row r="2559" spans="1:20" ht="57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8224</v>
      </c>
      <c r="H2559" s="3" t="s">
        <v>8246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8299</v>
      </c>
      <c r="O2559" s="6">
        <f t="shared" si="236"/>
        <v>118.44444444444444</v>
      </c>
      <c r="P2559" s="11">
        <f t="shared" si="237"/>
        <v>29.611111111111111</v>
      </c>
      <c r="Q2559" s="3" t="str">
        <f t="shared" si="240"/>
        <v>music</v>
      </c>
      <c r="R2559" s="3" t="str">
        <f t="shared" si="241"/>
        <v>classical music</v>
      </c>
      <c r="S2559" s="13">
        <f t="shared" si="238"/>
        <v>41744.411874999998</v>
      </c>
      <c r="T2559" s="13">
        <f t="shared" si="239"/>
        <v>41774.411874999998</v>
      </c>
    </row>
    <row r="2560" spans="1:20" ht="57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8225</v>
      </c>
      <c r="H2560" s="3" t="s">
        <v>8247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8299</v>
      </c>
      <c r="O2560" s="6">
        <f t="shared" si="236"/>
        <v>108.88</v>
      </c>
      <c r="P2560" s="11">
        <f t="shared" si="237"/>
        <v>75.611111111111114</v>
      </c>
      <c r="Q2560" s="3" t="str">
        <f t="shared" si="240"/>
        <v>music</v>
      </c>
      <c r="R2560" s="3" t="str">
        <f t="shared" si="241"/>
        <v>classical music</v>
      </c>
      <c r="S2560" s="13">
        <f t="shared" si="238"/>
        <v>42093.526689814818</v>
      </c>
      <c r="T2560" s="13">
        <f t="shared" si="239"/>
        <v>42125.249305555553</v>
      </c>
    </row>
    <row r="2561" spans="1:20" ht="76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8223</v>
      </c>
      <c r="H2561" s="3" t="s">
        <v>8245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8299</v>
      </c>
      <c r="O2561" s="6">
        <f t="shared" si="236"/>
        <v>111.25</v>
      </c>
      <c r="P2561" s="11">
        <f t="shared" si="237"/>
        <v>35.6</v>
      </c>
      <c r="Q2561" s="3" t="str">
        <f t="shared" si="240"/>
        <v>music</v>
      </c>
      <c r="R2561" s="3" t="str">
        <f t="shared" si="241"/>
        <v>classical music</v>
      </c>
      <c r="S2561" s="13">
        <f t="shared" si="238"/>
        <v>40829.540324074071</v>
      </c>
      <c r="T2561" s="13">
        <f t="shared" si="239"/>
        <v>40862.484027777777</v>
      </c>
    </row>
    <row r="2562" spans="1:20" ht="76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8224</v>
      </c>
      <c r="H2562" s="3" t="s">
        <v>8246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8299</v>
      </c>
      <c r="O2562" s="6">
        <f t="shared" si="236"/>
        <v>100.1</v>
      </c>
      <c r="P2562" s="11">
        <f t="shared" si="237"/>
        <v>143</v>
      </c>
      <c r="Q2562" s="3" t="str">
        <f t="shared" si="240"/>
        <v>music</v>
      </c>
      <c r="R2562" s="3" t="str">
        <f t="shared" si="241"/>
        <v>classical music</v>
      </c>
      <c r="S2562" s="13">
        <f t="shared" si="238"/>
        <v>42039.617754629631</v>
      </c>
      <c r="T2562" s="13">
        <f t="shared" si="239"/>
        <v>42069.617754629631</v>
      </c>
    </row>
    <row r="2563" spans="1:20" ht="76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8305</v>
      </c>
      <c r="G2563" s="3" t="s">
        <v>8228</v>
      </c>
      <c r="H2563" s="3" t="s">
        <v>8250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8283</v>
      </c>
      <c r="O2563" s="6">
        <f t="shared" ref="O2563:O2626" si="242">100*(E2563/D2563)</f>
        <v>0</v>
      </c>
      <c r="P2563" s="11" t="e">
        <f t="shared" ref="P2563:P2626" si="243">E2563/L2563</f>
        <v>#DIV/0!</v>
      </c>
      <c r="Q2563" s="3" t="str">
        <f t="shared" si="240"/>
        <v>food</v>
      </c>
      <c r="R2563" s="3" t="str">
        <f t="shared" si="241"/>
        <v>food trucks</v>
      </c>
      <c r="S2563" s="13">
        <f t="shared" ref="S2563:S2626" si="244">(((J2563/60)/60)/24)+DATE(1970,1,1)+(-8/24)</f>
        <v>42260.195474537039</v>
      </c>
      <c r="T2563" s="13">
        <f t="shared" ref="T2563:T2626" si="245">(((I2563/60)/60)/24)+DATE(1970,1,1)+(-8/24)</f>
        <v>42290.195474537039</v>
      </c>
    </row>
    <row r="2564" spans="1:20" ht="76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8305</v>
      </c>
      <c r="G2564" s="3" t="s">
        <v>8235</v>
      </c>
      <c r="H2564" s="3" t="s">
        <v>8248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8283</v>
      </c>
      <c r="O2564" s="6">
        <f t="shared" si="242"/>
        <v>0.75</v>
      </c>
      <c r="P2564" s="11">
        <f t="shared" si="243"/>
        <v>25</v>
      </c>
      <c r="Q2564" s="3" t="str">
        <f t="shared" si="240"/>
        <v>food</v>
      </c>
      <c r="R2564" s="3" t="str">
        <f t="shared" si="241"/>
        <v>food trucks</v>
      </c>
      <c r="S2564" s="13">
        <f t="shared" si="244"/>
        <v>42594.191423611112</v>
      </c>
      <c r="T2564" s="13">
        <f t="shared" si="245"/>
        <v>42654.191423611112</v>
      </c>
    </row>
    <row r="2565" spans="1:20" ht="38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8305</v>
      </c>
      <c r="G2565" s="3" t="s">
        <v>8223</v>
      </c>
      <c r="H2565" s="3" t="s">
        <v>8245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8283</v>
      </c>
      <c r="O2565" s="6">
        <f t="shared" si="242"/>
        <v>0</v>
      </c>
      <c r="P2565" s="11" t="e">
        <f t="shared" si="243"/>
        <v>#DIV/0!</v>
      </c>
      <c r="Q2565" s="3" t="str">
        <f t="shared" si="240"/>
        <v>food</v>
      </c>
      <c r="R2565" s="3" t="str">
        <f t="shared" si="241"/>
        <v>food trucks</v>
      </c>
      <c r="S2565" s="13">
        <f t="shared" si="244"/>
        <v>42154.806145833332</v>
      </c>
      <c r="T2565" s="13">
        <f t="shared" si="245"/>
        <v>42214.806145833332</v>
      </c>
    </row>
    <row r="2566" spans="1:20" ht="57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8305</v>
      </c>
      <c r="G2566" s="3" t="s">
        <v>8228</v>
      </c>
      <c r="H2566" s="3" t="s">
        <v>8250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8283</v>
      </c>
      <c r="O2566" s="6">
        <f t="shared" si="242"/>
        <v>0</v>
      </c>
      <c r="P2566" s="11" t="e">
        <f t="shared" si="243"/>
        <v>#DIV/0!</v>
      </c>
      <c r="Q2566" s="3" t="str">
        <f t="shared" si="240"/>
        <v>food</v>
      </c>
      <c r="R2566" s="3" t="str">
        <f t="shared" si="241"/>
        <v>food trucks</v>
      </c>
      <c r="S2566" s="13">
        <f t="shared" si="244"/>
        <v>41821.70716435185</v>
      </c>
      <c r="T2566" s="13">
        <f t="shared" si="245"/>
        <v>41851.70716435185</v>
      </c>
    </row>
    <row r="2567" spans="1:20" ht="57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8305</v>
      </c>
      <c r="G2567" s="3" t="s">
        <v>8223</v>
      </c>
      <c r="H2567" s="3" t="s">
        <v>8245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8283</v>
      </c>
      <c r="O2567" s="6">
        <f t="shared" si="242"/>
        <v>1</v>
      </c>
      <c r="P2567" s="11">
        <f t="shared" si="243"/>
        <v>100</v>
      </c>
      <c r="Q2567" s="3" t="str">
        <f t="shared" si="240"/>
        <v>food</v>
      </c>
      <c r="R2567" s="3" t="str">
        <f t="shared" si="241"/>
        <v>food trucks</v>
      </c>
      <c r="S2567" s="13">
        <f t="shared" si="244"/>
        <v>42440.317002314812</v>
      </c>
      <c r="T2567" s="13">
        <f t="shared" si="245"/>
        <v>42499.534722222219</v>
      </c>
    </row>
    <row r="2568" spans="1:20" ht="76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8305</v>
      </c>
      <c r="G2568" s="3" t="s">
        <v>8223</v>
      </c>
      <c r="H2568" s="3" t="s">
        <v>8245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8283</v>
      </c>
      <c r="O2568" s="6">
        <f t="shared" si="242"/>
        <v>0</v>
      </c>
      <c r="P2568" s="11" t="e">
        <f t="shared" si="243"/>
        <v>#DIV/0!</v>
      </c>
      <c r="Q2568" s="3" t="str">
        <f t="shared" si="240"/>
        <v>food</v>
      </c>
      <c r="R2568" s="3" t="str">
        <f t="shared" si="241"/>
        <v>food trucks</v>
      </c>
      <c r="S2568" s="13">
        <f t="shared" si="244"/>
        <v>41842.647546296292</v>
      </c>
      <c r="T2568" s="13">
        <f t="shared" si="245"/>
        <v>41872.647546296292</v>
      </c>
    </row>
    <row r="2569" spans="1:20" ht="76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8305</v>
      </c>
      <c r="G2569" s="3" t="s">
        <v>8223</v>
      </c>
      <c r="H2569" s="3" t="s">
        <v>8245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8283</v>
      </c>
      <c r="O2569" s="6">
        <f t="shared" si="242"/>
        <v>0.26666666666666666</v>
      </c>
      <c r="P2569" s="11">
        <f t="shared" si="243"/>
        <v>60</v>
      </c>
      <c r="Q2569" s="3" t="str">
        <f t="shared" si="240"/>
        <v>food</v>
      </c>
      <c r="R2569" s="3" t="str">
        <f t="shared" si="241"/>
        <v>food trucks</v>
      </c>
      <c r="S2569" s="13">
        <f t="shared" si="244"/>
        <v>42087.545578703699</v>
      </c>
      <c r="T2569" s="13">
        <f t="shared" si="245"/>
        <v>42117.545578703699</v>
      </c>
    </row>
    <row r="2570" spans="1:20" ht="76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8305</v>
      </c>
      <c r="G2570" s="3" t="s">
        <v>8224</v>
      </c>
      <c r="H2570" s="3" t="s">
        <v>8246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8283</v>
      </c>
      <c r="O2570" s="6">
        <f t="shared" si="242"/>
        <v>0.5</v>
      </c>
      <c r="P2570" s="11">
        <f t="shared" si="243"/>
        <v>50</v>
      </c>
      <c r="Q2570" s="3" t="str">
        <f t="shared" si="240"/>
        <v>food</v>
      </c>
      <c r="R2570" s="3" t="str">
        <f t="shared" si="241"/>
        <v>food trucks</v>
      </c>
      <c r="S2570" s="13">
        <f t="shared" si="244"/>
        <v>42584.33326388889</v>
      </c>
      <c r="T2570" s="13">
        <f t="shared" si="245"/>
        <v>42614.33326388889</v>
      </c>
    </row>
    <row r="2571" spans="1:20" ht="57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8305</v>
      </c>
      <c r="G2571" s="3" t="s">
        <v>8223</v>
      </c>
      <c r="H2571" s="3" t="s">
        <v>8245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8283</v>
      </c>
      <c r="O2571" s="6">
        <f t="shared" si="242"/>
        <v>2.2307692307692308</v>
      </c>
      <c r="P2571" s="11">
        <f t="shared" si="243"/>
        <v>72.5</v>
      </c>
      <c r="Q2571" s="3" t="str">
        <f t="shared" ref="Q2571:Q2634" si="246">LEFT(N2571,FIND("/",N2571)-1)</f>
        <v>food</v>
      </c>
      <c r="R2571" s="3" t="str">
        <f t="shared" ref="R2571:R2634" si="247">RIGHT(N2571,LEN(N2571)-FIND("/",N2571))</f>
        <v>food trucks</v>
      </c>
      <c r="S2571" s="13">
        <f t="shared" si="244"/>
        <v>42233.772129629629</v>
      </c>
      <c r="T2571" s="13">
        <f t="shared" si="245"/>
        <v>42263.772129629629</v>
      </c>
    </row>
    <row r="2572" spans="1:20" ht="76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8305</v>
      </c>
      <c r="G2572" s="3" t="s">
        <v>8223</v>
      </c>
      <c r="H2572" s="3" t="s">
        <v>8245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8283</v>
      </c>
      <c r="O2572" s="6">
        <f t="shared" si="242"/>
        <v>0.84285714285714297</v>
      </c>
      <c r="P2572" s="11">
        <f t="shared" si="243"/>
        <v>29.5</v>
      </c>
      <c r="Q2572" s="3" t="str">
        <f t="shared" si="246"/>
        <v>food</v>
      </c>
      <c r="R2572" s="3" t="str">
        <f t="shared" si="247"/>
        <v>food trucks</v>
      </c>
      <c r="S2572" s="13">
        <f t="shared" si="244"/>
        <v>42744.569849537038</v>
      </c>
      <c r="T2572" s="13">
        <f t="shared" si="245"/>
        <v>42774.569849537038</v>
      </c>
    </row>
    <row r="2573" spans="1:20" ht="76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8305</v>
      </c>
      <c r="G2573" s="3" t="s">
        <v>8225</v>
      </c>
      <c r="H2573" s="3" t="s">
        <v>8247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8283</v>
      </c>
      <c r="O2573" s="6">
        <f t="shared" si="242"/>
        <v>0.25</v>
      </c>
      <c r="P2573" s="11">
        <f t="shared" si="243"/>
        <v>62.5</v>
      </c>
      <c r="Q2573" s="3" t="str">
        <f t="shared" si="246"/>
        <v>food</v>
      </c>
      <c r="R2573" s="3" t="str">
        <f t="shared" si="247"/>
        <v>food trucks</v>
      </c>
      <c r="S2573" s="13">
        <f t="shared" si="244"/>
        <v>42449.008344907408</v>
      </c>
      <c r="T2573" s="13">
        <f t="shared" si="245"/>
        <v>42509.008344907408</v>
      </c>
    </row>
    <row r="2574" spans="1:20" ht="57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8305</v>
      </c>
      <c r="G2574" s="3" t="s">
        <v>8223</v>
      </c>
      <c r="H2574" s="3" t="s">
        <v>8245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8283</v>
      </c>
      <c r="O2574" s="6">
        <f t="shared" si="242"/>
        <v>0</v>
      </c>
      <c r="P2574" s="11" t="e">
        <f t="shared" si="243"/>
        <v>#DIV/0!</v>
      </c>
      <c r="Q2574" s="3" t="str">
        <f t="shared" si="246"/>
        <v>food</v>
      </c>
      <c r="R2574" s="3" t="str">
        <f t="shared" si="247"/>
        <v>food trucks</v>
      </c>
      <c r="S2574" s="13">
        <f t="shared" si="244"/>
        <v>42076.786076388882</v>
      </c>
      <c r="T2574" s="13">
        <f t="shared" si="245"/>
        <v>42106.786076388882</v>
      </c>
    </row>
    <row r="2575" spans="1:20" ht="76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8305</v>
      </c>
      <c r="G2575" s="3" t="s">
        <v>8223</v>
      </c>
      <c r="H2575" s="3" t="s">
        <v>8245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8283</v>
      </c>
      <c r="O2575" s="6">
        <f t="shared" si="242"/>
        <v>0</v>
      </c>
      <c r="P2575" s="11" t="e">
        <f t="shared" si="243"/>
        <v>#DIV/0!</v>
      </c>
      <c r="Q2575" s="3" t="str">
        <f t="shared" si="246"/>
        <v>food</v>
      </c>
      <c r="R2575" s="3" t="str">
        <f t="shared" si="247"/>
        <v>food trucks</v>
      </c>
      <c r="S2575" s="13">
        <f t="shared" si="244"/>
        <v>41829.258668981478</v>
      </c>
      <c r="T2575" s="13">
        <f t="shared" si="245"/>
        <v>41874.258668981478</v>
      </c>
    </row>
    <row r="2576" spans="1:20" ht="76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8305</v>
      </c>
      <c r="G2576" s="3" t="s">
        <v>8223</v>
      </c>
      <c r="H2576" s="3" t="s">
        <v>8245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8283</v>
      </c>
      <c r="O2576" s="6">
        <f t="shared" si="242"/>
        <v>0</v>
      </c>
      <c r="P2576" s="11" t="e">
        <f t="shared" si="243"/>
        <v>#DIV/0!</v>
      </c>
      <c r="Q2576" s="3" t="str">
        <f t="shared" si="246"/>
        <v>food</v>
      </c>
      <c r="R2576" s="3" t="str">
        <f t="shared" si="247"/>
        <v>food trucks</v>
      </c>
      <c r="S2576" s="13">
        <f t="shared" si="244"/>
        <v>42487.492418981477</v>
      </c>
      <c r="T2576" s="13">
        <f t="shared" si="245"/>
        <v>42508.492418981477</v>
      </c>
    </row>
    <row r="2577" spans="1:20" ht="76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8305</v>
      </c>
      <c r="G2577" s="3" t="s">
        <v>8223</v>
      </c>
      <c r="H2577" s="3" t="s">
        <v>8245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8283</v>
      </c>
      <c r="O2577" s="6">
        <f t="shared" si="242"/>
        <v>0</v>
      </c>
      <c r="P2577" s="11" t="e">
        <f t="shared" si="243"/>
        <v>#DIV/0!</v>
      </c>
      <c r="Q2577" s="3" t="str">
        <f t="shared" si="246"/>
        <v>food</v>
      </c>
      <c r="R2577" s="3" t="str">
        <f t="shared" si="247"/>
        <v>food trucks</v>
      </c>
      <c r="S2577" s="13">
        <f t="shared" si="244"/>
        <v>41985.77539351851</v>
      </c>
      <c r="T2577" s="13">
        <f t="shared" si="245"/>
        <v>42015.77539351851</v>
      </c>
    </row>
    <row r="2578" spans="1:20" ht="38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8305</v>
      </c>
      <c r="G2578" s="3" t="s">
        <v>8223</v>
      </c>
      <c r="H2578" s="3" t="s">
        <v>8245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8283</v>
      </c>
      <c r="O2578" s="6">
        <f t="shared" si="242"/>
        <v>0</v>
      </c>
      <c r="P2578" s="11" t="e">
        <f t="shared" si="243"/>
        <v>#DIV/0!</v>
      </c>
      <c r="Q2578" s="3" t="str">
        <f t="shared" si="246"/>
        <v>food</v>
      </c>
      <c r="R2578" s="3" t="str">
        <f t="shared" si="247"/>
        <v>food trucks</v>
      </c>
      <c r="S2578" s="13">
        <f t="shared" si="244"/>
        <v>42059.676469907405</v>
      </c>
      <c r="T2578" s="13">
        <f t="shared" si="245"/>
        <v>42104.634803240733</v>
      </c>
    </row>
    <row r="2579" spans="1:20" ht="76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8305</v>
      </c>
      <c r="G2579" s="3" t="s">
        <v>8223</v>
      </c>
      <c r="H2579" s="3" t="s">
        <v>8245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8283</v>
      </c>
      <c r="O2579" s="6">
        <f t="shared" si="242"/>
        <v>0</v>
      </c>
      <c r="P2579" s="11" t="e">
        <f t="shared" si="243"/>
        <v>#DIV/0!</v>
      </c>
      <c r="Q2579" s="3" t="str">
        <f t="shared" si="246"/>
        <v>food</v>
      </c>
      <c r="R2579" s="3" t="str">
        <f t="shared" si="247"/>
        <v>food trucks</v>
      </c>
      <c r="S2579" s="13">
        <f t="shared" si="244"/>
        <v>41830.487233796295</v>
      </c>
      <c r="T2579" s="13">
        <f t="shared" si="245"/>
        <v>41855.487233796295</v>
      </c>
    </row>
    <row r="2580" spans="1:20" ht="76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8305</v>
      </c>
      <c r="G2580" s="3" t="s">
        <v>8223</v>
      </c>
      <c r="H2580" s="3" t="s">
        <v>8245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8283</v>
      </c>
      <c r="O2580" s="6">
        <f t="shared" si="242"/>
        <v>0</v>
      </c>
      <c r="P2580" s="11" t="e">
        <f t="shared" si="243"/>
        <v>#DIV/0!</v>
      </c>
      <c r="Q2580" s="3" t="str">
        <f t="shared" si="246"/>
        <v>food</v>
      </c>
      <c r="R2580" s="3" t="str">
        <f t="shared" si="247"/>
        <v>food trucks</v>
      </c>
      <c r="S2580" s="13">
        <f t="shared" si="244"/>
        <v>42237.689571759263</v>
      </c>
      <c r="T2580" s="13">
        <f t="shared" si="245"/>
        <v>42286.374999999993</v>
      </c>
    </row>
    <row r="2581" spans="1:20" ht="76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8305</v>
      </c>
      <c r="G2581" s="3" t="s">
        <v>8223</v>
      </c>
      <c r="H2581" s="3" t="s">
        <v>8245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8283</v>
      </c>
      <c r="O2581" s="6">
        <f t="shared" si="242"/>
        <v>0.13849999999999998</v>
      </c>
      <c r="P2581" s="11">
        <f t="shared" si="243"/>
        <v>23.083333333333332</v>
      </c>
      <c r="Q2581" s="3" t="str">
        <f t="shared" si="246"/>
        <v>food</v>
      </c>
      <c r="R2581" s="3" t="str">
        <f t="shared" si="247"/>
        <v>food trucks</v>
      </c>
      <c r="S2581" s="13">
        <f t="shared" si="244"/>
        <v>41837.496562499997</v>
      </c>
      <c r="T2581" s="13">
        <f t="shared" si="245"/>
        <v>41897.496562499997</v>
      </c>
    </row>
    <row r="2582" spans="1:20" ht="76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8305</v>
      </c>
      <c r="G2582" s="3" t="s">
        <v>8223</v>
      </c>
      <c r="H2582" s="3" t="s">
        <v>8245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8283</v>
      </c>
      <c r="O2582" s="6">
        <f t="shared" si="242"/>
        <v>0.6</v>
      </c>
      <c r="P2582" s="11">
        <f t="shared" si="243"/>
        <v>25.5</v>
      </c>
      <c r="Q2582" s="3" t="str">
        <f t="shared" si="246"/>
        <v>food</v>
      </c>
      <c r="R2582" s="3" t="str">
        <f t="shared" si="247"/>
        <v>food trucks</v>
      </c>
      <c r="S2582" s="13">
        <f t="shared" si="244"/>
        <v>42109.993090277778</v>
      </c>
      <c r="T2582" s="13">
        <f t="shared" si="245"/>
        <v>42139.791666666664</v>
      </c>
    </row>
    <row r="2583" spans="1:20" ht="57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8220</v>
      </c>
      <c r="G2583" s="3" t="s">
        <v>8223</v>
      </c>
      <c r="H2583" s="3" t="s">
        <v>8245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8283</v>
      </c>
      <c r="O2583" s="6">
        <f t="shared" si="242"/>
        <v>10.6</v>
      </c>
      <c r="P2583" s="11">
        <f t="shared" si="243"/>
        <v>48.18181818181818</v>
      </c>
      <c r="Q2583" s="3" t="str">
        <f t="shared" si="246"/>
        <v>food</v>
      </c>
      <c r="R2583" s="3" t="str">
        <f t="shared" si="247"/>
        <v>food trucks</v>
      </c>
      <c r="S2583" s="13">
        <f t="shared" si="244"/>
        <v>42294.295115740737</v>
      </c>
      <c r="T2583" s="13">
        <f t="shared" si="245"/>
        <v>42324.336782407401</v>
      </c>
    </row>
    <row r="2584" spans="1:20" ht="38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8220</v>
      </c>
      <c r="G2584" s="3" t="s">
        <v>8223</v>
      </c>
      <c r="H2584" s="3" t="s">
        <v>8245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8283</v>
      </c>
      <c r="O2584" s="6">
        <f t="shared" si="242"/>
        <v>1.1111111111111111E-3</v>
      </c>
      <c r="P2584" s="11">
        <f t="shared" si="243"/>
        <v>1</v>
      </c>
      <c r="Q2584" s="3" t="str">
        <f t="shared" si="246"/>
        <v>food</v>
      </c>
      <c r="R2584" s="3" t="str">
        <f t="shared" si="247"/>
        <v>food trucks</v>
      </c>
      <c r="S2584" s="13">
        <f t="shared" si="244"/>
        <v>42642.655486111107</v>
      </c>
      <c r="T2584" s="13">
        <f t="shared" si="245"/>
        <v>42672.655486111107</v>
      </c>
    </row>
    <row r="2585" spans="1:20" ht="57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8220</v>
      </c>
      <c r="G2585" s="3" t="s">
        <v>8223</v>
      </c>
      <c r="H2585" s="3" t="s">
        <v>8245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8283</v>
      </c>
      <c r="O2585" s="6">
        <f t="shared" si="242"/>
        <v>0.5</v>
      </c>
      <c r="P2585" s="11">
        <f t="shared" si="243"/>
        <v>1</v>
      </c>
      <c r="Q2585" s="3" t="str">
        <f t="shared" si="246"/>
        <v>food</v>
      </c>
      <c r="R2585" s="3" t="str">
        <f t="shared" si="247"/>
        <v>food trucks</v>
      </c>
      <c r="S2585" s="13">
        <f t="shared" si="244"/>
        <v>42019.436111111114</v>
      </c>
      <c r="T2585" s="13">
        <f t="shared" si="245"/>
        <v>42079.394444444442</v>
      </c>
    </row>
    <row r="2586" spans="1:20" ht="57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8220</v>
      </c>
      <c r="G2586" s="3" t="s">
        <v>8223</v>
      </c>
      <c r="H2586" s="3" t="s">
        <v>8245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8283</v>
      </c>
      <c r="O2586" s="6">
        <f t="shared" si="242"/>
        <v>0</v>
      </c>
      <c r="P2586" s="11" t="e">
        <f t="shared" si="243"/>
        <v>#DIV/0!</v>
      </c>
      <c r="Q2586" s="3" t="str">
        <f t="shared" si="246"/>
        <v>food</v>
      </c>
      <c r="R2586" s="3" t="str">
        <f t="shared" si="247"/>
        <v>food trucks</v>
      </c>
      <c r="S2586" s="13">
        <f t="shared" si="244"/>
        <v>42139.839918981481</v>
      </c>
      <c r="T2586" s="13">
        <f t="shared" si="245"/>
        <v>42169.839918981481</v>
      </c>
    </row>
    <row r="2587" spans="1:20" ht="76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8220</v>
      </c>
      <c r="G2587" s="3" t="s">
        <v>8223</v>
      </c>
      <c r="H2587" s="3" t="s">
        <v>8245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8283</v>
      </c>
      <c r="O2587" s="6">
        <f t="shared" si="242"/>
        <v>0.16666666666666669</v>
      </c>
      <c r="P2587" s="11">
        <f t="shared" si="243"/>
        <v>50</v>
      </c>
      <c r="Q2587" s="3" t="str">
        <f t="shared" si="246"/>
        <v>food</v>
      </c>
      <c r="R2587" s="3" t="str">
        <f t="shared" si="247"/>
        <v>food trucks</v>
      </c>
      <c r="S2587" s="13">
        <f t="shared" si="244"/>
        <v>41795.629999999997</v>
      </c>
      <c r="T2587" s="13">
        <f t="shared" si="245"/>
        <v>41825.629999999997</v>
      </c>
    </row>
    <row r="2588" spans="1:20" ht="57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8220</v>
      </c>
      <c r="G2588" s="3" t="s">
        <v>8224</v>
      </c>
      <c r="H2588" s="3" t="s">
        <v>8246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8283</v>
      </c>
      <c r="O2588" s="6">
        <f t="shared" si="242"/>
        <v>0.16666666666666669</v>
      </c>
      <c r="P2588" s="11">
        <f t="shared" si="243"/>
        <v>5</v>
      </c>
      <c r="Q2588" s="3" t="str">
        <f t="shared" si="246"/>
        <v>food</v>
      </c>
      <c r="R2588" s="3" t="str">
        <f t="shared" si="247"/>
        <v>food trucks</v>
      </c>
      <c r="S2588" s="13">
        <f t="shared" si="244"/>
        <v>42332.996944444443</v>
      </c>
      <c r="T2588" s="13">
        <f t="shared" si="245"/>
        <v>42362.996944444443</v>
      </c>
    </row>
    <row r="2589" spans="1:20" ht="57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8220</v>
      </c>
      <c r="G2589" s="3" t="s">
        <v>8223</v>
      </c>
      <c r="H2589" s="3" t="s">
        <v>8245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8283</v>
      </c>
      <c r="O2589" s="6">
        <f t="shared" si="242"/>
        <v>2.4340000000000002</v>
      </c>
      <c r="P2589" s="11">
        <f t="shared" si="243"/>
        <v>202.83333333333334</v>
      </c>
      <c r="Q2589" s="3" t="str">
        <f t="shared" si="246"/>
        <v>food</v>
      </c>
      <c r="R2589" s="3" t="str">
        <f t="shared" si="247"/>
        <v>food trucks</v>
      </c>
      <c r="S2589" s="13">
        <f t="shared" si="244"/>
        <v>42338.342048611106</v>
      </c>
      <c r="T2589" s="13">
        <f t="shared" si="245"/>
        <v>42368.342048611106</v>
      </c>
    </row>
    <row r="2590" spans="1:20" ht="76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8220</v>
      </c>
      <c r="G2590" s="3" t="s">
        <v>8223</v>
      </c>
      <c r="H2590" s="3" t="s">
        <v>8245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8283</v>
      </c>
      <c r="O2590" s="6">
        <f t="shared" si="242"/>
        <v>3.8833333333333329</v>
      </c>
      <c r="P2590" s="11">
        <f t="shared" si="243"/>
        <v>29.125</v>
      </c>
      <c r="Q2590" s="3" t="str">
        <f t="shared" si="246"/>
        <v>food</v>
      </c>
      <c r="R2590" s="3" t="str">
        <f t="shared" si="247"/>
        <v>food trucks</v>
      </c>
      <c r="S2590" s="13">
        <f t="shared" si="244"/>
        <v>42042.342893518515</v>
      </c>
      <c r="T2590" s="13">
        <f t="shared" si="245"/>
        <v>42094.218055555553</v>
      </c>
    </row>
    <row r="2591" spans="1:20" ht="76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8220</v>
      </c>
      <c r="G2591" s="3" t="s">
        <v>8231</v>
      </c>
      <c r="H2591" s="3" t="s">
        <v>8252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8283</v>
      </c>
      <c r="O2591" s="6">
        <f t="shared" si="242"/>
        <v>0.01</v>
      </c>
      <c r="P2591" s="11">
        <f t="shared" si="243"/>
        <v>5</v>
      </c>
      <c r="Q2591" s="3" t="str">
        <f t="shared" si="246"/>
        <v>food</v>
      </c>
      <c r="R2591" s="3" t="str">
        <f t="shared" si="247"/>
        <v>food trucks</v>
      </c>
      <c r="S2591" s="13">
        <f t="shared" si="244"/>
        <v>42422.202858796292</v>
      </c>
      <c r="T2591" s="13">
        <f t="shared" si="245"/>
        <v>42452.161192129628</v>
      </c>
    </row>
    <row r="2592" spans="1:20" ht="76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8220</v>
      </c>
      <c r="G2592" s="3" t="s">
        <v>8225</v>
      </c>
      <c r="H2592" s="3" t="s">
        <v>8247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8283</v>
      </c>
      <c r="O2592" s="6">
        <f t="shared" si="242"/>
        <v>0</v>
      </c>
      <c r="P2592" s="11" t="e">
        <f t="shared" si="243"/>
        <v>#DIV/0!</v>
      </c>
      <c r="Q2592" s="3" t="str">
        <f t="shared" si="246"/>
        <v>food</v>
      </c>
      <c r="R2592" s="3" t="str">
        <f t="shared" si="247"/>
        <v>food trucks</v>
      </c>
      <c r="S2592" s="13">
        <f t="shared" si="244"/>
        <v>42388.255752314813</v>
      </c>
      <c r="T2592" s="13">
        <f t="shared" si="245"/>
        <v>42395.255752314813</v>
      </c>
    </row>
    <row r="2593" spans="1:20" ht="76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8220</v>
      </c>
      <c r="G2593" s="3" t="s">
        <v>8223</v>
      </c>
      <c r="H2593" s="3" t="s">
        <v>8245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8283</v>
      </c>
      <c r="O2593" s="6">
        <f t="shared" si="242"/>
        <v>1.7333333333333332</v>
      </c>
      <c r="P2593" s="11">
        <f t="shared" si="243"/>
        <v>13</v>
      </c>
      <c r="Q2593" s="3" t="str">
        <f t="shared" si="246"/>
        <v>food</v>
      </c>
      <c r="R2593" s="3" t="str">
        <f t="shared" si="247"/>
        <v>food trucks</v>
      </c>
      <c r="S2593" s="13">
        <f t="shared" si="244"/>
        <v>42382.573194444441</v>
      </c>
      <c r="T2593" s="13">
        <f t="shared" si="245"/>
        <v>42442.531527777777</v>
      </c>
    </row>
    <row r="2594" spans="1:20" ht="76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8220</v>
      </c>
      <c r="G2594" s="3" t="s">
        <v>8223</v>
      </c>
      <c r="H2594" s="3" t="s">
        <v>8245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8283</v>
      </c>
      <c r="O2594" s="6">
        <f t="shared" si="242"/>
        <v>0.16666666666666669</v>
      </c>
      <c r="P2594" s="11">
        <f t="shared" si="243"/>
        <v>50</v>
      </c>
      <c r="Q2594" s="3" t="str">
        <f t="shared" si="246"/>
        <v>food</v>
      </c>
      <c r="R2594" s="3" t="str">
        <f t="shared" si="247"/>
        <v>food trucks</v>
      </c>
      <c r="S2594" s="13">
        <f t="shared" si="244"/>
        <v>41887.467835648145</v>
      </c>
      <c r="T2594" s="13">
        <f t="shared" si="245"/>
        <v>41917.467835648145</v>
      </c>
    </row>
    <row r="2595" spans="1:20" ht="76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8220</v>
      </c>
      <c r="G2595" s="3" t="s">
        <v>8223</v>
      </c>
      <c r="H2595" s="3" t="s">
        <v>8245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8283</v>
      </c>
      <c r="O2595" s="6">
        <f t="shared" si="242"/>
        <v>0</v>
      </c>
      <c r="P2595" s="11" t="e">
        <f t="shared" si="243"/>
        <v>#DIV/0!</v>
      </c>
      <c r="Q2595" s="3" t="str">
        <f t="shared" si="246"/>
        <v>food</v>
      </c>
      <c r="R2595" s="3" t="str">
        <f t="shared" si="247"/>
        <v>food trucks</v>
      </c>
      <c r="S2595" s="13">
        <f t="shared" si="244"/>
        <v>42089.511875000004</v>
      </c>
      <c r="T2595" s="13">
        <f t="shared" si="245"/>
        <v>42119.511875000004</v>
      </c>
    </row>
    <row r="2596" spans="1:20" ht="76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8220</v>
      </c>
      <c r="G2596" s="3" t="s">
        <v>8223</v>
      </c>
      <c r="H2596" s="3" t="s">
        <v>8245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8283</v>
      </c>
      <c r="O2596" s="6">
        <f t="shared" si="242"/>
        <v>1.25E-3</v>
      </c>
      <c r="P2596" s="11">
        <f t="shared" si="243"/>
        <v>1</v>
      </c>
      <c r="Q2596" s="3" t="str">
        <f t="shared" si="246"/>
        <v>food</v>
      </c>
      <c r="R2596" s="3" t="str">
        <f t="shared" si="247"/>
        <v>food trucks</v>
      </c>
      <c r="S2596" s="13">
        <f t="shared" si="244"/>
        <v>41828.634583333333</v>
      </c>
      <c r="T2596" s="13">
        <f t="shared" si="245"/>
        <v>41858.634583333333</v>
      </c>
    </row>
    <row r="2597" spans="1:20" ht="38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8220</v>
      </c>
      <c r="G2597" s="3" t="s">
        <v>8223</v>
      </c>
      <c r="H2597" s="3" t="s">
        <v>8245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8283</v>
      </c>
      <c r="O2597" s="6">
        <f t="shared" si="242"/>
        <v>12.166666666666668</v>
      </c>
      <c r="P2597" s="11">
        <f t="shared" si="243"/>
        <v>96.05263157894737</v>
      </c>
      <c r="Q2597" s="3" t="str">
        <f t="shared" si="246"/>
        <v>food</v>
      </c>
      <c r="R2597" s="3" t="str">
        <f t="shared" si="247"/>
        <v>food trucks</v>
      </c>
      <c r="S2597" s="13">
        <f t="shared" si="244"/>
        <v>42759.910879629628</v>
      </c>
      <c r="T2597" s="13">
        <f t="shared" si="245"/>
        <v>42789.910879629628</v>
      </c>
    </row>
    <row r="2598" spans="1:20" ht="76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8220</v>
      </c>
      <c r="G2598" s="3" t="s">
        <v>8228</v>
      </c>
      <c r="H2598" s="3" t="s">
        <v>8250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8283</v>
      </c>
      <c r="O2598" s="6">
        <f t="shared" si="242"/>
        <v>23.588571428571427</v>
      </c>
      <c r="P2598" s="11">
        <f t="shared" si="243"/>
        <v>305.77777777777777</v>
      </c>
      <c r="Q2598" s="3" t="str">
        <f t="shared" si="246"/>
        <v>food</v>
      </c>
      <c r="R2598" s="3" t="str">
        <f t="shared" si="247"/>
        <v>food trucks</v>
      </c>
      <c r="S2598" s="13">
        <f t="shared" si="244"/>
        <v>41828.33112268518</v>
      </c>
      <c r="T2598" s="13">
        <f t="shared" si="245"/>
        <v>41858.33112268518</v>
      </c>
    </row>
    <row r="2599" spans="1:20" ht="76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8220</v>
      </c>
      <c r="G2599" s="3" t="s">
        <v>8224</v>
      </c>
      <c r="H2599" s="3" t="s">
        <v>8246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8283</v>
      </c>
      <c r="O2599" s="6">
        <f t="shared" si="242"/>
        <v>5.6666666666666661</v>
      </c>
      <c r="P2599" s="11">
        <f t="shared" si="243"/>
        <v>12.142857142857142</v>
      </c>
      <c r="Q2599" s="3" t="str">
        <f t="shared" si="246"/>
        <v>food</v>
      </c>
      <c r="R2599" s="3" t="str">
        <f t="shared" si="247"/>
        <v>food trucks</v>
      </c>
      <c r="S2599" s="13">
        <f t="shared" si="244"/>
        <v>42510.008298611108</v>
      </c>
      <c r="T2599" s="13">
        <f t="shared" si="245"/>
        <v>42540.008298611108</v>
      </c>
    </row>
    <row r="2600" spans="1:20" ht="57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8220</v>
      </c>
      <c r="G2600" s="3" t="s">
        <v>8223</v>
      </c>
      <c r="H2600" s="3" t="s">
        <v>8245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8283</v>
      </c>
      <c r="O2600" s="6">
        <f t="shared" si="242"/>
        <v>39</v>
      </c>
      <c r="P2600" s="11">
        <f t="shared" si="243"/>
        <v>83.571428571428569</v>
      </c>
      <c r="Q2600" s="3" t="str">
        <f t="shared" si="246"/>
        <v>food</v>
      </c>
      <c r="R2600" s="3" t="str">
        <f t="shared" si="247"/>
        <v>food trucks</v>
      </c>
      <c r="S2600" s="13">
        <f t="shared" si="244"/>
        <v>42240.506956018515</v>
      </c>
      <c r="T2600" s="13">
        <f t="shared" si="245"/>
        <v>42270.506956018515</v>
      </c>
    </row>
    <row r="2601" spans="1:20" ht="57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8220</v>
      </c>
      <c r="G2601" s="3" t="s">
        <v>8223</v>
      </c>
      <c r="H2601" s="3" t="s">
        <v>8245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8283</v>
      </c>
      <c r="O2601" s="6">
        <f t="shared" si="242"/>
        <v>0.99546510341776351</v>
      </c>
      <c r="P2601" s="11">
        <f t="shared" si="243"/>
        <v>18</v>
      </c>
      <c r="Q2601" s="3" t="str">
        <f t="shared" si="246"/>
        <v>food</v>
      </c>
      <c r="R2601" s="3" t="str">
        <f t="shared" si="247"/>
        <v>food trucks</v>
      </c>
      <c r="S2601" s="13">
        <f t="shared" si="244"/>
        <v>41809.420682870368</v>
      </c>
      <c r="T2601" s="13">
        <f t="shared" si="245"/>
        <v>41854.420682870368</v>
      </c>
    </row>
    <row r="2602" spans="1:20" ht="57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8220</v>
      </c>
      <c r="G2602" s="3" t="s">
        <v>8223</v>
      </c>
      <c r="H2602" s="3" t="s">
        <v>8245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8283</v>
      </c>
      <c r="O2602" s="6">
        <f t="shared" si="242"/>
        <v>6.9320000000000004</v>
      </c>
      <c r="P2602" s="11">
        <f t="shared" si="243"/>
        <v>115.53333333333333</v>
      </c>
      <c r="Q2602" s="3" t="str">
        <f t="shared" si="246"/>
        <v>food</v>
      </c>
      <c r="R2602" s="3" t="str">
        <f t="shared" si="247"/>
        <v>food trucks</v>
      </c>
      <c r="S2602" s="13">
        <f t="shared" si="244"/>
        <v>42394.567129629628</v>
      </c>
      <c r="T2602" s="13">
        <f t="shared" si="245"/>
        <v>42454.525462962956</v>
      </c>
    </row>
    <row r="2603" spans="1:20" ht="76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8223</v>
      </c>
      <c r="H2603" s="3" t="s">
        <v>8245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8300</v>
      </c>
      <c r="O2603" s="6">
        <f t="shared" si="242"/>
        <v>661.4</v>
      </c>
      <c r="P2603" s="11">
        <f t="shared" si="243"/>
        <v>21.900662251655628</v>
      </c>
      <c r="Q2603" s="3" t="str">
        <f t="shared" si="246"/>
        <v>technology</v>
      </c>
      <c r="R2603" s="3" t="str">
        <f t="shared" si="247"/>
        <v>space exploration</v>
      </c>
      <c r="S2603" s="13">
        <f t="shared" si="244"/>
        <v>41150.56885416666</v>
      </c>
      <c r="T2603" s="13">
        <f t="shared" si="245"/>
        <v>41164.832638888889</v>
      </c>
    </row>
    <row r="2604" spans="1:20" ht="57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8223</v>
      </c>
      <c r="H2604" s="3" t="s">
        <v>8245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8300</v>
      </c>
      <c r="O2604" s="6">
        <f t="shared" si="242"/>
        <v>326.0916666666667</v>
      </c>
      <c r="P2604" s="11">
        <f t="shared" si="243"/>
        <v>80.022494887525568</v>
      </c>
      <c r="Q2604" s="3" t="str">
        <f t="shared" si="246"/>
        <v>technology</v>
      </c>
      <c r="R2604" s="3" t="str">
        <f t="shared" si="247"/>
        <v>space exploration</v>
      </c>
      <c r="S2604" s="13">
        <f t="shared" si="244"/>
        <v>41915.413981481477</v>
      </c>
      <c r="T2604" s="13">
        <f t="shared" si="245"/>
        <v>41955.555555555555</v>
      </c>
    </row>
    <row r="2605" spans="1:20" ht="57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8223</v>
      </c>
      <c r="H2605" s="3" t="s">
        <v>8245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8300</v>
      </c>
      <c r="O2605" s="6">
        <f t="shared" si="242"/>
        <v>101.48571428571429</v>
      </c>
      <c r="P2605" s="11">
        <f t="shared" si="243"/>
        <v>35.520000000000003</v>
      </c>
      <c r="Q2605" s="3" t="str">
        <f t="shared" si="246"/>
        <v>technology</v>
      </c>
      <c r="R2605" s="3" t="str">
        <f t="shared" si="247"/>
        <v>space exploration</v>
      </c>
      <c r="S2605" s="13">
        <f t="shared" si="244"/>
        <v>41617.579328703701</v>
      </c>
      <c r="T2605" s="13">
        <f t="shared" si="245"/>
        <v>41631.579328703701</v>
      </c>
    </row>
    <row r="2606" spans="1:20" ht="76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8223</v>
      </c>
      <c r="H2606" s="3" t="s">
        <v>8245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8300</v>
      </c>
      <c r="O2606" s="6">
        <f t="shared" si="242"/>
        <v>104.21799999999999</v>
      </c>
      <c r="P2606" s="11">
        <f t="shared" si="243"/>
        <v>64.933333333333323</v>
      </c>
      <c r="Q2606" s="3" t="str">
        <f t="shared" si="246"/>
        <v>technology</v>
      </c>
      <c r="R2606" s="3" t="str">
        <f t="shared" si="247"/>
        <v>space exploration</v>
      </c>
      <c r="S2606" s="13">
        <f t="shared" si="244"/>
        <v>40997.717858796292</v>
      </c>
      <c r="T2606" s="13">
        <f t="shared" si="245"/>
        <v>41027.717858796292</v>
      </c>
    </row>
    <row r="2607" spans="1:20" ht="76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8223</v>
      </c>
      <c r="H2607" s="3" t="s">
        <v>8245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8300</v>
      </c>
      <c r="O2607" s="6">
        <f t="shared" si="242"/>
        <v>107.42157000000002</v>
      </c>
      <c r="P2607" s="11">
        <f t="shared" si="243"/>
        <v>60.965703745743475</v>
      </c>
      <c r="Q2607" s="3" t="str">
        <f t="shared" si="246"/>
        <v>technology</v>
      </c>
      <c r="R2607" s="3" t="str">
        <f t="shared" si="247"/>
        <v>space exploration</v>
      </c>
      <c r="S2607" s="13">
        <f t="shared" si="244"/>
        <v>42508.20821759259</v>
      </c>
      <c r="T2607" s="13">
        <f t="shared" si="245"/>
        <v>42538.20821759259</v>
      </c>
    </row>
    <row r="2608" spans="1:20" ht="9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8223</v>
      </c>
      <c r="H2608" s="3" t="s">
        <v>8245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8300</v>
      </c>
      <c r="O2608" s="6">
        <f t="shared" si="242"/>
        <v>110.05454545454545</v>
      </c>
      <c r="P2608" s="11">
        <f t="shared" si="243"/>
        <v>31.444155844155844</v>
      </c>
      <c r="Q2608" s="3" t="str">
        <f t="shared" si="246"/>
        <v>technology</v>
      </c>
      <c r="R2608" s="3" t="str">
        <f t="shared" si="247"/>
        <v>space exploration</v>
      </c>
      <c r="S2608" s="13">
        <f t="shared" si="244"/>
        <v>41726.379421296297</v>
      </c>
      <c r="T2608" s="13">
        <f t="shared" si="245"/>
        <v>41758.379421296297</v>
      </c>
    </row>
    <row r="2609" spans="1:20" ht="76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8223</v>
      </c>
      <c r="H2609" s="3" t="s">
        <v>8245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8300</v>
      </c>
      <c r="O2609" s="6">
        <f t="shared" si="242"/>
        <v>407.7</v>
      </c>
      <c r="P2609" s="11">
        <f t="shared" si="243"/>
        <v>81.949748743718587</v>
      </c>
      <c r="Q2609" s="3" t="str">
        <f t="shared" si="246"/>
        <v>technology</v>
      </c>
      <c r="R2609" s="3" t="str">
        <f t="shared" si="247"/>
        <v>space exploration</v>
      </c>
      <c r="S2609" s="13">
        <f t="shared" si="244"/>
        <v>42184.541342592587</v>
      </c>
      <c r="T2609" s="13">
        <f t="shared" si="245"/>
        <v>42227.749999999993</v>
      </c>
    </row>
    <row r="2610" spans="1:20" ht="76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8223</v>
      </c>
      <c r="H2610" s="3" t="s">
        <v>8245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8300</v>
      </c>
      <c r="O2610" s="6">
        <f t="shared" si="242"/>
        <v>223.92500000000001</v>
      </c>
      <c r="P2610" s="11">
        <f t="shared" si="243"/>
        <v>58.92763157894737</v>
      </c>
      <c r="Q2610" s="3" t="str">
        <f t="shared" si="246"/>
        <v>technology</v>
      </c>
      <c r="R2610" s="3" t="str">
        <f t="shared" si="247"/>
        <v>space exploration</v>
      </c>
      <c r="S2610" s="13">
        <f t="shared" si="244"/>
        <v>42767.468379629623</v>
      </c>
      <c r="T2610" s="13">
        <f t="shared" si="245"/>
        <v>42808.666666666664</v>
      </c>
    </row>
    <row r="2611" spans="1:20" ht="76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8223</v>
      </c>
      <c r="H2611" s="3" t="s">
        <v>8245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8300</v>
      </c>
      <c r="O2611" s="6">
        <f t="shared" si="242"/>
        <v>303.80111428571428</v>
      </c>
      <c r="P2611" s="11">
        <f t="shared" si="243"/>
        <v>157.29347633136095</v>
      </c>
      <c r="Q2611" s="3" t="str">
        <f t="shared" si="246"/>
        <v>technology</v>
      </c>
      <c r="R2611" s="3" t="str">
        <f t="shared" si="247"/>
        <v>space exploration</v>
      </c>
      <c r="S2611" s="13">
        <f t="shared" si="244"/>
        <v>41074.90452546296</v>
      </c>
      <c r="T2611" s="13">
        <f t="shared" si="245"/>
        <v>41104.90452546296</v>
      </c>
    </row>
    <row r="2612" spans="1:20" ht="57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8223</v>
      </c>
      <c r="H2612" s="3" t="s">
        <v>8245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8300</v>
      </c>
      <c r="O2612" s="6">
        <f t="shared" si="242"/>
        <v>141.3251043268175</v>
      </c>
      <c r="P2612" s="11">
        <f t="shared" si="243"/>
        <v>55.758509532062391</v>
      </c>
      <c r="Q2612" s="3" t="str">
        <f t="shared" si="246"/>
        <v>technology</v>
      </c>
      <c r="R2612" s="3" t="str">
        <f t="shared" si="247"/>
        <v>space exploration</v>
      </c>
      <c r="S2612" s="13">
        <f t="shared" si="244"/>
        <v>42564.547743055555</v>
      </c>
      <c r="T2612" s="13">
        <f t="shared" si="245"/>
        <v>42603.957638888889</v>
      </c>
    </row>
    <row r="2613" spans="1:20" ht="76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8235</v>
      </c>
      <c r="H2613" s="3" t="s">
        <v>8248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8300</v>
      </c>
      <c r="O2613" s="6">
        <f t="shared" si="242"/>
        <v>2790.6363636363635</v>
      </c>
      <c r="P2613" s="11">
        <f t="shared" si="243"/>
        <v>83.802893802893806</v>
      </c>
      <c r="Q2613" s="3" t="str">
        <f t="shared" si="246"/>
        <v>technology</v>
      </c>
      <c r="R2613" s="3" t="str">
        <f t="shared" si="247"/>
        <v>space exploration</v>
      </c>
      <c r="S2613" s="13">
        <f t="shared" si="244"/>
        <v>42704.002476851849</v>
      </c>
      <c r="T2613" s="13">
        <f t="shared" si="245"/>
        <v>42737.624305555553</v>
      </c>
    </row>
    <row r="2614" spans="1:20" ht="57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8223</v>
      </c>
      <c r="H2614" s="3" t="s">
        <v>8245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8300</v>
      </c>
      <c r="O2614" s="6">
        <f t="shared" si="242"/>
        <v>171.76130000000001</v>
      </c>
      <c r="P2614" s="11">
        <f t="shared" si="243"/>
        <v>58.422210884353746</v>
      </c>
      <c r="Q2614" s="3" t="str">
        <f t="shared" si="246"/>
        <v>technology</v>
      </c>
      <c r="R2614" s="3" t="str">
        <f t="shared" si="247"/>
        <v>space exploration</v>
      </c>
      <c r="S2614" s="13">
        <f t="shared" si="244"/>
        <v>41981.809837962959</v>
      </c>
      <c r="T2614" s="13">
        <f t="shared" si="245"/>
        <v>42012.809837962959</v>
      </c>
    </row>
    <row r="2615" spans="1:20" ht="76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8223</v>
      </c>
      <c r="H2615" s="3" t="s">
        <v>8245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8300</v>
      </c>
      <c r="O2615" s="6">
        <f t="shared" si="242"/>
        <v>101.01333333333334</v>
      </c>
      <c r="P2615" s="11">
        <f t="shared" si="243"/>
        <v>270.57142857142856</v>
      </c>
      <c r="Q2615" s="3" t="str">
        <f t="shared" si="246"/>
        <v>technology</v>
      </c>
      <c r="R2615" s="3" t="str">
        <f t="shared" si="247"/>
        <v>space exploration</v>
      </c>
      <c r="S2615" s="13">
        <f t="shared" si="244"/>
        <v>41143.484884259255</v>
      </c>
      <c r="T2615" s="13">
        <f t="shared" si="245"/>
        <v>41173.484884259255</v>
      </c>
    </row>
    <row r="2616" spans="1:20" ht="76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8223</v>
      </c>
      <c r="H2616" s="3" t="s">
        <v>8245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8300</v>
      </c>
      <c r="O2616" s="6">
        <f t="shared" si="242"/>
        <v>102</v>
      </c>
      <c r="P2616" s="11">
        <f t="shared" si="243"/>
        <v>107.1</v>
      </c>
      <c r="Q2616" s="3" t="str">
        <f t="shared" si="246"/>
        <v>technology</v>
      </c>
      <c r="R2616" s="3" t="str">
        <f t="shared" si="247"/>
        <v>space exploration</v>
      </c>
      <c r="S2616" s="13">
        <f t="shared" si="244"/>
        <v>41730.375138888885</v>
      </c>
      <c r="T2616" s="13">
        <f t="shared" si="245"/>
        <v>41758.875</v>
      </c>
    </row>
    <row r="2617" spans="1:20" ht="76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8224</v>
      </c>
      <c r="H2617" s="3" t="s">
        <v>8246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8300</v>
      </c>
      <c r="O2617" s="6">
        <f t="shared" si="242"/>
        <v>169.76511744127936</v>
      </c>
      <c r="P2617" s="11">
        <f t="shared" si="243"/>
        <v>47.180555555555557</v>
      </c>
      <c r="Q2617" s="3" t="str">
        <f t="shared" si="246"/>
        <v>technology</v>
      </c>
      <c r="R2617" s="3" t="str">
        <f t="shared" si="247"/>
        <v>space exploration</v>
      </c>
      <c r="S2617" s="13">
        <f t="shared" si="244"/>
        <v>42453.163935185185</v>
      </c>
      <c r="T2617" s="13">
        <f t="shared" si="245"/>
        <v>42490.166666666664</v>
      </c>
    </row>
    <row r="2618" spans="1:20" ht="57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8223</v>
      </c>
      <c r="H2618" s="3" t="s">
        <v>8245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8300</v>
      </c>
      <c r="O2618" s="6">
        <f t="shared" si="242"/>
        <v>114.53400000000001</v>
      </c>
      <c r="P2618" s="11">
        <f t="shared" si="243"/>
        <v>120.30882352941177</v>
      </c>
      <c r="Q2618" s="3" t="str">
        <f t="shared" si="246"/>
        <v>technology</v>
      </c>
      <c r="R2618" s="3" t="str">
        <f t="shared" si="247"/>
        <v>space exploration</v>
      </c>
      <c r="S2618" s="13">
        <f t="shared" si="244"/>
        <v>42211.661215277774</v>
      </c>
      <c r="T2618" s="13">
        <f t="shared" si="245"/>
        <v>42241.661215277774</v>
      </c>
    </row>
    <row r="2619" spans="1:20" ht="76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8223</v>
      </c>
      <c r="H2619" s="3" t="s">
        <v>8245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8300</v>
      </c>
      <c r="O2619" s="6">
        <f t="shared" si="242"/>
        <v>877.6</v>
      </c>
      <c r="P2619" s="11">
        <f t="shared" si="243"/>
        <v>27.59748427672956</v>
      </c>
      <c r="Q2619" s="3" t="str">
        <f t="shared" si="246"/>
        <v>technology</v>
      </c>
      <c r="R2619" s="3" t="str">
        <f t="shared" si="247"/>
        <v>space exploration</v>
      </c>
      <c r="S2619" s="13">
        <f t="shared" si="244"/>
        <v>41902.541099537033</v>
      </c>
      <c r="T2619" s="13">
        <f t="shared" si="245"/>
        <v>41932.541099537033</v>
      </c>
    </row>
    <row r="2620" spans="1:20" ht="38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8223</v>
      </c>
      <c r="H2620" s="3" t="s">
        <v>8245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8300</v>
      </c>
      <c r="O2620" s="6">
        <f t="shared" si="242"/>
        <v>105.38666666666667</v>
      </c>
      <c r="P2620" s="11">
        <f t="shared" si="243"/>
        <v>205.2987012987013</v>
      </c>
      <c r="Q2620" s="3" t="str">
        <f t="shared" si="246"/>
        <v>technology</v>
      </c>
      <c r="R2620" s="3" t="str">
        <f t="shared" si="247"/>
        <v>space exploration</v>
      </c>
      <c r="S2620" s="13">
        <f t="shared" si="244"/>
        <v>42279.459039351852</v>
      </c>
      <c r="T2620" s="13">
        <f t="shared" si="245"/>
        <v>42339.500706018516</v>
      </c>
    </row>
    <row r="2621" spans="1:20" ht="76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8223</v>
      </c>
      <c r="H2621" s="3" t="s">
        <v>8245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8300</v>
      </c>
      <c r="O2621" s="6">
        <f t="shared" si="242"/>
        <v>188.39999999999998</v>
      </c>
      <c r="P2621" s="11">
        <f t="shared" si="243"/>
        <v>35.547169811320757</v>
      </c>
      <c r="Q2621" s="3" t="str">
        <f t="shared" si="246"/>
        <v>technology</v>
      </c>
      <c r="R2621" s="3" t="str">
        <f t="shared" si="247"/>
        <v>space exploration</v>
      </c>
      <c r="S2621" s="13">
        <f t="shared" si="244"/>
        <v>42273.55097222222</v>
      </c>
      <c r="T2621" s="13">
        <f t="shared" si="245"/>
        <v>42300.124999999993</v>
      </c>
    </row>
    <row r="2622" spans="1:20" ht="76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8225</v>
      </c>
      <c r="H2622" s="3" t="s">
        <v>8247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8300</v>
      </c>
      <c r="O2622" s="6">
        <f t="shared" si="242"/>
        <v>143.65230769230772</v>
      </c>
      <c r="P2622" s="11">
        <f t="shared" si="243"/>
        <v>74.639488409272587</v>
      </c>
      <c r="Q2622" s="3" t="str">
        <f t="shared" si="246"/>
        <v>technology</v>
      </c>
      <c r="R2622" s="3" t="str">
        <f t="shared" si="247"/>
        <v>space exploration</v>
      </c>
      <c r="S2622" s="13">
        <f t="shared" si="244"/>
        <v>42250.833819444444</v>
      </c>
      <c r="T2622" s="13">
        <f t="shared" si="245"/>
        <v>42287.708333333336</v>
      </c>
    </row>
    <row r="2623" spans="1:20" ht="76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8223</v>
      </c>
      <c r="H2623" s="3" t="s">
        <v>8245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8300</v>
      </c>
      <c r="O2623" s="6">
        <f t="shared" si="242"/>
        <v>145.88</v>
      </c>
      <c r="P2623" s="11">
        <f t="shared" si="243"/>
        <v>47.058064516129029</v>
      </c>
      <c r="Q2623" s="3" t="str">
        <f t="shared" si="246"/>
        <v>technology</v>
      </c>
      <c r="R2623" s="3" t="str">
        <f t="shared" si="247"/>
        <v>space exploration</v>
      </c>
      <c r="S2623" s="13">
        <f t="shared" si="244"/>
        <v>42115.414212962954</v>
      </c>
      <c r="T2623" s="13">
        <f t="shared" si="245"/>
        <v>42145.414212962954</v>
      </c>
    </row>
    <row r="2624" spans="1:20" ht="76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8236</v>
      </c>
      <c r="H2624" s="3" t="s">
        <v>8248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8300</v>
      </c>
      <c r="O2624" s="6">
        <f t="shared" si="242"/>
        <v>131.184</v>
      </c>
      <c r="P2624" s="11">
        <f t="shared" si="243"/>
        <v>26.591351351351353</v>
      </c>
      <c r="Q2624" s="3" t="str">
        <f t="shared" si="246"/>
        <v>technology</v>
      </c>
      <c r="R2624" s="3" t="str">
        <f t="shared" si="247"/>
        <v>space exploration</v>
      </c>
      <c r="S2624" s="13">
        <f t="shared" si="244"/>
        <v>42689.409907407404</v>
      </c>
      <c r="T2624" s="13">
        <f t="shared" si="245"/>
        <v>42734.409907407404</v>
      </c>
    </row>
    <row r="2625" spans="1:20" ht="76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8223</v>
      </c>
      <c r="H2625" s="3" t="s">
        <v>8245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8300</v>
      </c>
      <c r="O2625" s="6">
        <f t="shared" si="242"/>
        <v>113.99999999999999</v>
      </c>
      <c r="P2625" s="11">
        <f t="shared" si="243"/>
        <v>36.774193548387096</v>
      </c>
      <c r="Q2625" s="3" t="str">
        <f t="shared" si="246"/>
        <v>technology</v>
      </c>
      <c r="R2625" s="3" t="str">
        <f t="shared" si="247"/>
        <v>space exploration</v>
      </c>
      <c r="S2625" s="13">
        <f t="shared" si="244"/>
        <v>42691.923217592594</v>
      </c>
      <c r="T2625" s="13">
        <f t="shared" si="245"/>
        <v>42705.923217592594</v>
      </c>
    </row>
    <row r="2626" spans="1:20" ht="76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8223</v>
      </c>
      <c r="H2626" s="3" t="s">
        <v>8245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8300</v>
      </c>
      <c r="O2626" s="6">
        <f t="shared" si="242"/>
        <v>1379.4206249999997</v>
      </c>
      <c r="P2626" s="11">
        <f t="shared" si="243"/>
        <v>31.820544982698959</v>
      </c>
      <c r="Q2626" s="3" t="str">
        <f t="shared" si="246"/>
        <v>technology</v>
      </c>
      <c r="R2626" s="3" t="str">
        <f t="shared" si="247"/>
        <v>space exploration</v>
      </c>
      <c r="S2626" s="13">
        <f t="shared" si="244"/>
        <v>41144.088217592594</v>
      </c>
      <c r="T2626" s="13">
        <f t="shared" si="245"/>
        <v>41165.088217592594</v>
      </c>
    </row>
    <row r="2627" spans="1:20" ht="76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8235</v>
      </c>
      <c r="H2627" s="3" t="s">
        <v>8248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8300</v>
      </c>
      <c r="O2627" s="6">
        <f t="shared" ref="O2627:O2690" si="248">100*(E2627/D2627)</f>
        <v>956</v>
      </c>
      <c r="P2627" s="11">
        <f t="shared" ref="P2627:P2690" si="249">E2627/L2627</f>
        <v>27.576923076923077</v>
      </c>
      <c r="Q2627" s="3" t="str">
        <f t="shared" si="246"/>
        <v>technology</v>
      </c>
      <c r="R2627" s="3" t="str">
        <f t="shared" si="247"/>
        <v>space exploration</v>
      </c>
      <c r="S2627" s="13">
        <f t="shared" ref="S2627:S2690" si="250">(((J2627/60)/60)/24)+DATE(1970,1,1)+(-8/24)</f>
        <v>42658.476944444446</v>
      </c>
      <c r="T2627" s="13">
        <f t="shared" ref="T2627:T2690" si="251">(((I2627/60)/60)/24)+DATE(1970,1,1)+(-8/24)</f>
        <v>42683.518611111103</v>
      </c>
    </row>
    <row r="2628" spans="1:20" ht="57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8223</v>
      </c>
      <c r="H2628" s="3" t="s">
        <v>8245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8300</v>
      </c>
      <c r="O2628" s="6">
        <f t="shared" si="248"/>
        <v>112.00000000000001</v>
      </c>
      <c r="P2628" s="11">
        <f t="shared" si="249"/>
        <v>56</v>
      </c>
      <c r="Q2628" s="3" t="str">
        <f t="shared" si="246"/>
        <v>technology</v>
      </c>
      <c r="R2628" s="3" t="str">
        <f t="shared" si="247"/>
        <v>space exploration</v>
      </c>
      <c r="S2628" s="13">
        <f t="shared" si="250"/>
        <v>42128.29478009259</v>
      </c>
      <c r="T2628" s="13">
        <f t="shared" si="251"/>
        <v>42158.29478009259</v>
      </c>
    </row>
    <row r="2629" spans="1:20" ht="76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8223</v>
      </c>
      <c r="H2629" s="3" t="s">
        <v>8245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8300</v>
      </c>
      <c r="O2629" s="6">
        <f t="shared" si="248"/>
        <v>646.66666666666663</v>
      </c>
      <c r="P2629" s="11">
        <f t="shared" si="249"/>
        <v>21.555555555555557</v>
      </c>
      <c r="Q2629" s="3" t="str">
        <f t="shared" si="246"/>
        <v>technology</v>
      </c>
      <c r="R2629" s="3" t="str">
        <f t="shared" si="247"/>
        <v>space exploration</v>
      </c>
      <c r="S2629" s="13">
        <f t="shared" si="250"/>
        <v>42304.496076388888</v>
      </c>
      <c r="T2629" s="13">
        <f t="shared" si="251"/>
        <v>42334.53774305556</v>
      </c>
    </row>
    <row r="2630" spans="1:20" ht="57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8223</v>
      </c>
      <c r="H2630" s="3" t="s">
        <v>8245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8300</v>
      </c>
      <c r="O2630" s="6">
        <f t="shared" si="248"/>
        <v>110.36948748510132</v>
      </c>
      <c r="P2630" s="11">
        <f t="shared" si="249"/>
        <v>44.095238095238095</v>
      </c>
      <c r="Q2630" s="3" t="str">
        <f t="shared" si="246"/>
        <v>technology</v>
      </c>
      <c r="R2630" s="3" t="str">
        <f t="shared" si="247"/>
        <v>space exploration</v>
      </c>
      <c r="S2630" s="13">
        <f t="shared" si="250"/>
        <v>41953.632719907408</v>
      </c>
      <c r="T2630" s="13">
        <f t="shared" si="251"/>
        <v>41973.632719907408</v>
      </c>
    </row>
    <row r="2631" spans="1:20" ht="57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8224</v>
      </c>
      <c r="H2631" s="3" t="s">
        <v>8246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8300</v>
      </c>
      <c r="O2631" s="6">
        <f t="shared" si="248"/>
        <v>127.74000000000001</v>
      </c>
      <c r="P2631" s="11">
        <f t="shared" si="249"/>
        <v>63.87</v>
      </c>
      <c r="Q2631" s="3" t="str">
        <f t="shared" si="246"/>
        <v>technology</v>
      </c>
      <c r="R2631" s="3" t="str">
        <f t="shared" si="247"/>
        <v>space exploration</v>
      </c>
      <c r="S2631" s="13">
        <f t="shared" si="250"/>
        <v>42108.205115740733</v>
      </c>
      <c r="T2631" s="13">
        <f t="shared" si="251"/>
        <v>42138.205115740733</v>
      </c>
    </row>
    <row r="2632" spans="1:20" ht="76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8225</v>
      </c>
      <c r="H2632" s="3" t="s">
        <v>8247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8300</v>
      </c>
      <c r="O2632" s="6">
        <f t="shared" si="248"/>
        <v>157.9</v>
      </c>
      <c r="P2632" s="11">
        <f t="shared" si="249"/>
        <v>38.987654320987652</v>
      </c>
      <c r="Q2632" s="3" t="str">
        <f t="shared" si="246"/>
        <v>technology</v>
      </c>
      <c r="R2632" s="3" t="str">
        <f t="shared" si="247"/>
        <v>space exploration</v>
      </c>
      <c r="S2632" s="13">
        <f t="shared" si="250"/>
        <v>42523.772129629629</v>
      </c>
      <c r="T2632" s="13">
        <f t="shared" si="251"/>
        <v>42551.083333333336</v>
      </c>
    </row>
    <row r="2633" spans="1:20" ht="57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8223</v>
      </c>
      <c r="H2633" s="3" t="s">
        <v>8245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8300</v>
      </c>
      <c r="O2633" s="6">
        <f t="shared" si="248"/>
        <v>114.66525000000001</v>
      </c>
      <c r="P2633" s="11">
        <f t="shared" si="249"/>
        <v>80.185489510489504</v>
      </c>
      <c r="Q2633" s="3" t="str">
        <f t="shared" si="246"/>
        <v>technology</v>
      </c>
      <c r="R2633" s="3" t="str">
        <f t="shared" si="247"/>
        <v>space exploration</v>
      </c>
      <c r="S2633" s="13">
        <f t="shared" si="250"/>
        <v>42217.835960648146</v>
      </c>
      <c r="T2633" s="13">
        <f t="shared" si="251"/>
        <v>42245.835960648146</v>
      </c>
    </row>
    <row r="2634" spans="1:20" ht="57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8223</v>
      </c>
      <c r="H2634" s="3" t="s">
        <v>8245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8300</v>
      </c>
      <c r="O2634" s="6">
        <f t="shared" si="248"/>
        <v>137.00934579439252</v>
      </c>
      <c r="P2634" s="11">
        <f t="shared" si="249"/>
        <v>34.904761904761905</v>
      </c>
      <c r="Q2634" s="3" t="str">
        <f t="shared" si="246"/>
        <v>technology</v>
      </c>
      <c r="R2634" s="3" t="str">
        <f t="shared" si="247"/>
        <v>space exploration</v>
      </c>
      <c r="S2634" s="13">
        <f t="shared" si="250"/>
        <v>42493.728460648148</v>
      </c>
      <c r="T2634" s="13">
        <f t="shared" si="251"/>
        <v>42518.728460648148</v>
      </c>
    </row>
    <row r="2635" spans="1:20" ht="76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8223</v>
      </c>
      <c r="H2635" s="3" t="s">
        <v>8245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8300</v>
      </c>
      <c r="O2635" s="6">
        <f t="shared" si="248"/>
        <v>354.62</v>
      </c>
      <c r="P2635" s="11">
        <f t="shared" si="249"/>
        <v>89.100502512562812</v>
      </c>
      <c r="Q2635" s="3" t="str">
        <f t="shared" ref="Q2635:Q2698" si="252">LEFT(N2635,FIND("/",N2635)-1)</f>
        <v>technology</v>
      </c>
      <c r="R2635" s="3" t="str">
        <f t="shared" ref="R2635:R2698" si="253">RIGHT(N2635,LEN(N2635)-FIND("/",N2635))</f>
        <v>space exploration</v>
      </c>
      <c r="S2635" s="13">
        <f t="shared" si="250"/>
        <v>41667.489953703705</v>
      </c>
      <c r="T2635" s="13">
        <f t="shared" si="251"/>
        <v>41697.625</v>
      </c>
    </row>
    <row r="2636" spans="1:20" ht="76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8223</v>
      </c>
      <c r="H2636" s="3" t="s">
        <v>8245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8300</v>
      </c>
      <c r="O2636" s="6">
        <f t="shared" si="248"/>
        <v>106.02150537634409</v>
      </c>
      <c r="P2636" s="11">
        <f t="shared" si="249"/>
        <v>39.44</v>
      </c>
      <c r="Q2636" s="3" t="str">
        <f t="shared" si="252"/>
        <v>technology</v>
      </c>
      <c r="R2636" s="3" t="str">
        <f t="shared" si="253"/>
        <v>space exploration</v>
      </c>
      <c r="S2636" s="13">
        <f t="shared" si="250"/>
        <v>42612.323159722226</v>
      </c>
      <c r="T2636" s="13">
        <f t="shared" si="251"/>
        <v>42642.323159722226</v>
      </c>
    </row>
    <row r="2637" spans="1:20" ht="76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8228</v>
      </c>
      <c r="H2637" s="3" t="s">
        <v>8250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8300</v>
      </c>
      <c r="O2637" s="6">
        <f t="shared" si="248"/>
        <v>100</v>
      </c>
      <c r="P2637" s="11">
        <f t="shared" si="249"/>
        <v>136.9047619047619</v>
      </c>
      <c r="Q2637" s="3" t="str">
        <f t="shared" si="252"/>
        <v>technology</v>
      </c>
      <c r="R2637" s="3" t="str">
        <f t="shared" si="253"/>
        <v>space exploration</v>
      </c>
      <c r="S2637" s="13">
        <f t="shared" si="250"/>
        <v>42037.617604166669</v>
      </c>
      <c r="T2637" s="13">
        <f t="shared" si="251"/>
        <v>42072.575937499998</v>
      </c>
    </row>
    <row r="2638" spans="1:20" ht="76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8223</v>
      </c>
      <c r="H2638" s="3" t="s">
        <v>8245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8300</v>
      </c>
      <c r="O2638" s="6">
        <f t="shared" si="248"/>
        <v>187.3</v>
      </c>
      <c r="P2638" s="11">
        <f t="shared" si="249"/>
        <v>37.46</v>
      </c>
      <c r="Q2638" s="3" t="str">
        <f t="shared" si="252"/>
        <v>technology</v>
      </c>
      <c r="R2638" s="3" t="str">
        <f t="shared" si="253"/>
        <v>space exploration</v>
      </c>
      <c r="S2638" s="13">
        <f t="shared" si="250"/>
        <v>42636.281412037039</v>
      </c>
      <c r="T2638" s="13">
        <f t="shared" si="251"/>
        <v>42658.708333333336</v>
      </c>
    </row>
    <row r="2639" spans="1:20" ht="57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8223</v>
      </c>
      <c r="H2639" s="3" t="s">
        <v>8245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8300</v>
      </c>
      <c r="O2639" s="6">
        <f t="shared" si="248"/>
        <v>166.2</v>
      </c>
      <c r="P2639" s="11">
        <f t="shared" si="249"/>
        <v>31.96153846153846</v>
      </c>
      <c r="Q2639" s="3" t="str">
        <f t="shared" si="252"/>
        <v>technology</v>
      </c>
      <c r="R2639" s="3" t="str">
        <f t="shared" si="253"/>
        <v>space exploration</v>
      </c>
      <c r="S2639" s="13">
        <f t="shared" si="250"/>
        <v>42639.216145833336</v>
      </c>
      <c r="T2639" s="13">
        <f t="shared" si="251"/>
        <v>42655.216145833336</v>
      </c>
    </row>
    <row r="2640" spans="1:20" ht="76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8223</v>
      </c>
      <c r="H2640" s="3" t="s">
        <v>8245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8300</v>
      </c>
      <c r="O2640" s="6">
        <f t="shared" si="248"/>
        <v>101.72910662824208</v>
      </c>
      <c r="P2640" s="11">
        <f t="shared" si="249"/>
        <v>25.214285714285715</v>
      </c>
      <c r="Q2640" s="3" t="str">
        <f t="shared" si="252"/>
        <v>technology</v>
      </c>
      <c r="R2640" s="3" t="str">
        <f t="shared" si="253"/>
        <v>space exploration</v>
      </c>
      <c r="S2640" s="13">
        <f t="shared" si="250"/>
        <v>41989.57980324074</v>
      </c>
      <c r="T2640" s="13">
        <f t="shared" si="251"/>
        <v>42019.57980324074</v>
      </c>
    </row>
    <row r="2641" spans="1:20" ht="76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8224</v>
      </c>
      <c r="H2641" s="3" t="s">
        <v>8246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8300</v>
      </c>
      <c r="O2641" s="6">
        <f t="shared" si="248"/>
        <v>164</v>
      </c>
      <c r="P2641" s="11">
        <f t="shared" si="249"/>
        <v>10.040816326530612</v>
      </c>
      <c r="Q2641" s="3" t="str">
        <f t="shared" si="252"/>
        <v>technology</v>
      </c>
      <c r="R2641" s="3" t="str">
        <f t="shared" si="253"/>
        <v>space exploration</v>
      </c>
      <c r="S2641" s="13">
        <f t="shared" si="250"/>
        <v>42024.531805555554</v>
      </c>
      <c r="T2641" s="13">
        <f t="shared" si="251"/>
        <v>42054.531805555554</v>
      </c>
    </row>
    <row r="2642" spans="1:20" ht="9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8223</v>
      </c>
      <c r="H2642" s="3" t="s">
        <v>8245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8300</v>
      </c>
      <c r="O2642" s="6">
        <f t="shared" si="248"/>
        <v>105.66666666666666</v>
      </c>
      <c r="P2642" s="11">
        <f t="shared" si="249"/>
        <v>45.94202898550725</v>
      </c>
      <c r="Q2642" s="3" t="str">
        <f t="shared" si="252"/>
        <v>technology</v>
      </c>
      <c r="R2642" s="3" t="str">
        <f t="shared" si="253"/>
        <v>space exploration</v>
      </c>
      <c r="S2642" s="13">
        <f t="shared" si="250"/>
        <v>42102.827245370368</v>
      </c>
      <c r="T2642" s="13">
        <f t="shared" si="251"/>
        <v>42162.827245370368</v>
      </c>
    </row>
    <row r="2643" spans="1:20" ht="38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8220</v>
      </c>
      <c r="G2643" s="3" t="s">
        <v>8223</v>
      </c>
      <c r="H2643" s="3" t="s">
        <v>8245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8300</v>
      </c>
      <c r="O2643" s="6">
        <f t="shared" si="248"/>
        <v>1</v>
      </c>
      <c r="P2643" s="11">
        <f t="shared" si="249"/>
        <v>15</v>
      </c>
      <c r="Q2643" s="3" t="str">
        <f t="shared" si="252"/>
        <v>technology</v>
      </c>
      <c r="R2643" s="3" t="str">
        <f t="shared" si="253"/>
        <v>space exploration</v>
      </c>
      <c r="S2643" s="13">
        <f t="shared" si="250"/>
        <v>41880.493784722217</v>
      </c>
      <c r="T2643" s="13">
        <f t="shared" si="251"/>
        <v>41897.506249999999</v>
      </c>
    </row>
    <row r="2644" spans="1:20" ht="76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8220</v>
      </c>
      <c r="G2644" s="3" t="s">
        <v>8235</v>
      </c>
      <c r="H2644" s="3" t="s">
        <v>8248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8300</v>
      </c>
      <c r="O2644" s="6">
        <f t="shared" si="248"/>
        <v>0</v>
      </c>
      <c r="P2644" s="11" t="e">
        <f t="shared" si="249"/>
        <v>#DIV/0!</v>
      </c>
      <c r="Q2644" s="3" t="str">
        <f t="shared" si="252"/>
        <v>technology</v>
      </c>
      <c r="R2644" s="3" t="str">
        <f t="shared" si="253"/>
        <v>space exploration</v>
      </c>
      <c r="S2644" s="13">
        <f t="shared" si="250"/>
        <v>42535.91328703703</v>
      </c>
      <c r="T2644" s="13">
        <f t="shared" si="251"/>
        <v>42565.956249999996</v>
      </c>
    </row>
    <row r="2645" spans="1:20" ht="76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8305</v>
      </c>
      <c r="G2645" s="3" t="s">
        <v>8223</v>
      </c>
      <c r="H2645" s="3" t="s">
        <v>8245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8300</v>
      </c>
      <c r="O2645" s="6">
        <f t="shared" si="248"/>
        <v>33.559730999999999</v>
      </c>
      <c r="P2645" s="11">
        <f t="shared" si="249"/>
        <v>223.58248500999335</v>
      </c>
      <c r="Q2645" s="3" t="str">
        <f t="shared" si="252"/>
        <v>technology</v>
      </c>
      <c r="R2645" s="3" t="str">
        <f t="shared" si="253"/>
        <v>space exploration</v>
      </c>
      <c r="S2645" s="13">
        <f t="shared" si="250"/>
        <v>42689.249016203699</v>
      </c>
      <c r="T2645" s="13">
        <f t="shared" si="251"/>
        <v>42724.999305555553</v>
      </c>
    </row>
    <row r="2646" spans="1:20" ht="57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8305</v>
      </c>
      <c r="G2646" s="3" t="s">
        <v>8223</v>
      </c>
      <c r="H2646" s="3" t="s">
        <v>8245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8300</v>
      </c>
      <c r="O2646" s="6">
        <f t="shared" si="248"/>
        <v>2.0529999999999999</v>
      </c>
      <c r="P2646" s="11">
        <f t="shared" si="249"/>
        <v>39.480769230769234</v>
      </c>
      <c r="Q2646" s="3" t="str">
        <f t="shared" si="252"/>
        <v>technology</v>
      </c>
      <c r="R2646" s="3" t="str">
        <f t="shared" si="253"/>
        <v>space exploration</v>
      </c>
      <c r="S2646" s="13">
        <f t="shared" si="250"/>
        <v>42774.458738425928</v>
      </c>
      <c r="T2646" s="13">
        <f t="shared" si="251"/>
        <v>42804.458738425928</v>
      </c>
    </row>
    <row r="2647" spans="1:20" ht="76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8305</v>
      </c>
      <c r="G2647" s="3" t="s">
        <v>8225</v>
      </c>
      <c r="H2647" s="3" t="s">
        <v>8247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8300</v>
      </c>
      <c r="O2647" s="6">
        <f t="shared" si="248"/>
        <v>10.5</v>
      </c>
      <c r="P2647" s="11">
        <f t="shared" si="249"/>
        <v>91.304347826086953</v>
      </c>
      <c r="Q2647" s="3" t="str">
        <f t="shared" si="252"/>
        <v>technology</v>
      </c>
      <c r="R2647" s="3" t="str">
        <f t="shared" si="253"/>
        <v>space exploration</v>
      </c>
      <c r="S2647" s="13">
        <f t="shared" si="250"/>
        <v>41921.509293981479</v>
      </c>
      <c r="T2647" s="13">
        <f t="shared" si="251"/>
        <v>41951.550960648143</v>
      </c>
    </row>
    <row r="2648" spans="1:20" ht="76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8305</v>
      </c>
      <c r="G2648" s="3" t="s">
        <v>8223</v>
      </c>
      <c r="H2648" s="3" t="s">
        <v>8245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8300</v>
      </c>
      <c r="O2648" s="6">
        <f t="shared" si="248"/>
        <v>8.4172840000000004</v>
      </c>
      <c r="P2648" s="11">
        <f t="shared" si="249"/>
        <v>78.666205607476627</v>
      </c>
      <c r="Q2648" s="3" t="str">
        <f t="shared" si="252"/>
        <v>technology</v>
      </c>
      <c r="R2648" s="3" t="str">
        <f t="shared" si="253"/>
        <v>space exploration</v>
      </c>
      <c r="S2648" s="13">
        <f t="shared" si="250"/>
        <v>42225.97996527778</v>
      </c>
      <c r="T2648" s="13">
        <f t="shared" si="251"/>
        <v>42255.97996527778</v>
      </c>
    </row>
    <row r="2649" spans="1:20" ht="76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8305</v>
      </c>
      <c r="G2649" s="3" t="s">
        <v>8228</v>
      </c>
      <c r="H2649" s="3" t="s">
        <v>8250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8300</v>
      </c>
      <c r="O2649" s="6">
        <f t="shared" si="248"/>
        <v>1.44</v>
      </c>
      <c r="P2649" s="11">
        <f t="shared" si="249"/>
        <v>12</v>
      </c>
      <c r="Q2649" s="3" t="str">
        <f t="shared" si="252"/>
        <v>technology</v>
      </c>
      <c r="R2649" s="3" t="str">
        <f t="shared" si="253"/>
        <v>space exploration</v>
      </c>
      <c r="S2649" s="13">
        <f t="shared" si="250"/>
        <v>42199.928460648145</v>
      </c>
      <c r="T2649" s="13">
        <f t="shared" si="251"/>
        <v>42229.928460648145</v>
      </c>
    </row>
    <row r="2650" spans="1:20" ht="76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8305</v>
      </c>
      <c r="G2650" s="3" t="s">
        <v>8223</v>
      </c>
      <c r="H2650" s="3" t="s">
        <v>8245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8300</v>
      </c>
      <c r="O2650" s="6">
        <f t="shared" si="248"/>
        <v>0.88333333333333341</v>
      </c>
      <c r="P2650" s="11">
        <f t="shared" si="249"/>
        <v>17.666666666666668</v>
      </c>
      <c r="Q2650" s="3" t="str">
        <f t="shared" si="252"/>
        <v>technology</v>
      </c>
      <c r="R2650" s="3" t="str">
        <f t="shared" si="253"/>
        <v>space exploration</v>
      </c>
      <c r="S2650" s="13">
        <f t="shared" si="250"/>
        <v>42408.381481481476</v>
      </c>
      <c r="T2650" s="13">
        <f t="shared" si="251"/>
        <v>42438.381481481476</v>
      </c>
    </row>
    <row r="2651" spans="1:20" ht="38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8305</v>
      </c>
      <c r="G2651" s="3" t="s">
        <v>8223</v>
      </c>
      <c r="H2651" s="3" t="s">
        <v>8245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8300</v>
      </c>
      <c r="O2651" s="6">
        <f t="shared" si="248"/>
        <v>9.920000000000001E-2</v>
      </c>
      <c r="P2651" s="11">
        <f t="shared" si="249"/>
        <v>41.333333333333336</v>
      </c>
      <c r="Q2651" s="3" t="str">
        <f t="shared" si="252"/>
        <v>technology</v>
      </c>
      <c r="R2651" s="3" t="str">
        <f t="shared" si="253"/>
        <v>space exploration</v>
      </c>
      <c r="S2651" s="13">
        <f t="shared" si="250"/>
        <v>42341.663668981484</v>
      </c>
      <c r="T2651" s="13">
        <f t="shared" si="251"/>
        <v>42401.663668981484</v>
      </c>
    </row>
    <row r="2652" spans="1:20" ht="76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8305</v>
      </c>
      <c r="G2652" s="3" t="s">
        <v>8223</v>
      </c>
      <c r="H2652" s="3" t="s">
        <v>8245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8300</v>
      </c>
      <c r="O2652" s="6">
        <f t="shared" si="248"/>
        <v>0.59666666666666668</v>
      </c>
      <c r="P2652" s="11">
        <f t="shared" si="249"/>
        <v>71.599999999999994</v>
      </c>
      <c r="Q2652" s="3" t="str">
        <f t="shared" si="252"/>
        <v>technology</v>
      </c>
      <c r="R2652" s="3" t="str">
        <f t="shared" si="253"/>
        <v>space exploration</v>
      </c>
      <c r="S2652" s="13">
        <f t="shared" si="250"/>
        <v>42695.291006944441</v>
      </c>
      <c r="T2652" s="13">
        <f t="shared" si="251"/>
        <v>42725.291006944441</v>
      </c>
    </row>
    <row r="2653" spans="1:20" ht="76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8305</v>
      </c>
      <c r="G2653" s="3" t="s">
        <v>8223</v>
      </c>
      <c r="H2653" s="3" t="s">
        <v>8245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8300</v>
      </c>
      <c r="O2653" s="6">
        <f t="shared" si="248"/>
        <v>1.8689285714285715</v>
      </c>
      <c r="P2653" s="11">
        <f t="shared" si="249"/>
        <v>307.8235294117647</v>
      </c>
      <c r="Q2653" s="3" t="str">
        <f t="shared" si="252"/>
        <v>technology</v>
      </c>
      <c r="R2653" s="3" t="str">
        <f t="shared" si="253"/>
        <v>space exploration</v>
      </c>
      <c r="S2653" s="13">
        <f t="shared" si="250"/>
        <v>42327.472326388881</v>
      </c>
      <c r="T2653" s="13">
        <f t="shared" si="251"/>
        <v>42355.472326388881</v>
      </c>
    </row>
    <row r="2654" spans="1:20" ht="76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8305</v>
      </c>
      <c r="G2654" s="3" t="s">
        <v>8225</v>
      </c>
      <c r="H2654" s="3" t="s">
        <v>8247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8300</v>
      </c>
      <c r="O2654" s="6">
        <f t="shared" si="248"/>
        <v>0.88500000000000001</v>
      </c>
      <c r="P2654" s="11">
        <f t="shared" si="249"/>
        <v>80.454545454545453</v>
      </c>
      <c r="Q2654" s="3" t="str">
        <f t="shared" si="252"/>
        <v>technology</v>
      </c>
      <c r="R2654" s="3" t="str">
        <f t="shared" si="253"/>
        <v>space exploration</v>
      </c>
      <c r="S2654" s="13">
        <f t="shared" si="250"/>
        <v>41952.825520833336</v>
      </c>
      <c r="T2654" s="13">
        <f t="shared" si="251"/>
        <v>41982.825520833336</v>
      </c>
    </row>
    <row r="2655" spans="1:20" ht="76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8305</v>
      </c>
      <c r="G2655" s="3" t="s">
        <v>8223</v>
      </c>
      <c r="H2655" s="3" t="s">
        <v>8245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8300</v>
      </c>
      <c r="O2655" s="6">
        <f t="shared" si="248"/>
        <v>11.52156862745098</v>
      </c>
      <c r="P2655" s="11">
        <f t="shared" si="249"/>
        <v>83.942857142857136</v>
      </c>
      <c r="Q2655" s="3" t="str">
        <f t="shared" si="252"/>
        <v>technology</v>
      </c>
      <c r="R2655" s="3" t="str">
        <f t="shared" si="253"/>
        <v>space exploration</v>
      </c>
      <c r="S2655" s="13">
        <f t="shared" si="250"/>
        <v>41771.318599537037</v>
      </c>
      <c r="T2655" s="13">
        <f t="shared" si="251"/>
        <v>41802.833333333328</v>
      </c>
    </row>
    <row r="2656" spans="1:20" ht="76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8305</v>
      </c>
      <c r="G2656" s="3" t="s">
        <v>8223</v>
      </c>
      <c r="H2656" s="3" t="s">
        <v>8245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8300</v>
      </c>
      <c r="O2656" s="6">
        <f t="shared" si="248"/>
        <v>5.1000000000000004E-2</v>
      </c>
      <c r="P2656" s="11">
        <f t="shared" si="249"/>
        <v>8.5</v>
      </c>
      <c r="Q2656" s="3" t="str">
        <f t="shared" si="252"/>
        <v>technology</v>
      </c>
      <c r="R2656" s="3" t="str">
        <f t="shared" si="253"/>
        <v>space exploration</v>
      </c>
      <c r="S2656" s="13">
        <f t="shared" si="250"/>
        <v>42055.26766203704</v>
      </c>
      <c r="T2656" s="13">
        <f t="shared" si="251"/>
        <v>42115.225995370369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8305</v>
      </c>
      <c r="G2657" s="3" t="s">
        <v>8223</v>
      </c>
      <c r="H2657" s="3" t="s">
        <v>8245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8300</v>
      </c>
      <c r="O2657" s="6">
        <f t="shared" si="248"/>
        <v>21.033333333333335</v>
      </c>
      <c r="P2657" s="11">
        <f t="shared" si="249"/>
        <v>73.372093023255815</v>
      </c>
      <c r="Q2657" s="3" t="str">
        <f t="shared" si="252"/>
        <v>technology</v>
      </c>
      <c r="R2657" s="3" t="str">
        <f t="shared" si="253"/>
        <v>space exploration</v>
      </c>
      <c r="S2657" s="13">
        <f t="shared" si="250"/>
        <v>42381.532951388886</v>
      </c>
      <c r="T2657" s="13">
        <f t="shared" si="251"/>
        <v>42409.499999999993</v>
      </c>
    </row>
    <row r="2658" spans="1:20" ht="38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8305</v>
      </c>
      <c r="G2658" s="3" t="s">
        <v>8223</v>
      </c>
      <c r="H2658" s="3" t="s">
        <v>8245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8300</v>
      </c>
      <c r="O2658" s="6">
        <f t="shared" si="248"/>
        <v>11.436666666666667</v>
      </c>
      <c r="P2658" s="11">
        <f t="shared" si="249"/>
        <v>112.86184210526316</v>
      </c>
      <c r="Q2658" s="3" t="str">
        <f t="shared" si="252"/>
        <v>technology</v>
      </c>
      <c r="R2658" s="3" t="str">
        <f t="shared" si="253"/>
        <v>space exploration</v>
      </c>
      <c r="S2658" s="13">
        <f t="shared" si="250"/>
        <v>42767.355185185181</v>
      </c>
      <c r="T2658" s="13">
        <f t="shared" si="251"/>
        <v>42806.458333333336</v>
      </c>
    </row>
    <row r="2659" spans="1:20" ht="76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8305</v>
      </c>
      <c r="G2659" s="3" t="s">
        <v>8223</v>
      </c>
      <c r="H2659" s="3" t="s">
        <v>8245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8300</v>
      </c>
      <c r="O2659" s="6">
        <f t="shared" si="248"/>
        <v>18.737933333333334</v>
      </c>
      <c r="P2659" s="11">
        <f t="shared" si="249"/>
        <v>95.277627118644077</v>
      </c>
      <c r="Q2659" s="3" t="str">
        <f t="shared" si="252"/>
        <v>technology</v>
      </c>
      <c r="R2659" s="3" t="str">
        <f t="shared" si="253"/>
        <v>space exploration</v>
      </c>
      <c r="S2659" s="13">
        <f t="shared" si="250"/>
        <v>42551.595520833333</v>
      </c>
      <c r="T2659" s="13">
        <f t="shared" si="251"/>
        <v>42584.729166666664</v>
      </c>
    </row>
    <row r="2660" spans="1:20" ht="57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8305</v>
      </c>
      <c r="G2660" s="3" t="s">
        <v>8223</v>
      </c>
      <c r="H2660" s="3" t="s">
        <v>8245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8300</v>
      </c>
      <c r="O2660" s="6">
        <f t="shared" si="248"/>
        <v>9.285714285714286E-2</v>
      </c>
      <c r="P2660" s="11">
        <f t="shared" si="249"/>
        <v>22.75</v>
      </c>
      <c r="Q2660" s="3" t="str">
        <f t="shared" si="252"/>
        <v>technology</v>
      </c>
      <c r="R2660" s="3" t="str">
        <f t="shared" si="253"/>
        <v>space exploration</v>
      </c>
      <c r="S2660" s="13">
        <f t="shared" si="250"/>
        <v>42551.550856481481</v>
      </c>
      <c r="T2660" s="13">
        <f t="shared" si="251"/>
        <v>42581.550856481481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8305</v>
      </c>
      <c r="G2661" s="3" t="s">
        <v>8223</v>
      </c>
      <c r="H2661" s="3" t="s">
        <v>8245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8300</v>
      </c>
      <c r="O2661" s="6">
        <f t="shared" si="248"/>
        <v>2.7204081632653061</v>
      </c>
      <c r="P2661" s="11">
        <f t="shared" si="249"/>
        <v>133.30000000000001</v>
      </c>
      <c r="Q2661" s="3" t="str">
        <f t="shared" si="252"/>
        <v>technology</v>
      </c>
      <c r="R2661" s="3" t="str">
        <f t="shared" si="253"/>
        <v>space exploration</v>
      </c>
      <c r="S2661" s="13">
        <f t="shared" si="250"/>
        <v>42081.736226851855</v>
      </c>
      <c r="T2661" s="13">
        <f t="shared" si="251"/>
        <v>42111.736226851855</v>
      </c>
    </row>
    <row r="2662" spans="1:20" ht="76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8305</v>
      </c>
      <c r="G2662" s="3" t="s">
        <v>8223</v>
      </c>
      <c r="H2662" s="3" t="s">
        <v>8245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8300</v>
      </c>
      <c r="O2662" s="6">
        <f t="shared" si="248"/>
        <v>9.5000000000000001E-2</v>
      </c>
      <c r="P2662" s="11">
        <f t="shared" si="249"/>
        <v>3.8</v>
      </c>
      <c r="Q2662" s="3" t="str">
        <f t="shared" si="252"/>
        <v>technology</v>
      </c>
      <c r="R2662" s="3" t="str">
        <f t="shared" si="253"/>
        <v>space exploration</v>
      </c>
      <c r="S2662" s="13">
        <f t="shared" si="250"/>
        <v>42272.379837962959</v>
      </c>
      <c r="T2662" s="13">
        <f t="shared" si="251"/>
        <v>42332.421504629623</v>
      </c>
    </row>
    <row r="2663" spans="1:20" ht="57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8223</v>
      </c>
      <c r="H2663" s="3" t="s">
        <v>8245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8301</v>
      </c>
      <c r="O2663" s="6">
        <f t="shared" si="248"/>
        <v>102.89999999999999</v>
      </c>
      <c r="P2663" s="11">
        <f t="shared" si="249"/>
        <v>85.75</v>
      </c>
      <c r="Q2663" s="3" t="str">
        <f t="shared" si="252"/>
        <v>technology</v>
      </c>
      <c r="R2663" s="3" t="str">
        <f t="shared" si="253"/>
        <v>makerspaces</v>
      </c>
      <c r="S2663" s="13">
        <f t="shared" si="250"/>
        <v>41542.625115740739</v>
      </c>
      <c r="T2663" s="13">
        <f t="shared" si="251"/>
        <v>41572.625115740739</v>
      </c>
    </row>
    <row r="2664" spans="1:20" ht="76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8223</v>
      </c>
      <c r="H2664" s="3" t="s">
        <v>8245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8301</v>
      </c>
      <c r="O2664" s="6">
        <f t="shared" si="248"/>
        <v>106.80000000000001</v>
      </c>
      <c r="P2664" s="11">
        <f t="shared" si="249"/>
        <v>267</v>
      </c>
      <c r="Q2664" s="3" t="str">
        <f t="shared" si="252"/>
        <v>technology</v>
      </c>
      <c r="R2664" s="3" t="str">
        <f t="shared" si="253"/>
        <v>makerspaces</v>
      </c>
      <c r="S2664" s="13">
        <f t="shared" si="250"/>
        <v>42207.413344907407</v>
      </c>
      <c r="T2664" s="13">
        <f t="shared" si="251"/>
        <v>42237.413344907407</v>
      </c>
    </row>
    <row r="2665" spans="1:20" ht="76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8228</v>
      </c>
      <c r="H2665" s="3" t="s">
        <v>8250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8301</v>
      </c>
      <c r="O2665" s="6">
        <f t="shared" si="248"/>
        <v>104.59625</v>
      </c>
      <c r="P2665" s="11">
        <f t="shared" si="249"/>
        <v>373.55803571428572</v>
      </c>
      <c r="Q2665" s="3" t="str">
        <f t="shared" si="252"/>
        <v>technology</v>
      </c>
      <c r="R2665" s="3" t="str">
        <f t="shared" si="253"/>
        <v>makerspaces</v>
      </c>
      <c r="S2665" s="13">
        <f t="shared" si="250"/>
        <v>42222.28943287037</v>
      </c>
      <c r="T2665" s="13">
        <f t="shared" si="251"/>
        <v>42251.291666666664</v>
      </c>
    </row>
    <row r="2666" spans="1:20" ht="76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8223</v>
      </c>
      <c r="H2666" s="3" t="s">
        <v>8245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8301</v>
      </c>
      <c r="O2666" s="6">
        <f t="shared" si="248"/>
        <v>103.42857142857143</v>
      </c>
      <c r="P2666" s="11">
        <f t="shared" si="249"/>
        <v>174.03846153846155</v>
      </c>
      <c r="Q2666" s="3" t="str">
        <f t="shared" si="252"/>
        <v>technology</v>
      </c>
      <c r="R2666" s="3" t="str">
        <f t="shared" si="253"/>
        <v>makerspaces</v>
      </c>
      <c r="S2666" s="13">
        <f t="shared" si="250"/>
        <v>42312.692094907405</v>
      </c>
      <c r="T2666" s="13">
        <f t="shared" si="251"/>
        <v>42346.957638888889</v>
      </c>
    </row>
    <row r="2667" spans="1:20" ht="76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8223</v>
      </c>
      <c r="H2667" s="3" t="s">
        <v>8245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8301</v>
      </c>
      <c r="O2667" s="6">
        <f t="shared" si="248"/>
        <v>123.14285714285715</v>
      </c>
      <c r="P2667" s="11">
        <f t="shared" si="249"/>
        <v>93.695652173913047</v>
      </c>
      <c r="Q2667" s="3" t="str">
        <f t="shared" si="252"/>
        <v>technology</v>
      </c>
      <c r="R2667" s="3" t="str">
        <f t="shared" si="253"/>
        <v>makerspaces</v>
      </c>
      <c r="S2667" s="13">
        <f t="shared" si="250"/>
        <v>42083.562199074069</v>
      </c>
      <c r="T2667" s="13">
        <f t="shared" si="251"/>
        <v>42128.562199074069</v>
      </c>
    </row>
    <row r="2668" spans="1:20" ht="76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8223</v>
      </c>
      <c r="H2668" s="3" t="s">
        <v>8245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8301</v>
      </c>
      <c r="O2668" s="6">
        <f t="shared" si="248"/>
        <v>159.29509999999999</v>
      </c>
      <c r="P2668" s="11">
        <f t="shared" si="249"/>
        <v>77.327718446601949</v>
      </c>
      <c r="Q2668" s="3" t="str">
        <f t="shared" si="252"/>
        <v>technology</v>
      </c>
      <c r="R2668" s="3" t="str">
        <f t="shared" si="253"/>
        <v>makerspaces</v>
      </c>
      <c r="S2668" s="13">
        <f t="shared" si="250"/>
        <v>42235.43100694444</v>
      </c>
      <c r="T2668" s="13">
        <f t="shared" si="251"/>
        <v>42272.541666666664</v>
      </c>
    </row>
    <row r="2669" spans="1:20" ht="76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8223</v>
      </c>
      <c r="H2669" s="3" t="s">
        <v>8245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8301</v>
      </c>
      <c r="O2669" s="6">
        <f t="shared" si="248"/>
        <v>110.66666666666667</v>
      </c>
      <c r="P2669" s="11">
        <f t="shared" si="249"/>
        <v>92.222222222222229</v>
      </c>
      <c r="Q2669" s="3" t="str">
        <f t="shared" si="252"/>
        <v>technology</v>
      </c>
      <c r="R2669" s="3" t="str">
        <f t="shared" si="253"/>
        <v>makerspaces</v>
      </c>
      <c r="S2669" s="13">
        <f t="shared" si="250"/>
        <v>42380.592777777776</v>
      </c>
      <c r="T2669" s="13">
        <f t="shared" si="251"/>
        <v>42410.592777777776</v>
      </c>
    </row>
    <row r="2670" spans="1:20" ht="38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8228</v>
      </c>
      <c r="H2670" s="3" t="s">
        <v>8250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8301</v>
      </c>
      <c r="O2670" s="6">
        <f t="shared" si="248"/>
        <v>170.70000000000002</v>
      </c>
      <c r="P2670" s="11">
        <f t="shared" si="249"/>
        <v>60.964285714285715</v>
      </c>
      <c r="Q2670" s="3" t="str">
        <f t="shared" si="252"/>
        <v>technology</v>
      </c>
      <c r="R2670" s="3" t="str">
        <f t="shared" si="253"/>
        <v>makerspaces</v>
      </c>
      <c r="S2670" s="13">
        <f t="shared" si="250"/>
        <v>42275.255381944437</v>
      </c>
      <c r="T2670" s="13">
        <f t="shared" si="251"/>
        <v>42317.272222222215</v>
      </c>
    </row>
    <row r="2671" spans="1:20" ht="76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8223</v>
      </c>
      <c r="H2671" s="3" t="s">
        <v>8245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8301</v>
      </c>
      <c r="O2671" s="6">
        <f t="shared" si="248"/>
        <v>125.125</v>
      </c>
      <c r="P2671" s="11">
        <f t="shared" si="249"/>
        <v>91</v>
      </c>
      <c r="Q2671" s="3" t="str">
        <f t="shared" si="252"/>
        <v>technology</v>
      </c>
      <c r="R2671" s="3" t="str">
        <f t="shared" si="253"/>
        <v>makerspaces</v>
      </c>
      <c r="S2671" s="13">
        <f t="shared" si="250"/>
        <v>42318.702499999999</v>
      </c>
      <c r="T2671" s="13">
        <f t="shared" si="251"/>
        <v>42378.702499999999</v>
      </c>
    </row>
    <row r="2672" spans="1:20" ht="76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8220</v>
      </c>
      <c r="G2672" s="3" t="s">
        <v>8225</v>
      </c>
      <c r="H2672" s="3" t="s">
        <v>8247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8301</v>
      </c>
      <c r="O2672" s="6">
        <f t="shared" si="248"/>
        <v>6.4158609339642041</v>
      </c>
      <c r="P2672" s="11">
        <f t="shared" si="249"/>
        <v>41.583333333333336</v>
      </c>
      <c r="Q2672" s="3" t="str">
        <f t="shared" si="252"/>
        <v>technology</v>
      </c>
      <c r="R2672" s="3" t="str">
        <f t="shared" si="253"/>
        <v>makerspaces</v>
      </c>
      <c r="S2672" s="13">
        <f t="shared" si="250"/>
        <v>41820.687268518515</v>
      </c>
      <c r="T2672" s="13">
        <f t="shared" si="251"/>
        <v>41848.687268518515</v>
      </c>
    </row>
    <row r="2673" spans="1:20" ht="76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8220</v>
      </c>
      <c r="G2673" s="3" t="s">
        <v>8223</v>
      </c>
      <c r="H2673" s="3" t="s">
        <v>8245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8301</v>
      </c>
      <c r="O2673" s="6">
        <f t="shared" si="248"/>
        <v>11.343999999999999</v>
      </c>
      <c r="P2673" s="11">
        <f t="shared" si="249"/>
        <v>33.761904761904759</v>
      </c>
      <c r="Q2673" s="3" t="str">
        <f t="shared" si="252"/>
        <v>technology</v>
      </c>
      <c r="R2673" s="3" t="str">
        <f t="shared" si="253"/>
        <v>makerspaces</v>
      </c>
      <c r="S2673" s="13">
        <f t="shared" si="250"/>
        <v>41962.415694444448</v>
      </c>
      <c r="T2673" s="13">
        <f t="shared" si="251"/>
        <v>41992.484722222223</v>
      </c>
    </row>
    <row r="2674" spans="1:20" ht="76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8220</v>
      </c>
      <c r="G2674" s="3" t="s">
        <v>8223</v>
      </c>
      <c r="H2674" s="3" t="s">
        <v>8245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8301</v>
      </c>
      <c r="O2674" s="6">
        <f t="shared" si="248"/>
        <v>33.19</v>
      </c>
      <c r="P2674" s="11">
        <f t="shared" si="249"/>
        <v>70.61702127659575</v>
      </c>
      <c r="Q2674" s="3" t="str">
        <f t="shared" si="252"/>
        <v>technology</v>
      </c>
      <c r="R2674" s="3" t="str">
        <f t="shared" si="253"/>
        <v>makerspaces</v>
      </c>
      <c r="S2674" s="13">
        <f t="shared" si="250"/>
        <v>42344.550810185181</v>
      </c>
      <c r="T2674" s="13">
        <f t="shared" si="251"/>
        <v>42365.916666666664</v>
      </c>
    </row>
    <row r="2675" spans="1:20" ht="76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8220</v>
      </c>
      <c r="G2675" s="3" t="s">
        <v>8223</v>
      </c>
      <c r="H2675" s="3" t="s">
        <v>8245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8301</v>
      </c>
      <c r="O2675" s="6">
        <f t="shared" si="248"/>
        <v>27.58</v>
      </c>
      <c r="P2675" s="11">
        <f t="shared" si="249"/>
        <v>167.15151515151516</v>
      </c>
      <c r="Q2675" s="3" t="str">
        <f t="shared" si="252"/>
        <v>technology</v>
      </c>
      <c r="R2675" s="3" t="str">
        <f t="shared" si="253"/>
        <v>makerspaces</v>
      </c>
      <c r="S2675" s="13">
        <f t="shared" si="250"/>
        <v>41912.208321759259</v>
      </c>
      <c r="T2675" s="13">
        <f t="shared" si="251"/>
        <v>41941.614583333328</v>
      </c>
    </row>
    <row r="2676" spans="1:20" ht="76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8220</v>
      </c>
      <c r="G2676" s="3" t="s">
        <v>8223</v>
      </c>
      <c r="H2676" s="3" t="s">
        <v>8245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8301</v>
      </c>
      <c r="O2676" s="6">
        <f t="shared" si="248"/>
        <v>62.839999999999996</v>
      </c>
      <c r="P2676" s="11">
        <f t="shared" si="249"/>
        <v>128.61988304093566</v>
      </c>
      <c r="Q2676" s="3" t="str">
        <f t="shared" si="252"/>
        <v>technology</v>
      </c>
      <c r="R2676" s="3" t="str">
        <f t="shared" si="253"/>
        <v>makerspaces</v>
      </c>
      <c r="S2676" s="13">
        <f t="shared" si="250"/>
        <v>42529.299421296295</v>
      </c>
      <c r="T2676" s="13">
        <f t="shared" si="251"/>
        <v>42555.874305555553</v>
      </c>
    </row>
    <row r="2677" spans="1:20" ht="76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8220</v>
      </c>
      <c r="G2677" s="3" t="s">
        <v>8223</v>
      </c>
      <c r="H2677" s="3" t="s">
        <v>8245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8301</v>
      </c>
      <c r="O2677" s="6">
        <f t="shared" si="248"/>
        <v>7.5880000000000001</v>
      </c>
      <c r="P2677" s="11">
        <f t="shared" si="249"/>
        <v>65.41379310344827</v>
      </c>
      <c r="Q2677" s="3" t="str">
        <f t="shared" si="252"/>
        <v>technology</v>
      </c>
      <c r="R2677" s="3" t="str">
        <f t="shared" si="253"/>
        <v>makerspaces</v>
      </c>
      <c r="S2677" s="13">
        <f t="shared" si="250"/>
        <v>41923.524178240739</v>
      </c>
      <c r="T2677" s="13">
        <f t="shared" si="251"/>
        <v>41953.565844907404</v>
      </c>
    </row>
    <row r="2678" spans="1:20" ht="76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8220</v>
      </c>
      <c r="G2678" s="3" t="s">
        <v>8228</v>
      </c>
      <c r="H2678" s="3" t="s">
        <v>8250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8301</v>
      </c>
      <c r="O2678" s="6">
        <f t="shared" si="248"/>
        <v>50.38095238095238</v>
      </c>
      <c r="P2678" s="11">
        <f t="shared" si="249"/>
        <v>117.55555555555556</v>
      </c>
      <c r="Q2678" s="3" t="str">
        <f t="shared" si="252"/>
        <v>technology</v>
      </c>
      <c r="R2678" s="3" t="str">
        <f t="shared" si="253"/>
        <v>makerspaces</v>
      </c>
      <c r="S2678" s="13">
        <f t="shared" si="250"/>
        <v>42482.291365740741</v>
      </c>
      <c r="T2678" s="13">
        <f t="shared" si="251"/>
        <v>42512.291365740741</v>
      </c>
    </row>
    <row r="2679" spans="1:20" ht="76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8220</v>
      </c>
      <c r="G2679" s="3" t="s">
        <v>8223</v>
      </c>
      <c r="H2679" s="3" t="s">
        <v>8245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8301</v>
      </c>
      <c r="O2679" s="6">
        <f t="shared" si="248"/>
        <v>17.512820512820511</v>
      </c>
      <c r="P2679" s="11">
        <f t="shared" si="249"/>
        <v>126.48148148148148</v>
      </c>
      <c r="Q2679" s="3" t="str">
        <f t="shared" si="252"/>
        <v>technology</v>
      </c>
      <c r="R2679" s="3" t="str">
        <f t="shared" si="253"/>
        <v>makerspaces</v>
      </c>
      <c r="S2679" s="13">
        <f t="shared" si="250"/>
        <v>41792.696099537032</v>
      </c>
      <c r="T2679" s="13">
        <f t="shared" si="251"/>
        <v>41822.696099537032</v>
      </c>
    </row>
    <row r="2680" spans="1:20" ht="76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8220</v>
      </c>
      <c r="G2680" s="3" t="s">
        <v>8226</v>
      </c>
      <c r="H2680" s="3" t="s">
        <v>8248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8301</v>
      </c>
      <c r="O2680" s="6">
        <f t="shared" si="248"/>
        <v>1.375E-2</v>
      </c>
      <c r="P2680" s="11">
        <f t="shared" si="249"/>
        <v>550</v>
      </c>
      <c r="Q2680" s="3" t="str">
        <f t="shared" si="252"/>
        <v>technology</v>
      </c>
      <c r="R2680" s="3" t="str">
        <f t="shared" si="253"/>
        <v>makerspaces</v>
      </c>
      <c r="S2680" s="13">
        <f t="shared" si="250"/>
        <v>42241.464872685181</v>
      </c>
      <c r="T2680" s="13">
        <f t="shared" si="251"/>
        <v>42271.464872685181</v>
      </c>
    </row>
    <row r="2681" spans="1:20" ht="76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8220</v>
      </c>
      <c r="G2681" s="3" t="s">
        <v>8223</v>
      </c>
      <c r="H2681" s="3" t="s">
        <v>8245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8301</v>
      </c>
      <c r="O2681" s="6">
        <f t="shared" si="248"/>
        <v>0.33</v>
      </c>
      <c r="P2681" s="11">
        <f t="shared" si="249"/>
        <v>44</v>
      </c>
      <c r="Q2681" s="3" t="str">
        <f t="shared" si="252"/>
        <v>technology</v>
      </c>
      <c r="R2681" s="3" t="str">
        <f t="shared" si="253"/>
        <v>makerspaces</v>
      </c>
      <c r="S2681" s="13">
        <f t="shared" si="250"/>
        <v>42032.667754629627</v>
      </c>
      <c r="T2681" s="13">
        <f t="shared" si="251"/>
        <v>42062.667754629627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8220</v>
      </c>
      <c r="G2682" s="3" t="s">
        <v>8226</v>
      </c>
      <c r="H2682" s="3" t="s">
        <v>8248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8301</v>
      </c>
      <c r="O2682" s="6">
        <f t="shared" si="248"/>
        <v>0.86250000000000004</v>
      </c>
      <c r="P2682" s="11">
        <f t="shared" si="249"/>
        <v>69</v>
      </c>
      <c r="Q2682" s="3" t="str">
        <f t="shared" si="252"/>
        <v>technology</v>
      </c>
      <c r="R2682" s="3" t="str">
        <f t="shared" si="253"/>
        <v>makerspaces</v>
      </c>
      <c r="S2682" s="13">
        <f t="shared" si="250"/>
        <v>42435.878368055557</v>
      </c>
      <c r="T2682" s="13">
        <f t="shared" si="251"/>
        <v>42465.836701388886</v>
      </c>
    </row>
    <row r="2683" spans="1:20" ht="57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8220</v>
      </c>
      <c r="G2683" s="3" t="s">
        <v>8223</v>
      </c>
      <c r="H2683" s="3" t="s">
        <v>8245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8283</v>
      </c>
      <c r="O2683" s="6">
        <f t="shared" si="248"/>
        <v>0.6875</v>
      </c>
      <c r="P2683" s="11">
        <f t="shared" si="249"/>
        <v>27.5</v>
      </c>
      <c r="Q2683" s="3" t="str">
        <f t="shared" si="252"/>
        <v>food</v>
      </c>
      <c r="R2683" s="3" t="str">
        <f t="shared" si="253"/>
        <v>food trucks</v>
      </c>
      <c r="S2683" s="13">
        <f t="shared" si="250"/>
        <v>41805.561921296292</v>
      </c>
      <c r="T2683" s="13">
        <f t="shared" si="251"/>
        <v>41830.561921296292</v>
      </c>
    </row>
    <row r="2684" spans="1:20" ht="76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8220</v>
      </c>
      <c r="G2684" s="3" t="s">
        <v>8223</v>
      </c>
      <c r="H2684" s="3" t="s">
        <v>8245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8283</v>
      </c>
      <c r="O2684" s="6">
        <f t="shared" si="248"/>
        <v>28.299999999999997</v>
      </c>
      <c r="P2684" s="11">
        <f t="shared" si="249"/>
        <v>84.9</v>
      </c>
      <c r="Q2684" s="3" t="str">
        <f t="shared" si="252"/>
        <v>food</v>
      </c>
      <c r="R2684" s="3" t="str">
        <f t="shared" si="253"/>
        <v>food trucks</v>
      </c>
      <c r="S2684" s="13">
        <f t="shared" si="250"/>
        <v>41932.538657407407</v>
      </c>
      <c r="T2684" s="13">
        <f t="shared" si="251"/>
        <v>41964.915972222218</v>
      </c>
    </row>
    <row r="2685" spans="1:20" ht="76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8220</v>
      </c>
      <c r="G2685" s="3" t="s">
        <v>8223</v>
      </c>
      <c r="H2685" s="3" t="s">
        <v>8245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8283</v>
      </c>
      <c r="O2685" s="6">
        <f t="shared" si="248"/>
        <v>0.24</v>
      </c>
      <c r="P2685" s="11">
        <f t="shared" si="249"/>
        <v>12</v>
      </c>
      <c r="Q2685" s="3" t="str">
        <f t="shared" si="252"/>
        <v>food</v>
      </c>
      <c r="R2685" s="3" t="str">
        <f t="shared" si="253"/>
        <v>food trucks</v>
      </c>
      <c r="S2685" s="13">
        <f t="shared" si="250"/>
        <v>42034.421759259254</v>
      </c>
      <c r="T2685" s="13">
        <f t="shared" si="251"/>
        <v>42064.421759259254</v>
      </c>
    </row>
    <row r="2686" spans="1:20" ht="76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8220</v>
      </c>
      <c r="G2686" s="3" t="s">
        <v>8223</v>
      </c>
      <c r="H2686" s="3" t="s">
        <v>8245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8283</v>
      </c>
      <c r="O2686" s="6">
        <f t="shared" si="248"/>
        <v>1.1428571428571428</v>
      </c>
      <c r="P2686" s="11">
        <f t="shared" si="249"/>
        <v>200</v>
      </c>
      <c r="Q2686" s="3" t="str">
        <f t="shared" si="252"/>
        <v>food</v>
      </c>
      <c r="R2686" s="3" t="str">
        <f t="shared" si="253"/>
        <v>food trucks</v>
      </c>
      <c r="S2686" s="13">
        <f t="shared" si="250"/>
        <v>41820.581307870365</v>
      </c>
      <c r="T2686" s="13">
        <f t="shared" si="251"/>
        <v>41860.581307870365</v>
      </c>
    </row>
    <row r="2687" spans="1:20" ht="76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8220</v>
      </c>
      <c r="G2687" s="3" t="s">
        <v>8223</v>
      </c>
      <c r="H2687" s="3" t="s">
        <v>8245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8283</v>
      </c>
      <c r="O2687" s="6">
        <f t="shared" si="248"/>
        <v>0.02</v>
      </c>
      <c r="P2687" s="11">
        <f t="shared" si="249"/>
        <v>10</v>
      </c>
      <c r="Q2687" s="3" t="str">
        <f t="shared" si="252"/>
        <v>food</v>
      </c>
      <c r="R2687" s="3" t="str">
        <f t="shared" si="253"/>
        <v>food trucks</v>
      </c>
      <c r="S2687" s="13">
        <f t="shared" si="250"/>
        <v>42061.362615740734</v>
      </c>
      <c r="T2687" s="13">
        <f t="shared" si="251"/>
        <v>42121.320949074077</v>
      </c>
    </row>
    <row r="2688" spans="1:20" ht="76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8220</v>
      </c>
      <c r="G2688" s="3" t="s">
        <v>8223</v>
      </c>
      <c r="H2688" s="3" t="s">
        <v>8245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8283</v>
      </c>
      <c r="O2688" s="6">
        <f t="shared" si="248"/>
        <v>0</v>
      </c>
      <c r="P2688" s="11" t="e">
        <f t="shared" si="249"/>
        <v>#DIV/0!</v>
      </c>
      <c r="Q2688" s="3" t="str">
        <f t="shared" si="252"/>
        <v>food</v>
      </c>
      <c r="R2688" s="3" t="str">
        <f t="shared" si="253"/>
        <v>food trucks</v>
      </c>
      <c r="S2688" s="13">
        <f t="shared" si="250"/>
        <v>41892.641469907401</v>
      </c>
      <c r="T2688" s="13">
        <f t="shared" si="251"/>
        <v>41912.641469907401</v>
      </c>
    </row>
    <row r="2689" spans="1:20" ht="57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8220</v>
      </c>
      <c r="G2689" s="3" t="s">
        <v>8223</v>
      </c>
      <c r="H2689" s="3" t="s">
        <v>8245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8283</v>
      </c>
      <c r="O2689" s="6">
        <f t="shared" si="248"/>
        <v>0</v>
      </c>
      <c r="P2689" s="11" t="e">
        <f t="shared" si="249"/>
        <v>#DIV/0!</v>
      </c>
      <c r="Q2689" s="3" t="str">
        <f t="shared" si="252"/>
        <v>food</v>
      </c>
      <c r="R2689" s="3" t="str">
        <f t="shared" si="253"/>
        <v>food trucks</v>
      </c>
      <c r="S2689" s="13">
        <f t="shared" si="250"/>
        <v>42154.306921296295</v>
      </c>
      <c r="T2689" s="13">
        <f t="shared" si="251"/>
        <v>42184.306921296295</v>
      </c>
    </row>
    <row r="2690" spans="1:20" ht="38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8220</v>
      </c>
      <c r="G2690" s="3" t="s">
        <v>8223</v>
      </c>
      <c r="H2690" s="3" t="s">
        <v>8245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8283</v>
      </c>
      <c r="O2690" s="6">
        <f t="shared" si="248"/>
        <v>0.14799999999999999</v>
      </c>
      <c r="P2690" s="11">
        <f t="shared" si="249"/>
        <v>5.2857142857142856</v>
      </c>
      <c r="Q2690" s="3" t="str">
        <f t="shared" si="252"/>
        <v>food</v>
      </c>
      <c r="R2690" s="3" t="str">
        <f t="shared" si="253"/>
        <v>food trucks</v>
      </c>
      <c r="S2690" s="13">
        <f t="shared" si="250"/>
        <v>42027.785532407412</v>
      </c>
      <c r="T2690" s="13">
        <f t="shared" si="251"/>
        <v>42058.791666666664</v>
      </c>
    </row>
    <row r="2691" spans="1:20" ht="76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8220</v>
      </c>
      <c r="G2691" s="3" t="s">
        <v>8223</v>
      </c>
      <c r="H2691" s="3" t="s">
        <v>8245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8283</v>
      </c>
      <c r="O2691" s="6">
        <f t="shared" ref="O2691:O2754" si="254">100*(E2691/D2691)</f>
        <v>2.8571428571428571E-3</v>
      </c>
      <c r="P2691" s="11">
        <f t="shared" ref="P2691:P2754" si="255">E2691/L2691</f>
        <v>1</v>
      </c>
      <c r="Q2691" s="3" t="str">
        <f t="shared" si="252"/>
        <v>food</v>
      </c>
      <c r="R2691" s="3" t="str">
        <f t="shared" si="253"/>
        <v>food trucks</v>
      </c>
      <c r="S2691" s="13">
        <f t="shared" ref="S2691:S2754" si="256">(((J2691/60)/60)/24)+DATE(1970,1,1)+(-8/24)</f>
        <v>42551.628356481473</v>
      </c>
      <c r="T2691" s="13">
        <f t="shared" ref="T2691:T2754" si="257">(((I2691/60)/60)/24)+DATE(1970,1,1)+(-8/24)</f>
        <v>42581.628356481473</v>
      </c>
    </row>
    <row r="2692" spans="1:20" ht="76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8220</v>
      </c>
      <c r="G2692" s="3" t="s">
        <v>8223</v>
      </c>
      <c r="H2692" s="3" t="s">
        <v>8245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8283</v>
      </c>
      <c r="O2692" s="6">
        <f t="shared" si="254"/>
        <v>10.7325</v>
      </c>
      <c r="P2692" s="11">
        <f t="shared" si="255"/>
        <v>72.762711864406782</v>
      </c>
      <c r="Q2692" s="3" t="str">
        <f t="shared" si="252"/>
        <v>food</v>
      </c>
      <c r="R2692" s="3" t="str">
        <f t="shared" si="253"/>
        <v>food trucks</v>
      </c>
      <c r="S2692" s="13">
        <f t="shared" si="256"/>
        <v>42112.77171296296</v>
      </c>
      <c r="T2692" s="13">
        <f t="shared" si="257"/>
        <v>42157.77171296296</v>
      </c>
    </row>
    <row r="2693" spans="1:20" ht="38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8220</v>
      </c>
      <c r="G2693" s="3" t="s">
        <v>8228</v>
      </c>
      <c r="H2693" s="3" t="s">
        <v>8250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8283</v>
      </c>
      <c r="O2693" s="6">
        <f t="shared" si="254"/>
        <v>5.3846153846153842E-2</v>
      </c>
      <c r="P2693" s="11">
        <f t="shared" si="255"/>
        <v>17.5</v>
      </c>
      <c r="Q2693" s="3" t="str">
        <f t="shared" si="252"/>
        <v>food</v>
      </c>
      <c r="R2693" s="3" t="str">
        <f t="shared" si="253"/>
        <v>food trucks</v>
      </c>
      <c r="S2693" s="13">
        <f t="shared" si="256"/>
        <v>42089.390706018516</v>
      </c>
      <c r="T2693" s="13">
        <f t="shared" si="257"/>
        <v>42134.390706018516</v>
      </c>
    </row>
    <row r="2694" spans="1:20" ht="76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8220</v>
      </c>
      <c r="G2694" s="3" t="s">
        <v>8223</v>
      </c>
      <c r="H2694" s="3" t="s">
        <v>8245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8283</v>
      </c>
      <c r="O2694" s="6">
        <f t="shared" si="254"/>
        <v>0.7142857142857143</v>
      </c>
      <c r="P2694" s="11">
        <f t="shared" si="255"/>
        <v>25</v>
      </c>
      <c r="Q2694" s="3" t="str">
        <f t="shared" si="252"/>
        <v>food</v>
      </c>
      <c r="R2694" s="3" t="str">
        <f t="shared" si="253"/>
        <v>food trucks</v>
      </c>
      <c r="S2694" s="13">
        <f t="shared" si="256"/>
        <v>42058.000694444439</v>
      </c>
      <c r="T2694" s="13">
        <f t="shared" si="257"/>
        <v>42087.959027777775</v>
      </c>
    </row>
    <row r="2695" spans="1:20" ht="76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8220</v>
      </c>
      <c r="G2695" s="3" t="s">
        <v>8223</v>
      </c>
      <c r="H2695" s="3" t="s">
        <v>8245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8283</v>
      </c>
      <c r="O2695" s="6">
        <f t="shared" si="254"/>
        <v>0.8</v>
      </c>
      <c r="P2695" s="11">
        <f t="shared" si="255"/>
        <v>13.333333333333334</v>
      </c>
      <c r="Q2695" s="3" t="str">
        <f t="shared" si="252"/>
        <v>food</v>
      </c>
      <c r="R2695" s="3" t="str">
        <f t="shared" si="253"/>
        <v>food trucks</v>
      </c>
      <c r="S2695" s="13">
        <f t="shared" si="256"/>
        <v>41833.805162037032</v>
      </c>
      <c r="T2695" s="13">
        <f t="shared" si="257"/>
        <v>41863.805162037032</v>
      </c>
    </row>
    <row r="2696" spans="1:20" ht="76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8220</v>
      </c>
      <c r="G2696" s="3" t="s">
        <v>8223</v>
      </c>
      <c r="H2696" s="3" t="s">
        <v>8245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8283</v>
      </c>
      <c r="O2696" s="6">
        <f t="shared" si="254"/>
        <v>3.3333333333333335E-3</v>
      </c>
      <c r="P2696" s="11">
        <f t="shared" si="255"/>
        <v>1</v>
      </c>
      <c r="Q2696" s="3" t="str">
        <f t="shared" si="252"/>
        <v>food</v>
      </c>
      <c r="R2696" s="3" t="str">
        <f t="shared" si="253"/>
        <v>food trucks</v>
      </c>
      <c r="S2696" s="13">
        <f t="shared" si="256"/>
        <v>41877.807164351849</v>
      </c>
      <c r="T2696" s="13">
        <f t="shared" si="257"/>
        <v>41907.807164351849</v>
      </c>
    </row>
    <row r="2697" spans="1:20" ht="57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8220</v>
      </c>
      <c r="G2697" s="3" t="s">
        <v>8223</v>
      </c>
      <c r="H2697" s="3" t="s">
        <v>8245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8283</v>
      </c>
      <c r="O2697" s="6">
        <f t="shared" si="254"/>
        <v>0.47333333333333333</v>
      </c>
      <c r="P2697" s="11">
        <f t="shared" si="255"/>
        <v>23.666666666666668</v>
      </c>
      <c r="Q2697" s="3" t="str">
        <f t="shared" si="252"/>
        <v>food</v>
      </c>
      <c r="R2697" s="3" t="str">
        <f t="shared" si="253"/>
        <v>food trucks</v>
      </c>
      <c r="S2697" s="13">
        <f t="shared" si="256"/>
        <v>42047.848587962959</v>
      </c>
      <c r="T2697" s="13">
        <f t="shared" si="257"/>
        <v>42107.806921296295</v>
      </c>
    </row>
    <row r="2698" spans="1:20" ht="76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8220</v>
      </c>
      <c r="G2698" s="3" t="s">
        <v>8223</v>
      </c>
      <c r="H2698" s="3" t="s">
        <v>8245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8283</v>
      </c>
      <c r="O2698" s="6">
        <f t="shared" si="254"/>
        <v>5.65</v>
      </c>
      <c r="P2698" s="11">
        <f t="shared" si="255"/>
        <v>89.21052631578948</v>
      </c>
      <c r="Q2698" s="3" t="str">
        <f t="shared" si="252"/>
        <v>food</v>
      </c>
      <c r="R2698" s="3" t="str">
        <f t="shared" si="253"/>
        <v>food trucks</v>
      </c>
      <c r="S2698" s="13">
        <f t="shared" si="256"/>
        <v>41964.511111111111</v>
      </c>
      <c r="T2698" s="13">
        <f t="shared" si="257"/>
        <v>41998.511111111111</v>
      </c>
    </row>
    <row r="2699" spans="1:20" ht="57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8220</v>
      </c>
      <c r="G2699" s="3" t="s">
        <v>8223</v>
      </c>
      <c r="H2699" s="3" t="s">
        <v>8245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8283</v>
      </c>
      <c r="O2699" s="6">
        <f t="shared" si="254"/>
        <v>26.35217391304348</v>
      </c>
      <c r="P2699" s="11">
        <f t="shared" si="255"/>
        <v>116.55769230769231</v>
      </c>
      <c r="Q2699" s="3" t="str">
        <f t="shared" ref="Q2699:Q2762" si="258">LEFT(N2699,FIND("/",N2699)-1)</f>
        <v>food</v>
      </c>
      <c r="R2699" s="3" t="str">
        <f t="shared" ref="R2699:R2762" si="259">RIGHT(N2699,LEN(N2699)-FIND("/",N2699))</f>
        <v>food trucks</v>
      </c>
      <c r="S2699" s="13">
        <f t="shared" si="256"/>
        <v>42187.606747685182</v>
      </c>
      <c r="T2699" s="13">
        <f t="shared" si="257"/>
        <v>42218.583333333336</v>
      </c>
    </row>
    <row r="2700" spans="1:20" ht="76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8220</v>
      </c>
      <c r="G2700" s="3" t="s">
        <v>8223</v>
      </c>
      <c r="H2700" s="3" t="s">
        <v>8245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8283</v>
      </c>
      <c r="O2700" s="6">
        <f t="shared" si="254"/>
        <v>0.325125</v>
      </c>
      <c r="P2700" s="11">
        <f t="shared" si="255"/>
        <v>13.005000000000001</v>
      </c>
      <c r="Q2700" s="3" t="str">
        <f t="shared" si="258"/>
        <v>food</v>
      </c>
      <c r="R2700" s="3" t="str">
        <f t="shared" si="259"/>
        <v>food trucks</v>
      </c>
      <c r="S2700" s="13">
        <f t="shared" si="256"/>
        <v>41787.564907407403</v>
      </c>
      <c r="T2700" s="13">
        <f t="shared" si="257"/>
        <v>41817.564907407403</v>
      </c>
    </row>
    <row r="2701" spans="1:20" ht="57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8220</v>
      </c>
      <c r="G2701" s="3" t="s">
        <v>8228</v>
      </c>
      <c r="H2701" s="3" t="s">
        <v>8250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8283</v>
      </c>
      <c r="O2701" s="6">
        <f t="shared" si="254"/>
        <v>0</v>
      </c>
      <c r="P2701" s="11" t="e">
        <f t="shared" si="255"/>
        <v>#DIV/0!</v>
      </c>
      <c r="Q2701" s="3" t="str">
        <f t="shared" si="258"/>
        <v>food</v>
      </c>
      <c r="R2701" s="3" t="str">
        <f t="shared" si="259"/>
        <v>food trucks</v>
      </c>
      <c r="S2701" s="13">
        <f t="shared" si="256"/>
        <v>41829.563229166662</v>
      </c>
      <c r="T2701" s="13">
        <f t="shared" si="257"/>
        <v>41859.563229166662</v>
      </c>
    </row>
    <row r="2702" spans="1:20" ht="76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8220</v>
      </c>
      <c r="G2702" s="3" t="s">
        <v>8223</v>
      </c>
      <c r="H2702" s="3" t="s">
        <v>8245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8283</v>
      </c>
      <c r="O2702" s="6">
        <f t="shared" si="254"/>
        <v>0.7000700070007001</v>
      </c>
      <c r="P2702" s="11">
        <f t="shared" si="255"/>
        <v>17.5</v>
      </c>
      <c r="Q2702" s="3" t="str">
        <f t="shared" si="258"/>
        <v>food</v>
      </c>
      <c r="R2702" s="3" t="str">
        <f t="shared" si="259"/>
        <v>food trucks</v>
      </c>
      <c r="S2702" s="13">
        <f t="shared" si="256"/>
        <v>41870.541342592594</v>
      </c>
      <c r="T2702" s="13">
        <f t="shared" si="257"/>
        <v>41900.541342592594</v>
      </c>
    </row>
    <row r="2703" spans="1:20" ht="76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8221</v>
      </c>
      <c r="G2703" s="3" t="s">
        <v>8240</v>
      </c>
      <c r="H2703" s="3" t="s">
        <v>8248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8302</v>
      </c>
      <c r="O2703" s="6">
        <f t="shared" si="254"/>
        <v>46.176470588235297</v>
      </c>
      <c r="P2703" s="11">
        <f t="shared" si="255"/>
        <v>34.130434782608695</v>
      </c>
      <c r="Q2703" s="3" t="str">
        <f t="shared" si="258"/>
        <v>theater</v>
      </c>
      <c r="R2703" s="3" t="str">
        <f t="shared" si="259"/>
        <v>spaces</v>
      </c>
      <c r="S2703" s="13">
        <f t="shared" si="256"/>
        <v>42801.441365740735</v>
      </c>
      <c r="T2703" s="13">
        <f t="shared" si="257"/>
        <v>42832.399699074071</v>
      </c>
    </row>
    <row r="2704" spans="1:20" ht="76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8221</v>
      </c>
      <c r="G2704" s="3" t="s">
        <v>8223</v>
      </c>
      <c r="H2704" s="3" t="s">
        <v>8245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8302</v>
      </c>
      <c r="O2704" s="6">
        <f t="shared" si="254"/>
        <v>34.410000000000004</v>
      </c>
      <c r="P2704" s="11">
        <f t="shared" si="255"/>
        <v>132.34615384615384</v>
      </c>
      <c r="Q2704" s="3" t="str">
        <f t="shared" si="258"/>
        <v>theater</v>
      </c>
      <c r="R2704" s="3" t="str">
        <f t="shared" si="259"/>
        <v>spaces</v>
      </c>
      <c r="S2704" s="13">
        <f t="shared" si="256"/>
        <v>42800.468483796292</v>
      </c>
      <c r="T2704" s="13">
        <f t="shared" si="257"/>
        <v>42830.426817129628</v>
      </c>
    </row>
    <row r="2705" spans="1:20" ht="57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8221</v>
      </c>
      <c r="G2705" s="3" t="s">
        <v>8237</v>
      </c>
      <c r="H2705" s="3" t="s">
        <v>8255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8302</v>
      </c>
      <c r="O2705" s="6">
        <f t="shared" si="254"/>
        <v>103.75000000000001</v>
      </c>
      <c r="P2705" s="11">
        <f t="shared" si="255"/>
        <v>922.22222222222217</v>
      </c>
      <c r="Q2705" s="3" t="str">
        <f t="shared" si="258"/>
        <v>theater</v>
      </c>
      <c r="R2705" s="3" t="str">
        <f t="shared" si="259"/>
        <v>spaces</v>
      </c>
      <c r="S2705" s="13">
        <f t="shared" si="256"/>
        <v>42756.356828703698</v>
      </c>
      <c r="T2705" s="13">
        <f t="shared" si="257"/>
        <v>42816.315162037034</v>
      </c>
    </row>
    <row r="2706" spans="1:20" ht="76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8221</v>
      </c>
      <c r="G2706" s="3" t="s">
        <v>8223</v>
      </c>
      <c r="H2706" s="3" t="s">
        <v>8245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8302</v>
      </c>
      <c r="O2706" s="6">
        <f t="shared" si="254"/>
        <v>6.0263157894736841</v>
      </c>
      <c r="P2706" s="11">
        <f t="shared" si="255"/>
        <v>163.57142857142858</v>
      </c>
      <c r="Q2706" s="3" t="str">
        <f t="shared" si="258"/>
        <v>theater</v>
      </c>
      <c r="R2706" s="3" t="str">
        <f t="shared" si="259"/>
        <v>spaces</v>
      </c>
      <c r="S2706" s="13">
        <f t="shared" si="256"/>
        <v>42787.529097222221</v>
      </c>
      <c r="T2706" s="13">
        <f t="shared" si="257"/>
        <v>42830.48743055555</v>
      </c>
    </row>
    <row r="2707" spans="1:20" ht="38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8221</v>
      </c>
      <c r="G2707" s="3" t="s">
        <v>8223</v>
      </c>
      <c r="H2707" s="3" t="s">
        <v>8245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8302</v>
      </c>
      <c r="O2707" s="6">
        <f t="shared" si="254"/>
        <v>10.539393939393939</v>
      </c>
      <c r="P2707" s="11">
        <f t="shared" si="255"/>
        <v>217.375</v>
      </c>
      <c r="Q2707" s="3" t="str">
        <f t="shared" si="258"/>
        <v>theater</v>
      </c>
      <c r="R2707" s="3" t="str">
        <f t="shared" si="259"/>
        <v>spaces</v>
      </c>
      <c r="S2707" s="13">
        <f t="shared" si="256"/>
        <v>42773.58284722222</v>
      </c>
      <c r="T2707" s="13">
        <f t="shared" si="257"/>
        <v>42818.541180555556</v>
      </c>
    </row>
    <row r="2708" spans="1:20" ht="76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8223</v>
      </c>
      <c r="H2708" s="3" t="s">
        <v>8245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8302</v>
      </c>
      <c r="O2708" s="6">
        <f t="shared" si="254"/>
        <v>112.29714285714284</v>
      </c>
      <c r="P2708" s="11">
        <f t="shared" si="255"/>
        <v>149.44486692015209</v>
      </c>
      <c r="Q2708" s="3" t="str">
        <f t="shared" si="258"/>
        <v>theater</v>
      </c>
      <c r="R2708" s="3" t="str">
        <f t="shared" si="259"/>
        <v>spaces</v>
      </c>
      <c r="S2708" s="13">
        <f t="shared" si="256"/>
        <v>41898.961608796293</v>
      </c>
      <c r="T2708" s="13">
        <f t="shared" si="257"/>
        <v>41927.957638888889</v>
      </c>
    </row>
    <row r="2709" spans="1:20" ht="57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8223</v>
      </c>
      <c r="H2709" s="3" t="s">
        <v>8245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8302</v>
      </c>
      <c r="O2709" s="6">
        <f t="shared" si="254"/>
        <v>350.84462500000001</v>
      </c>
      <c r="P2709" s="11">
        <f t="shared" si="255"/>
        <v>71.237487309644663</v>
      </c>
      <c r="Q2709" s="3" t="str">
        <f t="shared" si="258"/>
        <v>theater</v>
      </c>
      <c r="R2709" s="3" t="str">
        <f t="shared" si="259"/>
        <v>spaces</v>
      </c>
      <c r="S2709" s="13">
        <f t="shared" si="256"/>
        <v>41391.449571759258</v>
      </c>
      <c r="T2709" s="13">
        <f t="shared" si="257"/>
        <v>41420.957638888889</v>
      </c>
    </row>
    <row r="2710" spans="1:20" ht="57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8224</v>
      </c>
      <c r="H2710" s="3" t="s">
        <v>8246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8302</v>
      </c>
      <c r="O2710" s="6">
        <f t="shared" si="254"/>
        <v>233.21535</v>
      </c>
      <c r="P2710" s="11">
        <f t="shared" si="255"/>
        <v>44.464318398474738</v>
      </c>
      <c r="Q2710" s="3" t="str">
        <f t="shared" si="258"/>
        <v>theater</v>
      </c>
      <c r="R2710" s="3" t="str">
        <f t="shared" si="259"/>
        <v>spaces</v>
      </c>
      <c r="S2710" s="13">
        <f t="shared" si="256"/>
        <v>42512.364884259259</v>
      </c>
      <c r="T2710" s="13">
        <f t="shared" si="257"/>
        <v>42572.364884259259</v>
      </c>
    </row>
    <row r="2711" spans="1:20" ht="76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8223</v>
      </c>
      <c r="H2711" s="3" t="s">
        <v>8245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8302</v>
      </c>
      <c r="O2711" s="6">
        <f t="shared" si="254"/>
        <v>101.60599999999999</v>
      </c>
      <c r="P2711" s="11">
        <f t="shared" si="255"/>
        <v>164.94480519480518</v>
      </c>
      <c r="Q2711" s="3" t="str">
        <f t="shared" si="258"/>
        <v>theater</v>
      </c>
      <c r="R2711" s="3" t="str">
        <f t="shared" si="259"/>
        <v>spaces</v>
      </c>
      <c r="S2711" s="13">
        <f t="shared" si="256"/>
        <v>42611.816446759258</v>
      </c>
      <c r="T2711" s="13">
        <f t="shared" si="257"/>
        <v>42646.832638888889</v>
      </c>
    </row>
    <row r="2712" spans="1:20" ht="38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8223</v>
      </c>
      <c r="H2712" s="3" t="s">
        <v>8245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8302</v>
      </c>
      <c r="O2712" s="6">
        <f t="shared" si="254"/>
        <v>153.90035000000003</v>
      </c>
      <c r="P2712" s="11">
        <f t="shared" si="255"/>
        <v>84.871516544117654</v>
      </c>
      <c r="Q2712" s="3" t="str">
        <f t="shared" si="258"/>
        <v>theater</v>
      </c>
      <c r="R2712" s="3" t="str">
        <f t="shared" si="259"/>
        <v>spaces</v>
      </c>
      <c r="S2712" s="13">
        <f t="shared" si="256"/>
        <v>41827.896157407406</v>
      </c>
      <c r="T2712" s="13">
        <f t="shared" si="257"/>
        <v>41859.75</v>
      </c>
    </row>
    <row r="2713" spans="1:20" ht="76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8224</v>
      </c>
      <c r="H2713" s="3" t="s">
        <v>8246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8302</v>
      </c>
      <c r="O2713" s="6">
        <f t="shared" si="254"/>
        <v>100.7161125319693</v>
      </c>
      <c r="P2713" s="11">
        <f t="shared" si="255"/>
        <v>53.945205479452056</v>
      </c>
      <c r="Q2713" s="3" t="str">
        <f t="shared" si="258"/>
        <v>theater</v>
      </c>
      <c r="R2713" s="3" t="str">
        <f t="shared" si="259"/>
        <v>spaces</v>
      </c>
      <c r="S2713" s="13">
        <f t="shared" si="256"/>
        <v>41780.411921296298</v>
      </c>
      <c r="T2713" s="13">
        <f t="shared" si="257"/>
        <v>41810.584027777775</v>
      </c>
    </row>
    <row r="2714" spans="1:20" ht="76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8223</v>
      </c>
      <c r="H2714" s="3" t="s">
        <v>8245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8302</v>
      </c>
      <c r="O2714" s="6">
        <f t="shared" si="254"/>
        <v>131.38181818181818</v>
      </c>
      <c r="P2714" s="11">
        <f t="shared" si="255"/>
        <v>50.531468531468533</v>
      </c>
      <c r="Q2714" s="3" t="str">
        <f t="shared" si="258"/>
        <v>theater</v>
      </c>
      <c r="R2714" s="3" t="str">
        <f t="shared" si="259"/>
        <v>spaces</v>
      </c>
      <c r="S2714" s="13">
        <f t="shared" si="256"/>
        <v>41431.728703703702</v>
      </c>
      <c r="T2714" s="13">
        <f t="shared" si="257"/>
        <v>41468.416666666664</v>
      </c>
    </row>
    <row r="2715" spans="1:20" ht="76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8223</v>
      </c>
      <c r="H2715" s="3" t="s">
        <v>8245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8302</v>
      </c>
      <c r="O2715" s="6">
        <f t="shared" si="254"/>
        <v>102.24133333333334</v>
      </c>
      <c r="P2715" s="11">
        <f t="shared" si="255"/>
        <v>108.00140845070422</v>
      </c>
      <c r="Q2715" s="3" t="str">
        <f t="shared" si="258"/>
        <v>theater</v>
      </c>
      <c r="R2715" s="3" t="str">
        <f t="shared" si="259"/>
        <v>spaces</v>
      </c>
      <c r="S2715" s="13">
        <f t="shared" si="256"/>
        <v>42322.320416666662</v>
      </c>
      <c r="T2715" s="13">
        <f t="shared" si="257"/>
        <v>42362.320416666662</v>
      </c>
    </row>
    <row r="2716" spans="1:20" ht="57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8223</v>
      </c>
      <c r="H2716" s="3" t="s">
        <v>8245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8302</v>
      </c>
      <c r="O2716" s="6">
        <f t="shared" si="254"/>
        <v>116.35599999999999</v>
      </c>
      <c r="P2716" s="11">
        <f t="shared" si="255"/>
        <v>95.373770491803285</v>
      </c>
      <c r="Q2716" s="3" t="str">
        <f t="shared" si="258"/>
        <v>theater</v>
      </c>
      <c r="R2716" s="3" t="str">
        <f t="shared" si="259"/>
        <v>spaces</v>
      </c>
      <c r="S2716" s="13">
        <f t="shared" si="256"/>
        <v>42629.321712962956</v>
      </c>
      <c r="T2716" s="13">
        <f t="shared" si="257"/>
        <v>42657.624999999993</v>
      </c>
    </row>
    <row r="2717" spans="1:20" ht="76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8223</v>
      </c>
      <c r="H2717" s="3" t="s">
        <v>8245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8302</v>
      </c>
      <c r="O2717" s="6">
        <f t="shared" si="254"/>
        <v>264.62241666666665</v>
      </c>
      <c r="P2717" s="11">
        <f t="shared" si="255"/>
        <v>57.631016333938291</v>
      </c>
      <c r="Q2717" s="3" t="str">
        <f t="shared" si="258"/>
        <v>theater</v>
      </c>
      <c r="R2717" s="3" t="str">
        <f t="shared" si="259"/>
        <v>spaces</v>
      </c>
      <c r="S2717" s="13">
        <f t="shared" si="256"/>
        <v>42387.065138888887</v>
      </c>
      <c r="T2717" s="13">
        <f t="shared" si="257"/>
        <v>42421.065138888887</v>
      </c>
    </row>
    <row r="2718" spans="1:20" ht="9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8235</v>
      </c>
      <c r="H2718" s="3" t="s">
        <v>8248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8302</v>
      </c>
      <c r="O2718" s="6">
        <f t="shared" si="254"/>
        <v>119.98010000000001</v>
      </c>
      <c r="P2718" s="11">
        <f t="shared" si="255"/>
        <v>64.160481283422456</v>
      </c>
      <c r="Q2718" s="3" t="str">
        <f t="shared" si="258"/>
        <v>theater</v>
      </c>
      <c r="R2718" s="3" t="str">
        <f t="shared" si="259"/>
        <v>spaces</v>
      </c>
      <c r="S2718" s="13">
        <f t="shared" si="256"/>
        <v>42254.999918981477</v>
      </c>
      <c r="T2718" s="13">
        <f t="shared" si="257"/>
        <v>42284.999918981477</v>
      </c>
    </row>
    <row r="2719" spans="1:20" ht="76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8223</v>
      </c>
      <c r="H2719" s="3" t="s">
        <v>8245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8302</v>
      </c>
      <c r="O2719" s="6">
        <f t="shared" si="254"/>
        <v>120.10400000000001</v>
      </c>
      <c r="P2719" s="11">
        <f t="shared" si="255"/>
        <v>92.387692307692305</v>
      </c>
      <c r="Q2719" s="3" t="str">
        <f t="shared" si="258"/>
        <v>theater</v>
      </c>
      <c r="R2719" s="3" t="str">
        <f t="shared" si="259"/>
        <v>spaces</v>
      </c>
      <c r="S2719" s="13">
        <f t="shared" si="256"/>
        <v>41934.581585648149</v>
      </c>
      <c r="T2719" s="13">
        <f t="shared" si="257"/>
        <v>41979.623252314814</v>
      </c>
    </row>
    <row r="2720" spans="1:20" ht="76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8223</v>
      </c>
      <c r="H2720" s="3" t="s">
        <v>8245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8302</v>
      </c>
      <c r="O2720" s="6">
        <f t="shared" si="254"/>
        <v>103.58333333333334</v>
      </c>
      <c r="P2720" s="11">
        <f t="shared" si="255"/>
        <v>125.97972972972973</v>
      </c>
      <c r="Q2720" s="3" t="str">
        <f t="shared" si="258"/>
        <v>theater</v>
      </c>
      <c r="R2720" s="3" t="str">
        <f t="shared" si="259"/>
        <v>spaces</v>
      </c>
      <c r="S2720" s="13">
        <f t="shared" si="256"/>
        <v>42465.263252314813</v>
      </c>
      <c r="T2720" s="13">
        <f t="shared" si="257"/>
        <v>42493.624999999993</v>
      </c>
    </row>
    <row r="2721" spans="1:20" ht="76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8223</v>
      </c>
      <c r="H2721" s="3" t="s">
        <v>8245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8302</v>
      </c>
      <c r="O2721" s="6">
        <f t="shared" si="254"/>
        <v>108.83333333333334</v>
      </c>
      <c r="P2721" s="11">
        <f t="shared" si="255"/>
        <v>94.637681159420296</v>
      </c>
      <c r="Q2721" s="3" t="str">
        <f t="shared" si="258"/>
        <v>theater</v>
      </c>
      <c r="R2721" s="3" t="str">
        <f t="shared" si="259"/>
        <v>spaces</v>
      </c>
      <c r="S2721" s="13">
        <f t="shared" si="256"/>
        <v>42417.697847222218</v>
      </c>
      <c r="T2721" s="13">
        <f t="shared" si="257"/>
        <v>42477.656180555547</v>
      </c>
    </row>
    <row r="2722" spans="1:20" ht="57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8223</v>
      </c>
      <c r="H2722" s="3" t="s">
        <v>8245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8302</v>
      </c>
      <c r="O2722" s="6">
        <f t="shared" si="254"/>
        <v>118.12400000000001</v>
      </c>
      <c r="P2722" s="11">
        <f t="shared" si="255"/>
        <v>170.69942196531792</v>
      </c>
      <c r="Q2722" s="3" t="str">
        <f t="shared" si="258"/>
        <v>theater</v>
      </c>
      <c r="R2722" s="3" t="str">
        <f t="shared" si="259"/>
        <v>spaces</v>
      </c>
      <c r="S2722" s="13">
        <f t="shared" si="256"/>
        <v>42655.132557870362</v>
      </c>
      <c r="T2722" s="13">
        <f t="shared" si="257"/>
        <v>42685.174224537033</v>
      </c>
    </row>
    <row r="2723" spans="1:20" ht="76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8224</v>
      </c>
      <c r="H2723" s="3" t="s">
        <v>8246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8294</v>
      </c>
      <c r="O2723" s="6">
        <f t="shared" si="254"/>
        <v>1462</v>
      </c>
      <c r="P2723" s="11">
        <f t="shared" si="255"/>
        <v>40.762081784386616</v>
      </c>
      <c r="Q2723" s="3" t="str">
        <f t="shared" si="258"/>
        <v>technology</v>
      </c>
      <c r="R2723" s="3" t="str">
        <f t="shared" si="259"/>
        <v>hardware</v>
      </c>
      <c r="S2723" s="13">
        <f t="shared" si="256"/>
        <v>41493.210625</v>
      </c>
      <c r="T2723" s="13">
        <f t="shared" si="257"/>
        <v>41523.458333333328</v>
      </c>
    </row>
    <row r="2724" spans="1:20" ht="76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8223</v>
      </c>
      <c r="H2724" s="3" t="s">
        <v>8245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8294</v>
      </c>
      <c r="O2724" s="6">
        <f t="shared" si="254"/>
        <v>252.54</v>
      </c>
      <c r="P2724" s="11">
        <f t="shared" si="255"/>
        <v>68.254054054054052</v>
      </c>
      <c r="Q2724" s="3" t="str">
        <f t="shared" si="258"/>
        <v>technology</v>
      </c>
      <c r="R2724" s="3" t="str">
        <f t="shared" si="259"/>
        <v>hardware</v>
      </c>
      <c r="S2724" s="13">
        <f t="shared" si="256"/>
        <v>42704.52376157407</v>
      </c>
      <c r="T2724" s="13">
        <f t="shared" si="257"/>
        <v>42764.52376157407</v>
      </c>
    </row>
    <row r="2725" spans="1:20" ht="76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8223</v>
      </c>
      <c r="H2725" s="3" t="s">
        <v>8245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8294</v>
      </c>
      <c r="O2725" s="6">
        <f t="shared" si="254"/>
        <v>140.05000000000001</v>
      </c>
      <c r="P2725" s="11">
        <f t="shared" si="255"/>
        <v>95.48863636363636</v>
      </c>
      <c r="Q2725" s="3" t="str">
        <f t="shared" si="258"/>
        <v>technology</v>
      </c>
      <c r="R2725" s="3" t="str">
        <f t="shared" si="259"/>
        <v>hardware</v>
      </c>
      <c r="S2725" s="13">
        <f t="shared" si="256"/>
        <v>41944.505648148144</v>
      </c>
      <c r="T2725" s="13">
        <f t="shared" si="257"/>
        <v>42004.547314814808</v>
      </c>
    </row>
    <row r="2726" spans="1:20" ht="76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8224</v>
      </c>
      <c r="H2726" s="3" t="s">
        <v>8246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8294</v>
      </c>
      <c r="O2726" s="6">
        <f t="shared" si="254"/>
        <v>296.87520259319291</v>
      </c>
      <c r="P2726" s="11">
        <f t="shared" si="255"/>
        <v>7.1902649656526005</v>
      </c>
      <c r="Q2726" s="3" t="str">
        <f t="shared" si="258"/>
        <v>technology</v>
      </c>
      <c r="R2726" s="3" t="str">
        <f t="shared" si="259"/>
        <v>hardware</v>
      </c>
      <c r="S2726" s="13">
        <f t="shared" si="256"/>
        <v>42198.993738425925</v>
      </c>
      <c r="T2726" s="13">
        <f t="shared" si="257"/>
        <v>42230.993738425925</v>
      </c>
    </row>
    <row r="2727" spans="1:20" ht="57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8228</v>
      </c>
      <c r="H2727" s="3" t="s">
        <v>8250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8294</v>
      </c>
      <c r="O2727" s="6">
        <f t="shared" si="254"/>
        <v>144.54249999999999</v>
      </c>
      <c r="P2727" s="11">
        <f t="shared" si="255"/>
        <v>511.65486725663715</v>
      </c>
      <c r="Q2727" s="3" t="str">
        <f t="shared" si="258"/>
        <v>technology</v>
      </c>
      <c r="R2727" s="3" t="str">
        <f t="shared" si="259"/>
        <v>hardware</v>
      </c>
      <c r="S2727" s="13">
        <f t="shared" si="256"/>
        <v>42745.41128472222</v>
      </c>
      <c r="T2727" s="13">
        <f t="shared" si="257"/>
        <v>42795.41128472222</v>
      </c>
    </row>
    <row r="2728" spans="1:20" ht="38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8223</v>
      </c>
      <c r="H2728" s="3" t="s">
        <v>8245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8294</v>
      </c>
      <c r="O2728" s="6">
        <f t="shared" si="254"/>
        <v>105.745</v>
      </c>
      <c r="P2728" s="11">
        <f t="shared" si="255"/>
        <v>261.74504950495049</v>
      </c>
      <c r="Q2728" s="3" t="str">
        <f t="shared" si="258"/>
        <v>technology</v>
      </c>
      <c r="R2728" s="3" t="str">
        <f t="shared" si="259"/>
        <v>hardware</v>
      </c>
      <c r="S2728" s="13">
        <f t="shared" si="256"/>
        <v>42452.246655092589</v>
      </c>
      <c r="T2728" s="13">
        <f t="shared" si="257"/>
        <v>42482.246655092589</v>
      </c>
    </row>
    <row r="2729" spans="1:20" ht="57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8223</v>
      </c>
      <c r="H2729" s="3" t="s">
        <v>8245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8294</v>
      </c>
      <c r="O2729" s="6">
        <f t="shared" si="254"/>
        <v>493.21000000000004</v>
      </c>
      <c r="P2729" s="11">
        <f t="shared" si="255"/>
        <v>69.760961810466767</v>
      </c>
      <c r="Q2729" s="3" t="str">
        <f t="shared" si="258"/>
        <v>technology</v>
      </c>
      <c r="R2729" s="3" t="str">
        <f t="shared" si="259"/>
        <v>hardware</v>
      </c>
      <c r="S2729" s="13">
        <f t="shared" si="256"/>
        <v>42198.343321759261</v>
      </c>
      <c r="T2729" s="13">
        <f t="shared" si="257"/>
        <v>42223.343321759261</v>
      </c>
    </row>
    <row r="2730" spans="1:20" ht="38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8223</v>
      </c>
      <c r="H2730" s="3" t="s">
        <v>8245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8294</v>
      </c>
      <c r="O2730" s="6">
        <f t="shared" si="254"/>
        <v>201.82666666666668</v>
      </c>
      <c r="P2730" s="11">
        <f t="shared" si="255"/>
        <v>77.229591836734699</v>
      </c>
      <c r="Q2730" s="3" t="str">
        <f t="shared" si="258"/>
        <v>technology</v>
      </c>
      <c r="R2730" s="3" t="str">
        <f t="shared" si="259"/>
        <v>hardware</v>
      </c>
      <c r="S2730" s="13">
        <f t="shared" si="256"/>
        <v>42333.266597222224</v>
      </c>
      <c r="T2730" s="13">
        <f t="shared" si="257"/>
        <v>42368.266597222224</v>
      </c>
    </row>
    <row r="2731" spans="1:20" ht="38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8223</v>
      </c>
      <c r="H2731" s="3" t="s">
        <v>8245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8294</v>
      </c>
      <c r="O2731" s="6">
        <f t="shared" si="254"/>
        <v>104.44</v>
      </c>
      <c r="P2731" s="11">
        <f t="shared" si="255"/>
        <v>340.56521739130437</v>
      </c>
      <c r="Q2731" s="3" t="str">
        <f t="shared" si="258"/>
        <v>technology</v>
      </c>
      <c r="R2731" s="3" t="str">
        <f t="shared" si="259"/>
        <v>hardware</v>
      </c>
      <c r="S2731" s="13">
        <f t="shared" si="256"/>
        <v>42094.907372685186</v>
      </c>
      <c r="T2731" s="13">
        <f t="shared" si="257"/>
        <v>42124.907372685186</v>
      </c>
    </row>
    <row r="2732" spans="1:20" ht="57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8223</v>
      </c>
      <c r="H2732" s="3" t="s">
        <v>8245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8294</v>
      </c>
      <c r="O2732" s="6">
        <f t="shared" si="254"/>
        <v>170.29262962962963</v>
      </c>
      <c r="P2732" s="11">
        <f t="shared" si="255"/>
        <v>67.417903225806455</v>
      </c>
      <c r="Q2732" s="3" t="str">
        <f t="shared" si="258"/>
        <v>technology</v>
      </c>
      <c r="R2732" s="3" t="str">
        <f t="shared" si="259"/>
        <v>hardware</v>
      </c>
      <c r="S2732" s="13">
        <f t="shared" si="256"/>
        <v>41351.208043981482</v>
      </c>
      <c r="T2732" s="13">
        <f t="shared" si="257"/>
        <v>41386.208043981482</v>
      </c>
    </row>
    <row r="2733" spans="1:20" ht="76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8223</v>
      </c>
      <c r="H2733" s="3" t="s">
        <v>8245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8294</v>
      </c>
      <c r="O2733" s="6">
        <f t="shared" si="254"/>
        <v>104.30333333333333</v>
      </c>
      <c r="P2733" s="11">
        <f t="shared" si="255"/>
        <v>845.70270270270271</v>
      </c>
      <c r="Q2733" s="3" t="str">
        <f t="shared" si="258"/>
        <v>technology</v>
      </c>
      <c r="R2733" s="3" t="str">
        <f t="shared" si="259"/>
        <v>hardware</v>
      </c>
      <c r="S2733" s="13">
        <f t="shared" si="256"/>
        <v>41872.192384259259</v>
      </c>
      <c r="T2733" s="13">
        <f t="shared" si="257"/>
        <v>41929.833333333328</v>
      </c>
    </row>
    <row r="2734" spans="1:20" ht="76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8223</v>
      </c>
      <c r="H2734" s="3" t="s">
        <v>8245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8294</v>
      </c>
      <c r="O2734" s="6">
        <f t="shared" si="254"/>
        <v>118.25000000000001</v>
      </c>
      <c r="P2734" s="11">
        <f t="shared" si="255"/>
        <v>97.191780821917803</v>
      </c>
      <c r="Q2734" s="3" t="str">
        <f t="shared" si="258"/>
        <v>technology</v>
      </c>
      <c r="R2734" s="3" t="str">
        <f t="shared" si="259"/>
        <v>hardware</v>
      </c>
      <c r="S2734" s="13">
        <f t="shared" si="256"/>
        <v>41389.474861111106</v>
      </c>
      <c r="T2734" s="13">
        <f t="shared" si="257"/>
        <v>41421.666666666664</v>
      </c>
    </row>
    <row r="2735" spans="1:20" ht="76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8223</v>
      </c>
      <c r="H2735" s="3" t="s">
        <v>8245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8294</v>
      </c>
      <c r="O2735" s="6">
        <f t="shared" si="254"/>
        <v>107.538</v>
      </c>
      <c r="P2735" s="11">
        <f t="shared" si="255"/>
        <v>451.84033613445376</v>
      </c>
      <c r="Q2735" s="3" t="str">
        <f t="shared" si="258"/>
        <v>technology</v>
      </c>
      <c r="R2735" s="3" t="str">
        <f t="shared" si="259"/>
        <v>hardware</v>
      </c>
      <c r="S2735" s="13">
        <f t="shared" si="256"/>
        <v>42043.939513888887</v>
      </c>
      <c r="T2735" s="13">
        <f t="shared" si="257"/>
        <v>42103.897847222215</v>
      </c>
    </row>
    <row r="2736" spans="1:20" ht="76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8223</v>
      </c>
      <c r="H2736" s="3" t="s">
        <v>8245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8294</v>
      </c>
      <c r="O2736" s="6">
        <f t="shared" si="254"/>
        <v>2260300</v>
      </c>
      <c r="P2736" s="11">
        <f t="shared" si="255"/>
        <v>138.66871165644173</v>
      </c>
      <c r="Q2736" s="3" t="str">
        <f t="shared" si="258"/>
        <v>technology</v>
      </c>
      <c r="R2736" s="3" t="str">
        <f t="shared" si="259"/>
        <v>hardware</v>
      </c>
      <c r="S2736" s="13">
        <f t="shared" si="256"/>
        <v>42626.335555555554</v>
      </c>
      <c r="T2736" s="13">
        <f t="shared" si="257"/>
        <v>42656.582638888889</v>
      </c>
    </row>
    <row r="2737" spans="1:20" ht="76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8224</v>
      </c>
      <c r="H2737" s="3" t="s">
        <v>8246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8294</v>
      </c>
      <c r="O2737" s="6">
        <f t="shared" si="254"/>
        <v>978.13466666666682</v>
      </c>
      <c r="P2737" s="11">
        <f t="shared" si="255"/>
        <v>21.640147492625371</v>
      </c>
      <c r="Q2737" s="3" t="str">
        <f t="shared" si="258"/>
        <v>technology</v>
      </c>
      <c r="R2737" s="3" t="str">
        <f t="shared" si="259"/>
        <v>hardware</v>
      </c>
      <c r="S2737" s="13">
        <f t="shared" si="256"/>
        <v>41315.787615740737</v>
      </c>
      <c r="T2737" s="13">
        <f t="shared" si="257"/>
        <v>41346.5</v>
      </c>
    </row>
    <row r="2738" spans="1:20" ht="9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8228</v>
      </c>
      <c r="H2738" s="3" t="s">
        <v>8250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8294</v>
      </c>
      <c r="O2738" s="6">
        <f t="shared" si="254"/>
        <v>122.9</v>
      </c>
      <c r="P2738" s="11">
        <f t="shared" si="255"/>
        <v>169.51724137931035</v>
      </c>
      <c r="Q2738" s="3" t="str">
        <f t="shared" si="258"/>
        <v>technology</v>
      </c>
      <c r="R2738" s="3" t="str">
        <f t="shared" si="259"/>
        <v>hardware</v>
      </c>
      <c r="S2738" s="13">
        <f t="shared" si="256"/>
        <v>41722.333020833328</v>
      </c>
      <c r="T2738" s="13">
        <f t="shared" si="257"/>
        <v>41752.333020833328</v>
      </c>
    </row>
    <row r="2739" spans="1:20" ht="76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8223</v>
      </c>
      <c r="H2739" s="3" t="s">
        <v>8245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8294</v>
      </c>
      <c r="O2739" s="6">
        <f t="shared" si="254"/>
        <v>246.0608</v>
      </c>
      <c r="P2739" s="11">
        <f t="shared" si="255"/>
        <v>161.88210526315791</v>
      </c>
      <c r="Q2739" s="3" t="str">
        <f t="shared" si="258"/>
        <v>technology</v>
      </c>
      <c r="R2739" s="3" t="str">
        <f t="shared" si="259"/>
        <v>hardware</v>
      </c>
      <c r="S2739" s="13">
        <f t="shared" si="256"/>
        <v>41611.584340277775</v>
      </c>
      <c r="T2739" s="13">
        <f t="shared" si="257"/>
        <v>41654.458333333328</v>
      </c>
    </row>
    <row r="2740" spans="1:20" ht="76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8223</v>
      </c>
      <c r="H2740" s="3" t="s">
        <v>8245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8294</v>
      </c>
      <c r="O2740" s="6">
        <f t="shared" si="254"/>
        <v>147.94</v>
      </c>
      <c r="P2740" s="11">
        <f t="shared" si="255"/>
        <v>493.13333333333333</v>
      </c>
      <c r="Q2740" s="3" t="str">
        <f t="shared" si="258"/>
        <v>technology</v>
      </c>
      <c r="R2740" s="3" t="str">
        <f t="shared" si="259"/>
        <v>hardware</v>
      </c>
      <c r="S2740" s="13">
        <f t="shared" si="256"/>
        <v>42619.810231481482</v>
      </c>
      <c r="T2740" s="13">
        <f t="shared" si="257"/>
        <v>42679.810231481482</v>
      </c>
    </row>
    <row r="2741" spans="1:20" ht="76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8224</v>
      </c>
      <c r="H2741" s="3" t="s">
        <v>8246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8294</v>
      </c>
      <c r="O2741" s="6">
        <f t="shared" si="254"/>
        <v>384.09090909090907</v>
      </c>
      <c r="P2741" s="11">
        <f t="shared" si="255"/>
        <v>22.120418848167539</v>
      </c>
      <c r="Q2741" s="3" t="str">
        <f t="shared" si="258"/>
        <v>technology</v>
      </c>
      <c r="R2741" s="3" t="str">
        <f t="shared" si="259"/>
        <v>hardware</v>
      </c>
      <c r="S2741" s="13">
        <f t="shared" si="256"/>
        <v>41719.554594907408</v>
      </c>
      <c r="T2741" s="13">
        <f t="shared" si="257"/>
        <v>41764.554594907408</v>
      </c>
    </row>
    <row r="2742" spans="1:20" ht="57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8223</v>
      </c>
      <c r="H2742" s="3" t="s">
        <v>8245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8294</v>
      </c>
      <c r="O2742" s="6">
        <f t="shared" si="254"/>
        <v>103.33333333333334</v>
      </c>
      <c r="P2742" s="11">
        <f t="shared" si="255"/>
        <v>18.235294117647058</v>
      </c>
      <c r="Q2742" s="3" t="str">
        <f t="shared" si="258"/>
        <v>technology</v>
      </c>
      <c r="R2742" s="3" t="str">
        <f t="shared" si="259"/>
        <v>hardware</v>
      </c>
      <c r="S2742" s="13">
        <f t="shared" si="256"/>
        <v>42044.698518518511</v>
      </c>
      <c r="T2742" s="13">
        <f t="shared" si="257"/>
        <v>42074.656851851854</v>
      </c>
    </row>
    <row r="2743" spans="1:20" ht="38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8220</v>
      </c>
      <c r="G2743" s="3" t="s">
        <v>8223</v>
      </c>
      <c r="H2743" s="3" t="s">
        <v>8245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8303</v>
      </c>
      <c r="O2743" s="6">
        <f t="shared" si="254"/>
        <v>0.43750000000000006</v>
      </c>
      <c r="P2743" s="11">
        <f t="shared" si="255"/>
        <v>8.75</v>
      </c>
      <c r="Q2743" s="3" t="str">
        <f t="shared" si="258"/>
        <v>publishing</v>
      </c>
      <c r="R2743" s="3" t="str">
        <f t="shared" si="259"/>
        <v>children's books</v>
      </c>
      <c r="S2743" s="13">
        <f t="shared" si="256"/>
        <v>41911.324097222219</v>
      </c>
      <c r="T2743" s="13">
        <f t="shared" si="257"/>
        <v>41931.754861111105</v>
      </c>
    </row>
    <row r="2744" spans="1:20" ht="57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8220</v>
      </c>
      <c r="G2744" s="3" t="s">
        <v>8223</v>
      </c>
      <c r="H2744" s="3" t="s">
        <v>8245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8303</v>
      </c>
      <c r="O2744" s="6">
        <f t="shared" si="254"/>
        <v>29.24</v>
      </c>
      <c r="P2744" s="11">
        <f t="shared" si="255"/>
        <v>40.611111111111114</v>
      </c>
      <c r="Q2744" s="3" t="str">
        <f t="shared" si="258"/>
        <v>publishing</v>
      </c>
      <c r="R2744" s="3" t="str">
        <f t="shared" si="259"/>
        <v>children's books</v>
      </c>
      <c r="S2744" s="13">
        <f t="shared" si="256"/>
        <v>41030.386423611111</v>
      </c>
      <c r="T2744" s="13">
        <f t="shared" si="257"/>
        <v>41044.386423611111</v>
      </c>
    </row>
    <row r="2745" spans="1:20" ht="76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8220</v>
      </c>
      <c r="G2745" s="3" t="s">
        <v>8223</v>
      </c>
      <c r="H2745" s="3" t="s">
        <v>8245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8303</v>
      </c>
      <c r="O2745" s="6">
        <f t="shared" si="254"/>
        <v>0</v>
      </c>
      <c r="P2745" s="11" t="e">
        <f t="shared" si="255"/>
        <v>#DIV/0!</v>
      </c>
      <c r="Q2745" s="3" t="str">
        <f t="shared" si="258"/>
        <v>publishing</v>
      </c>
      <c r="R2745" s="3" t="str">
        <f t="shared" si="259"/>
        <v>children's books</v>
      </c>
      <c r="S2745" s="13">
        <f t="shared" si="256"/>
        <v>42631.995451388888</v>
      </c>
      <c r="T2745" s="13">
        <f t="shared" si="257"/>
        <v>42661.995451388888</v>
      </c>
    </row>
    <row r="2746" spans="1:20" ht="76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8220</v>
      </c>
      <c r="G2746" s="3" t="s">
        <v>8223</v>
      </c>
      <c r="H2746" s="3" t="s">
        <v>8245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8303</v>
      </c>
      <c r="O2746" s="6">
        <f t="shared" si="254"/>
        <v>5.21875</v>
      </c>
      <c r="P2746" s="11">
        <f t="shared" si="255"/>
        <v>37.954545454545453</v>
      </c>
      <c r="Q2746" s="3" t="str">
        <f t="shared" si="258"/>
        <v>publishing</v>
      </c>
      <c r="R2746" s="3" t="str">
        <f t="shared" si="259"/>
        <v>children's books</v>
      </c>
      <c r="S2746" s="13">
        <f t="shared" si="256"/>
        <v>40937.729143518518</v>
      </c>
      <c r="T2746" s="13">
        <f t="shared" si="257"/>
        <v>40967.729143518518</v>
      </c>
    </row>
    <row r="2747" spans="1:20" ht="76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8220</v>
      </c>
      <c r="G2747" s="3" t="s">
        <v>8223</v>
      </c>
      <c r="H2747" s="3" t="s">
        <v>8245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8303</v>
      </c>
      <c r="O2747" s="6">
        <f t="shared" si="254"/>
        <v>21.887499999999999</v>
      </c>
      <c r="P2747" s="11">
        <f t="shared" si="255"/>
        <v>35.734693877551024</v>
      </c>
      <c r="Q2747" s="3" t="str">
        <f t="shared" si="258"/>
        <v>publishing</v>
      </c>
      <c r="R2747" s="3" t="str">
        <f t="shared" si="259"/>
        <v>children's books</v>
      </c>
      <c r="S2747" s="13">
        <f t="shared" si="256"/>
        <v>41044.654722222222</v>
      </c>
      <c r="T2747" s="13">
        <f t="shared" si="257"/>
        <v>41104.654722222222</v>
      </c>
    </row>
    <row r="2748" spans="1:20" ht="76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8220</v>
      </c>
      <c r="G2748" s="3" t="s">
        <v>8223</v>
      </c>
      <c r="H2748" s="3" t="s">
        <v>8245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8303</v>
      </c>
      <c r="O2748" s="6">
        <f t="shared" si="254"/>
        <v>26.700000000000003</v>
      </c>
      <c r="P2748" s="11">
        <f t="shared" si="255"/>
        <v>42.157894736842103</v>
      </c>
      <c r="Q2748" s="3" t="str">
        <f t="shared" si="258"/>
        <v>publishing</v>
      </c>
      <c r="R2748" s="3" t="str">
        <f t="shared" si="259"/>
        <v>children's books</v>
      </c>
      <c r="S2748" s="13">
        <f t="shared" si="256"/>
        <v>41850.44804398148</v>
      </c>
      <c r="T2748" s="13">
        <f t="shared" si="257"/>
        <v>41880.44804398148</v>
      </c>
    </row>
    <row r="2749" spans="1:20" ht="76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8220</v>
      </c>
      <c r="G2749" s="3" t="s">
        <v>8223</v>
      </c>
      <c r="H2749" s="3" t="s">
        <v>8245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8303</v>
      </c>
      <c r="O2749" s="6">
        <f t="shared" si="254"/>
        <v>28.000000000000004</v>
      </c>
      <c r="P2749" s="11">
        <f t="shared" si="255"/>
        <v>35</v>
      </c>
      <c r="Q2749" s="3" t="str">
        <f t="shared" si="258"/>
        <v>publishing</v>
      </c>
      <c r="R2749" s="3" t="str">
        <f t="shared" si="259"/>
        <v>children's books</v>
      </c>
      <c r="S2749" s="13">
        <f t="shared" si="256"/>
        <v>41044.314780092594</v>
      </c>
      <c r="T2749" s="13">
        <f t="shared" si="257"/>
        <v>41075.798611111109</v>
      </c>
    </row>
    <row r="2750" spans="1:20" ht="57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8220</v>
      </c>
      <c r="G2750" s="3" t="s">
        <v>8223</v>
      </c>
      <c r="H2750" s="3" t="s">
        <v>8245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8303</v>
      </c>
      <c r="O2750" s="6">
        <f t="shared" si="254"/>
        <v>1.06</v>
      </c>
      <c r="P2750" s="11">
        <f t="shared" si="255"/>
        <v>13.25</v>
      </c>
      <c r="Q2750" s="3" t="str">
        <f t="shared" si="258"/>
        <v>publishing</v>
      </c>
      <c r="R2750" s="3" t="str">
        <f t="shared" si="259"/>
        <v>children's books</v>
      </c>
      <c r="S2750" s="13">
        <f t="shared" si="256"/>
        <v>42585.377337962964</v>
      </c>
      <c r="T2750" s="13">
        <f t="shared" si="257"/>
        <v>42615.377337962964</v>
      </c>
    </row>
    <row r="2751" spans="1:20" ht="38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8220</v>
      </c>
      <c r="G2751" s="3" t="s">
        <v>8223</v>
      </c>
      <c r="H2751" s="3" t="s">
        <v>8245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8303</v>
      </c>
      <c r="O2751" s="6">
        <f t="shared" si="254"/>
        <v>1.0999999999999999</v>
      </c>
      <c r="P2751" s="11">
        <f t="shared" si="255"/>
        <v>55</v>
      </c>
      <c r="Q2751" s="3" t="str">
        <f t="shared" si="258"/>
        <v>publishing</v>
      </c>
      <c r="R2751" s="3" t="str">
        <f t="shared" si="259"/>
        <v>children's books</v>
      </c>
      <c r="S2751" s="13">
        <f t="shared" si="256"/>
        <v>42068.46570601852</v>
      </c>
      <c r="T2751" s="13">
        <f t="shared" si="257"/>
        <v>42098.424039351848</v>
      </c>
    </row>
    <row r="2752" spans="1:20" ht="57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8220</v>
      </c>
      <c r="G2752" s="3" t="s">
        <v>8223</v>
      </c>
      <c r="H2752" s="3" t="s">
        <v>8245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8303</v>
      </c>
      <c r="O2752" s="6">
        <f t="shared" si="254"/>
        <v>0</v>
      </c>
      <c r="P2752" s="11" t="e">
        <f t="shared" si="255"/>
        <v>#DIV/0!</v>
      </c>
      <c r="Q2752" s="3" t="str">
        <f t="shared" si="258"/>
        <v>publishing</v>
      </c>
      <c r="R2752" s="3" t="str">
        <f t="shared" si="259"/>
        <v>children's books</v>
      </c>
      <c r="S2752" s="13">
        <f t="shared" si="256"/>
        <v>41078.56649305555</v>
      </c>
      <c r="T2752" s="13">
        <f t="shared" si="257"/>
        <v>41090.5</v>
      </c>
    </row>
    <row r="2753" spans="1:20" ht="76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8220</v>
      </c>
      <c r="G2753" s="3" t="s">
        <v>8223</v>
      </c>
      <c r="H2753" s="3" t="s">
        <v>8245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8303</v>
      </c>
      <c r="O2753" s="6">
        <f t="shared" si="254"/>
        <v>0</v>
      </c>
      <c r="P2753" s="11" t="e">
        <f t="shared" si="255"/>
        <v>#DIV/0!</v>
      </c>
      <c r="Q2753" s="3" t="str">
        <f t="shared" si="258"/>
        <v>publishing</v>
      </c>
      <c r="R2753" s="3" t="str">
        <f t="shared" si="259"/>
        <v>children's books</v>
      </c>
      <c r="S2753" s="13">
        <f t="shared" si="256"/>
        <v>41747.553726851853</v>
      </c>
      <c r="T2753" s="13">
        <f t="shared" si="257"/>
        <v>41807.553726851853</v>
      </c>
    </row>
    <row r="2754" spans="1:20" ht="76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8220</v>
      </c>
      <c r="G2754" s="3" t="s">
        <v>8223</v>
      </c>
      <c r="H2754" s="3" t="s">
        <v>8245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8303</v>
      </c>
      <c r="O2754" s="6">
        <f t="shared" si="254"/>
        <v>11.458333333333332</v>
      </c>
      <c r="P2754" s="11">
        <f t="shared" si="255"/>
        <v>39.285714285714285</v>
      </c>
      <c r="Q2754" s="3" t="str">
        <f t="shared" si="258"/>
        <v>publishing</v>
      </c>
      <c r="R2754" s="3" t="str">
        <f t="shared" si="259"/>
        <v>children's books</v>
      </c>
      <c r="S2754" s="13">
        <f t="shared" si="256"/>
        <v>40855.431759259256</v>
      </c>
      <c r="T2754" s="13">
        <f t="shared" si="257"/>
        <v>40895.431759259256</v>
      </c>
    </row>
    <row r="2755" spans="1:20" ht="57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8220</v>
      </c>
      <c r="G2755" s="3" t="s">
        <v>8223</v>
      </c>
      <c r="H2755" s="3" t="s">
        <v>8245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8303</v>
      </c>
      <c r="O2755" s="6">
        <f t="shared" ref="O2755:O2818" si="260">100*(E2755/D2755)</f>
        <v>19</v>
      </c>
      <c r="P2755" s="11">
        <f t="shared" ref="P2755:P2818" si="261">E2755/L2755</f>
        <v>47.5</v>
      </c>
      <c r="Q2755" s="3" t="str">
        <f t="shared" si="258"/>
        <v>publishing</v>
      </c>
      <c r="R2755" s="3" t="str">
        <f t="shared" si="259"/>
        <v>children's books</v>
      </c>
      <c r="S2755" s="13">
        <f t="shared" ref="S2755:S2818" si="262">(((J2755/60)/60)/24)+DATE(1970,1,1)+(-8/24)</f>
        <v>41117.567395833328</v>
      </c>
      <c r="T2755" s="13">
        <f t="shared" ref="T2755:T2818" si="263">(((I2755/60)/60)/24)+DATE(1970,1,1)+(-8/24)</f>
        <v>41147.567395833328</v>
      </c>
    </row>
    <row r="2756" spans="1:20" ht="57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8220</v>
      </c>
      <c r="G2756" s="3" t="s">
        <v>8223</v>
      </c>
      <c r="H2756" s="3" t="s">
        <v>8245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8303</v>
      </c>
      <c r="O2756" s="6">
        <f t="shared" si="260"/>
        <v>0</v>
      </c>
      <c r="P2756" s="11" t="e">
        <f t="shared" si="261"/>
        <v>#DIV/0!</v>
      </c>
      <c r="Q2756" s="3" t="str">
        <f t="shared" si="258"/>
        <v>publishing</v>
      </c>
      <c r="R2756" s="3" t="str">
        <f t="shared" si="259"/>
        <v>children's books</v>
      </c>
      <c r="S2756" s="13">
        <f t="shared" si="262"/>
        <v>41863.302673611113</v>
      </c>
      <c r="T2756" s="13">
        <f t="shared" si="263"/>
        <v>41893.302673611113</v>
      </c>
    </row>
    <row r="2757" spans="1:20" ht="57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8220</v>
      </c>
      <c r="G2757" s="3" t="s">
        <v>8240</v>
      </c>
      <c r="H2757" s="3" t="s">
        <v>8248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8303</v>
      </c>
      <c r="O2757" s="6">
        <f t="shared" si="260"/>
        <v>52</v>
      </c>
      <c r="P2757" s="11">
        <f t="shared" si="261"/>
        <v>17.333333333333332</v>
      </c>
      <c r="Q2757" s="3" t="str">
        <f t="shared" si="258"/>
        <v>publishing</v>
      </c>
      <c r="R2757" s="3" t="str">
        <f t="shared" si="259"/>
        <v>children's books</v>
      </c>
      <c r="S2757" s="13">
        <f t="shared" si="262"/>
        <v>42072.457488425927</v>
      </c>
      <c r="T2757" s="13">
        <f t="shared" si="263"/>
        <v>42102.457488425927</v>
      </c>
    </row>
    <row r="2758" spans="1:20" ht="76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8220</v>
      </c>
      <c r="G2758" s="3" t="s">
        <v>8223</v>
      </c>
      <c r="H2758" s="3" t="s">
        <v>8245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8303</v>
      </c>
      <c r="O2758" s="6">
        <f t="shared" si="260"/>
        <v>10.48</v>
      </c>
      <c r="P2758" s="11">
        <f t="shared" si="261"/>
        <v>31.757575757575758</v>
      </c>
      <c r="Q2758" s="3" t="str">
        <f t="shared" si="258"/>
        <v>publishing</v>
      </c>
      <c r="R2758" s="3" t="str">
        <f t="shared" si="259"/>
        <v>children's books</v>
      </c>
      <c r="S2758" s="13">
        <f t="shared" si="262"/>
        <v>41620.567141203705</v>
      </c>
      <c r="T2758" s="13">
        <f t="shared" si="263"/>
        <v>41650.567141203705</v>
      </c>
    </row>
    <row r="2759" spans="1:20" ht="38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8220</v>
      </c>
      <c r="G2759" s="3" t="s">
        <v>8223</v>
      </c>
      <c r="H2759" s="3" t="s">
        <v>8245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8303</v>
      </c>
      <c r="O2759" s="6">
        <f t="shared" si="260"/>
        <v>0.66666666666666674</v>
      </c>
      <c r="P2759" s="11">
        <f t="shared" si="261"/>
        <v>5</v>
      </c>
      <c r="Q2759" s="3" t="str">
        <f t="shared" si="258"/>
        <v>publishing</v>
      </c>
      <c r="R2759" s="3" t="str">
        <f t="shared" si="259"/>
        <v>children's books</v>
      </c>
      <c r="S2759" s="13">
        <f t="shared" si="262"/>
        <v>42573.323287037034</v>
      </c>
      <c r="T2759" s="13">
        <f t="shared" si="263"/>
        <v>42588.323287037034</v>
      </c>
    </row>
    <row r="2760" spans="1:20" ht="76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8220</v>
      </c>
      <c r="G2760" s="3" t="s">
        <v>8225</v>
      </c>
      <c r="H2760" s="3" t="s">
        <v>8247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8303</v>
      </c>
      <c r="O2760" s="6">
        <f t="shared" si="260"/>
        <v>11.700000000000001</v>
      </c>
      <c r="P2760" s="11">
        <f t="shared" si="261"/>
        <v>39</v>
      </c>
      <c r="Q2760" s="3" t="str">
        <f t="shared" si="258"/>
        <v>publishing</v>
      </c>
      <c r="R2760" s="3" t="str">
        <f t="shared" si="259"/>
        <v>children's books</v>
      </c>
      <c r="S2760" s="13">
        <f t="shared" si="262"/>
        <v>42639.10859953703</v>
      </c>
      <c r="T2760" s="13">
        <f t="shared" si="263"/>
        <v>42653.10859953703</v>
      </c>
    </row>
    <row r="2761" spans="1:20" ht="76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8220</v>
      </c>
      <c r="G2761" s="3" t="s">
        <v>8225</v>
      </c>
      <c r="H2761" s="3" t="s">
        <v>8247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8303</v>
      </c>
      <c r="O2761" s="6">
        <f t="shared" si="260"/>
        <v>10.5</v>
      </c>
      <c r="P2761" s="11">
        <f t="shared" si="261"/>
        <v>52.5</v>
      </c>
      <c r="Q2761" s="3" t="str">
        <f t="shared" si="258"/>
        <v>publishing</v>
      </c>
      <c r="R2761" s="3" t="str">
        <f t="shared" si="259"/>
        <v>children's books</v>
      </c>
      <c r="S2761" s="13">
        <f t="shared" si="262"/>
        <v>42524.033171296294</v>
      </c>
      <c r="T2761" s="13">
        <f t="shared" si="263"/>
        <v>42567.033171296294</v>
      </c>
    </row>
    <row r="2762" spans="1:20" ht="76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8220</v>
      </c>
      <c r="G2762" s="3" t="s">
        <v>8224</v>
      </c>
      <c r="H2762" s="3" t="s">
        <v>8246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8303</v>
      </c>
      <c r="O2762" s="6">
        <f t="shared" si="260"/>
        <v>0</v>
      </c>
      <c r="P2762" s="11" t="e">
        <f t="shared" si="261"/>
        <v>#DIV/0!</v>
      </c>
      <c r="Q2762" s="3" t="str">
        <f t="shared" si="258"/>
        <v>publishing</v>
      </c>
      <c r="R2762" s="3" t="str">
        <f t="shared" si="259"/>
        <v>children's books</v>
      </c>
      <c r="S2762" s="13">
        <f t="shared" si="262"/>
        <v>41415.127986111111</v>
      </c>
      <c r="T2762" s="13">
        <f t="shared" si="263"/>
        <v>41445.127986111111</v>
      </c>
    </row>
    <row r="2763" spans="1:20" ht="57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8220</v>
      </c>
      <c r="G2763" s="3" t="s">
        <v>8223</v>
      </c>
      <c r="H2763" s="3" t="s">
        <v>8245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8303</v>
      </c>
      <c r="O2763" s="6">
        <f t="shared" si="260"/>
        <v>0.72</v>
      </c>
      <c r="P2763" s="11">
        <f t="shared" si="261"/>
        <v>9</v>
      </c>
      <c r="Q2763" s="3" t="str">
        <f t="shared" ref="Q2763:Q2826" si="264">LEFT(N2763,FIND("/",N2763)-1)</f>
        <v>publishing</v>
      </c>
      <c r="R2763" s="3" t="str">
        <f t="shared" ref="R2763:R2826" si="265">RIGHT(N2763,LEN(N2763)-FIND("/",N2763))</f>
        <v>children's books</v>
      </c>
      <c r="S2763" s="13">
        <f t="shared" si="262"/>
        <v>41246.73024305555</v>
      </c>
      <c r="T2763" s="13">
        <f t="shared" si="263"/>
        <v>41276.73024305555</v>
      </c>
    </row>
    <row r="2764" spans="1:20" ht="57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8220</v>
      </c>
      <c r="G2764" s="3" t="s">
        <v>8223</v>
      </c>
      <c r="H2764" s="3" t="s">
        <v>8245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8303</v>
      </c>
      <c r="O2764" s="6">
        <f t="shared" si="260"/>
        <v>0.76923076923076927</v>
      </c>
      <c r="P2764" s="11">
        <f t="shared" si="261"/>
        <v>25</v>
      </c>
      <c r="Q2764" s="3" t="str">
        <f t="shared" si="264"/>
        <v>publishing</v>
      </c>
      <c r="R2764" s="3" t="str">
        <f t="shared" si="265"/>
        <v>children's books</v>
      </c>
      <c r="S2764" s="13">
        <f t="shared" si="262"/>
        <v>40926.703645833331</v>
      </c>
      <c r="T2764" s="13">
        <f t="shared" si="263"/>
        <v>40986.661979166667</v>
      </c>
    </row>
    <row r="2765" spans="1:20" ht="57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8220</v>
      </c>
      <c r="G2765" s="3" t="s">
        <v>8223</v>
      </c>
      <c r="H2765" s="3" t="s">
        <v>8245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8303</v>
      </c>
      <c r="O2765" s="6">
        <f t="shared" si="260"/>
        <v>0.22842639593908631</v>
      </c>
      <c r="P2765" s="11">
        <f t="shared" si="261"/>
        <v>30</v>
      </c>
      <c r="Q2765" s="3" t="str">
        <f t="shared" si="264"/>
        <v>publishing</v>
      </c>
      <c r="R2765" s="3" t="str">
        <f t="shared" si="265"/>
        <v>children's books</v>
      </c>
      <c r="S2765" s="13">
        <f t="shared" si="262"/>
        <v>41373.246342592589</v>
      </c>
      <c r="T2765" s="13">
        <f t="shared" si="263"/>
        <v>41418.246342592589</v>
      </c>
    </row>
    <row r="2766" spans="1:20" ht="76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8220</v>
      </c>
      <c r="G2766" s="3" t="s">
        <v>8223</v>
      </c>
      <c r="H2766" s="3" t="s">
        <v>8245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8303</v>
      </c>
      <c r="O2766" s="6">
        <f t="shared" si="260"/>
        <v>1.125</v>
      </c>
      <c r="P2766" s="11">
        <f t="shared" si="261"/>
        <v>11.25</v>
      </c>
      <c r="Q2766" s="3" t="str">
        <f t="shared" si="264"/>
        <v>publishing</v>
      </c>
      <c r="R2766" s="3" t="str">
        <f t="shared" si="265"/>
        <v>children's books</v>
      </c>
      <c r="S2766" s="13">
        <f t="shared" si="262"/>
        <v>41029.958692129629</v>
      </c>
      <c r="T2766" s="13">
        <f t="shared" si="263"/>
        <v>41059.458333333328</v>
      </c>
    </row>
    <row r="2767" spans="1:20" ht="57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8220</v>
      </c>
      <c r="G2767" s="3" t="s">
        <v>8223</v>
      </c>
      <c r="H2767" s="3" t="s">
        <v>8245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8303</v>
      </c>
      <c r="O2767" s="6">
        <f t="shared" si="260"/>
        <v>0</v>
      </c>
      <c r="P2767" s="11" t="e">
        <f t="shared" si="261"/>
        <v>#DIV/0!</v>
      </c>
      <c r="Q2767" s="3" t="str">
        <f t="shared" si="264"/>
        <v>publishing</v>
      </c>
      <c r="R2767" s="3" t="str">
        <f t="shared" si="265"/>
        <v>children's books</v>
      </c>
      <c r="S2767" s="13">
        <f t="shared" si="262"/>
        <v>41194.245694444442</v>
      </c>
      <c r="T2767" s="13">
        <f t="shared" si="263"/>
        <v>41210.245694444442</v>
      </c>
    </row>
    <row r="2768" spans="1:20" ht="76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8220</v>
      </c>
      <c r="G2768" s="3" t="s">
        <v>8223</v>
      </c>
      <c r="H2768" s="3" t="s">
        <v>8245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8303</v>
      </c>
      <c r="O2768" s="6">
        <f t="shared" si="260"/>
        <v>2</v>
      </c>
      <c r="P2768" s="11">
        <f t="shared" si="261"/>
        <v>25</v>
      </c>
      <c r="Q2768" s="3" t="str">
        <f t="shared" si="264"/>
        <v>publishing</v>
      </c>
      <c r="R2768" s="3" t="str">
        <f t="shared" si="265"/>
        <v>children's books</v>
      </c>
      <c r="S2768" s="13">
        <f t="shared" si="262"/>
        <v>40736.334699074068</v>
      </c>
      <c r="T2768" s="13">
        <f t="shared" si="263"/>
        <v>40766.334699074068</v>
      </c>
    </row>
    <row r="2769" spans="1:20" ht="57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8220</v>
      </c>
      <c r="G2769" s="3" t="s">
        <v>8228</v>
      </c>
      <c r="H2769" s="3" t="s">
        <v>8250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8303</v>
      </c>
      <c r="O2769" s="6">
        <f t="shared" si="260"/>
        <v>0.85000000000000009</v>
      </c>
      <c r="P2769" s="11">
        <f t="shared" si="261"/>
        <v>11.333333333333334</v>
      </c>
      <c r="Q2769" s="3" t="str">
        <f t="shared" si="264"/>
        <v>publishing</v>
      </c>
      <c r="R2769" s="3" t="str">
        <f t="shared" si="265"/>
        <v>children's books</v>
      </c>
      <c r="S2769" s="13">
        <f t="shared" si="262"/>
        <v>42172.625578703701</v>
      </c>
      <c r="T2769" s="13">
        <f t="shared" si="263"/>
        <v>42232.625578703701</v>
      </c>
    </row>
    <row r="2770" spans="1:20" ht="76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8220</v>
      </c>
      <c r="G2770" s="3" t="s">
        <v>8223</v>
      </c>
      <c r="H2770" s="3" t="s">
        <v>8245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8303</v>
      </c>
      <c r="O2770" s="6">
        <f t="shared" si="260"/>
        <v>14.314285714285715</v>
      </c>
      <c r="P2770" s="11">
        <f t="shared" si="261"/>
        <v>29.470588235294116</v>
      </c>
      <c r="Q2770" s="3" t="str">
        <f t="shared" si="264"/>
        <v>publishing</v>
      </c>
      <c r="R2770" s="3" t="str">
        <f t="shared" si="265"/>
        <v>children's books</v>
      </c>
      <c r="S2770" s="13">
        <f t="shared" si="262"/>
        <v>40967.2815162037</v>
      </c>
      <c r="T2770" s="13">
        <f t="shared" si="263"/>
        <v>40997.239849537036</v>
      </c>
    </row>
    <row r="2771" spans="1:20" ht="57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8220</v>
      </c>
      <c r="G2771" s="3" t="s">
        <v>8224</v>
      </c>
      <c r="H2771" s="3" t="s">
        <v>8246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8303</v>
      </c>
      <c r="O2771" s="6">
        <f t="shared" si="260"/>
        <v>0.25</v>
      </c>
      <c r="P2771" s="11">
        <f t="shared" si="261"/>
        <v>1</v>
      </c>
      <c r="Q2771" s="3" t="str">
        <f t="shared" si="264"/>
        <v>publishing</v>
      </c>
      <c r="R2771" s="3" t="str">
        <f t="shared" si="265"/>
        <v>children's books</v>
      </c>
      <c r="S2771" s="13">
        <f t="shared" si="262"/>
        <v>41745.492939814809</v>
      </c>
      <c r="T2771" s="13">
        <f t="shared" si="263"/>
        <v>41795.492939814809</v>
      </c>
    </row>
    <row r="2772" spans="1:20" ht="76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8220</v>
      </c>
      <c r="G2772" s="3" t="s">
        <v>8223</v>
      </c>
      <c r="H2772" s="3" t="s">
        <v>8245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8303</v>
      </c>
      <c r="O2772" s="6">
        <f t="shared" si="260"/>
        <v>10.411249999999999</v>
      </c>
      <c r="P2772" s="11">
        <f t="shared" si="261"/>
        <v>63.098484848484851</v>
      </c>
      <c r="Q2772" s="3" t="str">
        <f t="shared" si="264"/>
        <v>publishing</v>
      </c>
      <c r="R2772" s="3" t="str">
        <f t="shared" si="265"/>
        <v>children's books</v>
      </c>
      <c r="S2772" s="13">
        <f t="shared" si="262"/>
        <v>41686.371874999997</v>
      </c>
      <c r="T2772" s="13">
        <f t="shared" si="263"/>
        <v>41716.330208333333</v>
      </c>
    </row>
    <row r="2773" spans="1:20" ht="76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8220</v>
      </c>
      <c r="G2773" s="3" t="s">
        <v>8223</v>
      </c>
      <c r="H2773" s="3" t="s">
        <v>8245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8303</v>
      </c>
      <c r="O2773" s="6">
        <f t="shared" si="260"/>
        <v>0</v>
      </c>
      <c r="P2773" s="11" t="e">
        <f t="shared" si="261"/>
        <v>#DIV/0!</v>
      </c>
      <c r="Q2773" s="3" t="str">
        <f t="shared" si="264"/>
        <v>publishing</v>
      </c>
      <c r="R2773" s="3" t="str">
        <f t="shared" si="265"/>
        <v>children's books</v>
      </c>
      <c r="S2773" s="13">
        <f t="shared" si="262"/>
        <v>41257.198379629626</v>
      </c>
      <c r="T2773" s="13">
        <f t="shared" si="263"/>
        <v>41306.375</v>
      </c>
    </row>
    <row r="2774" spans="1:20" ht="57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8220</v>
      </c>
      <c r="G2774" s="3" t="s">
        <v>8223</v>
      </c>
      <c r="H2774" s="3" t="s">
        <v>8245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8303</v>
      </c>
      <c r="O2774" s="6">
        <f t="shared" si="260"/>
        <v>0</v>
      </c>
      <c r="P2774" s="11" t="e">
        <f t="shared" si="261"/>
        <v>#DIV/0!</v>
      </c>
      <c r="Q2774" s="3" t="str">
        <f t="shared" si="264"/>
        <v>publishing</v>
      </c>
      <c r="R2774" s="3" t="str">
        <f t="shared" si="265"/>
        <v>children's books</v>
      </c>
      <c r="S2774" s="13">
        <f t="shared" si="262"/>
        <v>41537.535810185182</v>
      </c>
      <c r="T2774" s="13">
        <f t="shared" si="263"/>
        <v>41552.535810185182</v>
      </c>
    </row>
    <row r="2775" spans="1:20" ht="57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8220</v>
      </c>
      <c r="G2775" s="3" t="s">
        <v>8228</v>
      </c>
      <c r="H2775" s="3" t="s">
        <v>8250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8303</v>
      </c>
      <c r="O2775" s="6">
        <f t="shared" si="260"/>
        <v>0.18867924528301888</v>
      </c>
      <c r="P2775" s="11">
        <f t="shared" si="261"/>
        <v>1</v>
      </c>
      <c r="Q2775" s="3" t="str">
        <f t="shared" si="264"/>
        <v>publishing</v>
      </c>
      <c r="R2775" s="3" t="str">
        <f t="shared" si="265"/>
        <v>children's books</v>
      </c>
      <c r="S2775" s="13">
        <f t="shared" si="262"/>
        <v>42474.531493055554</v>
      </c>
      <c r="T2775" s="13">
        <f t="shared" si="263"/>
        <v>42484.531493055554</v>
      </c>
    </row>
    <row r="2776" spans="1:20" ht="76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8220</v>
      </c>
      <c r="G2776" s="3" t="s">
        <v>8223</v>
      </c>
      <c r="H2776" s="3" t="s">
        <v>8245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8303</v>
      </c>
      <c r="O2776" s="6">
        <f t="shared" si="260"/>
        <v>14.249999999999998</v>
      </c>
      <c r="P2776" s="11">
        <f t="shared" si="261"/>
        <v>43.846153846153847</v>
      </c>
      <c r="Q2776" s="3" t="str">
        <f t="shared" si="264"/>
        <v>publishing</v>
      </c>
      <c r="R2776" s="3" t="str">
        <f t="shared" si="265"/>
        <v>children's books</v>
      </c>
      <c r="S2776" s="13">
        <f t="shared" si="262"/>
        <v>41310.793148148143</v>
      </c>
      <c r="T2776" s="13">
        <f t="shared" si="263"/>
        <v>41340.793148148143</v>
      </c>
    </row>
    <row r="2777" spans="1:20" ht="57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8220</v>
      </c>
      <c r="G2777" s="3" t="s">
        <v>8223</v>
      </c>
      <c r="H2777" s="3" t="s">
        <v>8245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8303</v>
      </c>
      <c r="O2777" s="6">
        <f t="shared" si="260"/>
        <v>3</v>
      </c>
      <c r="P2777" s="11">
        <f t="shared" si="261"/>
        <v>75</v>
      </c>
      <c r="Q2777" s="3" t="str">
        <f t="shared" si="264"/>
        <v>publishing</v>
      </c>
      <c r="R2777" s="3" t="str">
        <f t="shared" si="265"/>
        <v>children's books</v>
      </c>
      <c r="S2777" s="13">
        <f t="shared" si="262"/>
        <v>40862.680023148147</v>
      </c>
      <c r="T2777" s="13">
        <f t="shared" si="263"/>
        <v>40892.680023148147</v>
      </c>
    </row>
    <row r="2778" spans="1:20" ht="76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8220</v>
      </c>
      <c r="G2778" s="3" t="s">
        <v>8223</v>
      </c>
      <c r="H2778" s="3" t="s">
        <v>8245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8303</v>
      </c>
      <c r="O2778" s="6">
        <f t="shared" si="260"/>
        <v>7.8809523809523814</v>
      </c>
      <c r="P2778" s="11">
        <f t="shared" si="261"/>
        <v>45.972222222222221</v>
      </c>
      <c r="Q2778" s="3" t="str">
        <f t="shared" si="264"/>
        <v>publishing</v>
      </c>
      <c r="R2778" s="3" t="str">
        <f t="shared" si="265"/>
        <v>children's books</v>
      </c>
      <c r="S2778" s="13">
        <f t="shared" si="262"/>
        <v>42135.963842592588</v>
      </c>
      <c r="T2778" s="13">
        <f t="shared" si="263"/>
        <v>42166.963842592588</v>
      </c>
    </row>
    <row r="2779" spans="1:20" ht="76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8220</v>
      </c>
      <c r="G2779" s="3" t="s">
        <v>8223</v>
      </c>
      <c r="H2779" s="3" t="s">
        <v>8245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8303</v>
      </c>
      <c r="O2779" s="6">
        <f t="shared" si="260"/>
        <v>0.33333333333333337</v>
      </c>
      <c r="P2779" s="11">
        <f t="shared" si="261"/>
        <v>10</v>
      </c>
      <c r="Q2779" s="3" t="str">
        <f t="shared" si="264"/>
        <v>publishing</v>
      </c>
      <c r="R2779" s="3" t="str">
        <f t="shared" si="265"/>
        <v>children's books</v>
      </c>
      <c r="S2779" s="13">
        <f t="shared" si="262"/>
        <v>42172.335694444446</v>
      </c>
      <c r="T2779" s="13">
        <f t="shared" si="263"/>
        <v>42202.335694444446</v>
      </c>
    </row>
    <row r="2780" spans="1:20" ht="76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8220</v>
      </c>
      <c r="G2780" s="3" t="s">
        <v>8223</v>
      </c>
      <c r="H2780" s="3" t="s">
        <v>8245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8303</v>
      </c>
      <c r="O2780" s="6">
        <f t="shared" si="260"/>
        <v>25.545454545454543</v>
      </c>
      <c r="P2780" s="11">
        <f t="shared" si="261"/>
        <v>93.666666666666671</v>
      </c>
      <c r="Q2780" s="3" t="str">
        <f t="shared" si="264"/>
        <v>publishing</v>
      </c>
      <c r="R2780" s="3" t="str">
        <f t="shared" si="265"/>
        <v>children's books</v>
      </c>
      <c r="S2780" s="13">
        <f t="shared" si="262"/>
        <v>41846.644745370366</v>
      </c>
      <c r="T2780" s="13">
        <f t="shared" si="263"/>
        <v>41876.644745370366</v>
      </c>
    </row>
    <row r="2781" spans="1:20" ht="76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8220</v>
      </c>
      <c r="G2781" s="3" t="s">
        <v>8223</v>
      </c>
      <c r="H2781" s="3" t="s">
        <v>8245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8303</v>
      </c>
      <c r="O2781" s="6">
        <f t="shared" si="260"/>
        <v>2.12</v>
      </c>
      <c r="P2781" s="11">
        <f t="shared" si="261"/>
        <v>53</v>
      </c>
      <c r="Q2781" s="3" t="str">
        <f t="shared" si="264"/>
        <v>publishing</v>
      </c>
      <c r="R2781" s="3" t="str">
        <f t="shared" si="265"/>
        <v>children's books</v>
      </c>
      <c r="S2781" s="13">
        <f t="shared" si="262"/>
        <v>42300.252557870372</v>
      </c>
      <c r="T2781" s="13">
        <f t="shared" si="263"/>
        <v>42330.294224537036</v>
      </c>
    </row>
    <row r="2782" spans="1:20" ht="57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8220</v>
      </c>
      <c r="G2782" s="3" t="s">
        <v>8236</v>
      </c>
      <c r="H2782" s="3" t="s">
        <v>8248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8303</v>
      </c>
      <c r="O2782" s="6">
        <f t="shared" si="260"/>
        <v>0</v>
      </c>
      <c r="P2782" s="11" t="e">
        <f t="shared" si="261"/>
        <v>#DIV/0!</v>
      </c>
      <c r="Q2782" s="3" t="str">
        <f t="shared" si="264"/>
        <v>publishing</v>
      </c>
      <c r="R2782" s="3" t="str">
        <f t="shared" si="265"/>
        <v>children's books</v>
      </c>
      <c r="S2782" s="13">
        <f t="shared" si="262"/>
        <v>42774.114444444444</v>
      </c>
      <c r="T2782" s="13">
        <f t="shared" si="263"/>
        <v>42804.114444444444</v>
      </c>
    </row>
    <row r="2783" spans="1:20" ht="57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8223</v>
      </c>
      <c r="H2783" s="3" t="s">
        <v>8245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8270</v>
      </c>
      <c r="O2783" s="6">
        <f t="shared" si="260"/>
        <v>105.28</v>
      </c>
      <c r="P2783" s="11">
        <f t="shared" si="261"/>
        <v>47</v>
      </c>
      <c r="Q2783" s="3" t="str">
        <f t="shared" si="264"/>
        <v>theater</v>
      </c>
      <c r="R2783" s="3" t="str">
        <f t="shared" si="265"/>
        <v>plays</v>
      </c>
      <c r="S2783" s="13">
        <f t="shared" si="262"/>
        <v>42018.608263888884</v>
      </c>
      <c r="T2783" s="13">
        <f t="shared" si="263"/>
        <v>42046.958333333336</v>
      </c>
    </row>
    <row r="2784" spans="1:20" ht="57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8223</v>
      </c>
      <c r="H2784" s="3" t="s">
        <v>8245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8270</v>
      </c>
      <c r="O2784" s="6">
        <f t="shared" si="260"/>
        <v>120</v>
      </c>
      <c r="P2784" s="11">
        <f t="shared" si="261"/>
        <v>66.666666666666671</v>
      </c>
      <c r="Q2784" s="3" t="str">
        <f t="shared" si="264"/>
        <v>theater</v>
      </c>
      <c r="R2784" s="3" t="str">
        <f t="shared" si="265"/>
        <v>plays</v>
      </c>
      <c r="S2784" s="13">
        <f t="shared" si="262"/>
        <v>42026.591643518514</v>
      </c>
      <c r="T2784" s="13">
        <f t="shared" si="263"/>
        <v>42051.874305555553</v>
      </c>
    </row>
    <row r="2785" spans="1:20" ht="76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8224</v>
      </c>
      <c r="H2785" s="3" t="s">
        <v>8246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8270</v>
      </c>
      <c r="O2785" s="6">
        <f t="shared" si="260"/>
        <v>114.5</v>
      </c>
      <c r="P2785" s="11">
        <f t="shared" si="261"/>
        <v>18.770491803278688</v>
      </c>
      <c r="Q2785" s="3" t="str">
        <f t="shared" si="264"/>
        <v>theater</v>
      </c>
      <c r="R2785" s="3" t="str">
        <f t="shared" si="265"/>
        <v>plays</v>
      </c>
      <c r="S2785" s="13">
        <f t="shared" si="262"/>
        <v>42103.201921296299</v>
      </c>
      <c r="T2785" s="13">
        <f t="shared" si="263"/>
        <v>42117.201921296299</v>
      </c>
    </row>
    <row r="2786" spans="1:20" ht="57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8223</v>
      </c>
      <c r="H2786" s="3" t="s">
        <v>8245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8270</v>
      </c>
      <c r="O2786" s="6">
        <f t="shared" si="260"/>
        <v>119</v>
      </c>
      <c r="P2786" s="11">
        <f t="shared" si="261"/>
        <v>66.111111111111114</v>
      </c>
      <c r="Q2786" s="3" t="str">
        <f t="shared" si="264"/>
        <v>theater</v>
      </c>
      <c r="R2786" s="3" t="str">
        <f t="shared" si="265"/>
        <v>plays</v>
      </c>
      <c r="S2786" s="13">
        <f t="shared" si="262"/>
        <v>41920.454201388886</v>
      </c>
      <c r="T2786" s="13">
        <f t="shared" si="263"/>
        <v>41941.454201388886</v>
      </c>
    </row>
    <row r="2787" spans="1:20" ht="57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8223</v>
      </c>
      <c r="H2787" s="3" t="s">
        <v>8245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8270</v>
      </c>
      <c r="O2787" s="6">
        <f t="shared" si="260"/>
        <v>104.67999999999999</v>
      </c>
      <c r="P2787" s="11">
        <f t="shared" si="261"/>
        <v>36.859154929577464</v>
      </c>
      <c r="Q2787" s="3" t="str">
        <f t="shared" si="264"/>
        <v>theater</v>
      </c>
      <c r="R2787" s="3" t="str">
        <f t="shared" si="265"/>
        <v>plays</v>
      </c>
      <c r="S2787" s="13">
        <f t="shared" si="262"/>
        <v>42557.856099537035</v>
      </c>
      <c r="T2787" s="13">
        <f t="shared" si="263"/>
        <v>42587.541666666664</v>
      </c>
    </row>
    <row r="2788" spans="1:20" ht="38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8224</v>
      </c>
      <c r="H2788" s="3" t="s">
        <v>8246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8270</v>
      </c>
      <c r="O2788" s="6">
        <f t="shared" si="260"/>
        <v>117.83999999999999</v>
      </c>
      <c r="P2788" s="11">
        <f t="shared" si="261"/>
        <v>39.810810810810814</v>
      </c>
      <c r="Q2788" s="3" t="str">
        <f t="shared" si="264"/>
        <v>theater</v>
      </c>
      <c r="R2788" s="3" t="str">
        <f t="shared" si="265"/>
        <v>plays</v>
      </c>
      <c r="S2788" s="13">
        <f t="shared" si="262"/>
        <v>41815.235879629625</v>
      </c>
      <c r="T2788" s="13">
        <f t="shared" si="263"/>
        <v>41829.235879629625</v>
      </c>
    </row>
    <row r="2789" spans="1:20" ht="76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8223</v>
      </c>
      <c r="H2789" s="3" t="s">
        <v>8245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8270</v>
      </c>
      <c r="O2789" s="6">
        <f t="shared" si="260"/>
        <v>119.7</v>
      </c>
      <c r="P2789" s="11">
        <f t="shared" si="261"/>
        <v>31.5</v>
      </c>
      <c r="Q2789" s="3" t="str">
        <f t="shared" si="264"/>
        <v>theater</v>
      </c>
      <c r="R2789" s="3" t="str">
        <f t="shared" si="265"/>
        <v>plays</v>
      </c>
      <c r="S2789" s="13">
        <f t="shared" si="262"/>
        <v>41807.865185185183</v>
      </c>
      <c r="T2789" s="13">
        <f t="shared" si="263"/>
        <v>41837.865185185183</v>
      </c>
    </row>
    <row r="2790" spans="1:20" ht="57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8223</v>
      </c>
      <c r="H2790" s="3" t="s">
        <v>8245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8270</v>
      </c>
      <c r="O2790" s="6">
        <f t="shared" si="260"/>
        <v>102.49999999999999</v>
      </c>
      <c r="P2790" s="11">
        <f t="shared" si="261"/>
        <v>102.5</v>
      </c>
      <c r="Q2790" s="3" t="str">
        <f t="shared" si="264"/>
        <v>theater</v>
      </c>
      <c r="R2790" s="3" t="str">
        <f t="shared" si="265"/>
        <v>plays</v>
      </c>
      <c r="S2790" s="13">
        <f t="shared" si="262"/>
        <v>42550.368553240733</v>
      </c>
      <c r="T2790" s="13">
        <f t="shared" si="263"/>
        <v>42580.368553240733</v>
      </c>
    </row>
    <row r="2791" spans="1:20" ht="38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8223</v>
      </c>
      <c r="H2791" s="3" t="s">
        <v>8245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8270</v>
      </c>
      <c r="O2791" s="6">
        <f t="shared" si="260"/>
        <v>101.16666666666667</v>
      </c>
      <c r="P2791" s="11">
        <f t="shared" si="261"/>
        <v>126.45833333333333</v>
      </c>
      <c r="Q2791" s="3" t="str">
        <f t="shared" si="264"/>
        <v>theater</v>
      </c>
      <c r="R2791" s="3" t="str">
        <f t="shared" si="265"/>
        <v>plays</v>
      </c>
      <c r="S2791" s="13">
        <f t="shared" si="262"/>
        <v>42055.679791666662</v>
      </c>
      <c r="T2791" s="13">
        <f t="shared" si="263"/>
        <v>42074.833333333336</v>
      </c>
    </row>
    <row r="2792" spans="1:20" ht="76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8223</v>
      </c>
      <c r="H2792" s="3" t="s">
        <v>8245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8270</v>
      </c>
      <c r="O2792" s="6">
        <f t="shared" si="260"/>
        <v>105.33333333333333</v>
      </c>
      <c r="P2792" s="11">
        <f t="shared" si="261"/>
        <v>47.878787878787875</v>
      </c>
      <c r="Q2792" s="3" t="str">
        <f t="shared" si="264"/>
        <v>theater</v>
      </c>
      <c r="R2792" s="3" t="str">
        <f t="shared" si="265"/>
        <v>plays</v>
      </c>
      <c r="S2792" s="13">
        <f t="shared" si="262"/>
        <v>42016.605358796289</v>
      </c>
      <c r="T2792" s="13">
        <f t="shared" si="263"/>
        <v>42046.605358796289</v>
      </c>
    </row>
    <row r="2793" spans="1:20" ht="76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8223</v>
      </c>
      <c r="H2793" s="3" t="s">
        <v>8245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8270</v>
      </c>
      <c r="O2793" s="6">
        <f t="shared" si="260"/>
        <v>102.49999999999999</v>
      </c>
      <c r="P2793" s="11">
        <f t="shared" si="261"/>
        <v>73.214285714285708</v>
      </c>
      <c r="Q2793" s="3" t="str">
        <f t="shared" si="264"/>
        <v>theater</v>
      </c>
      <c r="R2793" s="3" t="str">
        <f t="shared" si="265"/>
        <v>plays</v>
      </c>
      <c r="S2793" s="13">
        <f t="shared" si="262"/>
        <v>42591.566655092589</v>
      </c>
      <c r="T2793" s="13">
        <f t="shared" si="263"/>
        <v>42621.833333333336</v>
      </c>
    </row>
    <row r="2794" spans="1:20" ht="76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8223</v>
      </c>
      <c r="H2794" s="3" t="s">
        <v>8245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8270</v>
      </c>
      <c r="O2794" s="6">
        <f t="shared" si="260"/>
        <v>107.60000000000001</v>
      </c>
      <c r="P2794" s="11">
        <f t="shared" si="261"/>
        <v>89.666666666666671</v>
      </c>
      <c r="Q2794" s="3" t="str">
        <f t="shared" si="264"/>
        <v>theater</v>
      </c>
      <c r="R2794" s="3" t="str">
        <f t="shared" si="265"/>
        <v>plays</v>
      </c>
      <c r="S2794" s="13">
        <f t="shared" si="262"/>
        <v>42182.897673611107</v>
      </c>
      <c r="T2794" s="13">
        <f t="shared" si="263"/>
        <v>42227.897673611107</v>
      </c>
    </row>
    <row r="2795" spans="1:20" ht="76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8225</v>
      </c>
      <c r="H2795" s="3" t="s">
        <v>8247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8270</v>
      </c>
      <c r="O2795" s="6">
        <f t="shared" si="260"/>
        <v>110.5675</v>
      </c>
      <c r="P2795" s="11">
        <f t="shared" si="261"/>
        <v>151.4623287671233</v>
      </c>
      <c r="Q2795" s="3" t="str">
        <f t="shared" si="264"/>
        <v>theater</v>
      </c>
      <c r="R2795" s="3" t="str">
        <f t="shared" si="265"/>
        <v>plays</v>
      </c>
      <c r="S2795" s="13">
        <f t="shared" si="262"/>
        <v>42176.085706018515</v>
      </c>
      <c r="T2795" s="13">
        <f t="shared" si="263"/>
        <v>42206.085706018515</v>
      </c>
    </row>
    <row r="2796" spans="1:20" ht="76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8224</v>
      </c>
      <c r="H2796" s="3" t="s">
        <v>8246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8270</v>
      </c>
      <c r="O2796" s="6">
        <f t="shared" si="260"/>
        <v>150</v>
      </c>
      <c r="P2796" s="11">
        <f t="shared" si="261"/>
        <v>25</v>
      </c>
      <c r="Q2796" s="3" t="str">
        <f t="shared" si="264"/>
        <v>theater</v>
      </c>
      <c r="R2796" s="3" t="str">
        <f t="shared" si="265"/>
        <v>plays</v>
      </c>
      <c r="S2796" s="13">
        <f t="shared" si="262"/>
        <v>42416.35832175926</v>
      </c>
      <c r="T2796" s="13">
        <f t="shared" si="263"/>
        <v>42432.458333333336</v>
      </c>
    </row>
    <row r="2797" spans="1:20" ht="57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8223</v>
      </c>
      <c r="H2797" s="3" t="s">
        <v>8245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8270</v>
      </c>
      <c r="O2797" s="6">
        <f t="shared" si="260"/>
        <v>104.28571428571429</v>
      </c>
      <c r="P2797" s="11">
        <f t="shared" si="261"/>
        <v>36.5</v>
      </c>
      <c r="Q2797" s="3" t="str">
        <f t="shared" si="264"/>
        <v>theater</v>
      </c>
      <c r="R2797" s="3" t="str">
        <f t="shared" si="265"/>
        <v>plays</v>
      </c>
      <c r="S2797" s="13">
        <f t="shared" si="262"/>
        <v>41780.192604166667</v>
      </c>
      <c r="T2797" s="13">
        <f t="shared" si="263"/>
        <v>41796.625</v>
      </c>
    </row>
    <row r="2798" spans="1:20" ht="57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8224</v>
      </c>
      <c r="H2798" s="3" t="s">
        <v>8246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8270</v>
      </c>
      <c r="O2798" s="6">
        <f t="shared" si="260"/>
        <v>115.5</v>
      </c>
      <c r="P2798" s="11">
        <f t="shared" si="261"/>
        <v>44</v>
      </c>
      <c r="Q2798" s="3" t="str">
        <f t="shared" si="264"/>
        <v>theater</v>
      </c>
      <c r="R2798" s="3" t="str">
        <f t="shared" si="265"/>
        <v>plays</v>
      </c>
      <c r="S2798" s="13">
        <f t="shared" si="262"/>
        <v>41795.194768518515</v>
      </c>
      <c r="T2798" s="13">
        <f t="shared" si="263"/>
        <v>41825.194768518515</v>
      </c>
    </row>
    <row r="2799" spans="1:20" ht="76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8224</v>
      </c>
      <c r="H2799" s="3" t="s">
        <v>8246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8270</v>
      </c>
      <c r="O2799" s="6">
        <f t="shared" si="260"/>
        <v>102.64512500000001</v>
      </c>
      <c r="P2799" s="11">
        <f t="shared" si="261"/>
        <v>87.357553191489373</v>
      </c>
      <c r="Q2799" s="3" t="str">
        <f t="shared" si="264"/>
        <v>theater</v>
      </c>
      <c r="R2799" s="3" t="str">
        <f t="shared" si="265"/>
        <v>plays</v>
      </c>
      <c r="S2799" s="13">
        <f t="shared" si="262"/>
        <v>41798.606944444444</v>
      </c>
      <c r="T2799" s="13">
        <f t="shared" si="263"/>
        <v>41828.606944444444</v>
      </c>
    </row>
    <row r="2800" spans="1:20" ht="76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8224</v>
      </c>
      <c r="H2800" s="3" t="s">
        <v>8246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8270</v>
      </c>
      <c r="O2800" s="6">
        <f t="shared" si="260"/>
        <v>101.4</v>
      </c>
      <c r="P2800" s="11">
        <f t="shared" si="261"/>
        <v>36.474820143884891</v>
      </c>
      <c r="Q2800" s="3" t="str">
        <f t="shared" si="264"/>
        <v>theater</v>
      </c>
      <c r="R2800" s="3" t="str">
        <f t="shared" si="265"/>
        <v>plays</v>
      </c>
      <c r="S2800" s="13">
        <f t="shared" si="262"/>
        <v>42201.341678240737</v>
      </c>
      <c r="T2800" s="13">
        <f t="shared" si="263"/>
        <v>42216.333333333336</v>
      </c>
    </row>
    <row r="2801" spans="1:20" ht="76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8224</v>
      </c>
      <c r="H2801" s="3" t="s">
        <v>8246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8270</v>
      </c>
      <c r="O2801" s="6">
        <f t="shared" si="260"/>
        <v>116.6348</v>
      </c>
      <c r="P2801" s="11">
        <f t="shared" si="261"/>
        <v>44.859538461538463</v>
      </c>
      <c r="Q2801" s="3" t="str">
        <f t="shared" si="264"/>
        <v>theater</v>
      </c>
      <c r="R2801" s="3" t="str">
        <f t="shared" si="265"/>
        <v>plays</v>
      </c>
      <c r="S2801" s="13">
        <f t="shared" si="262"/>
        <v>42506.93136574074</v>
      </c>
      <c r="T2801" s="13">
        <f t="shared" si="263"/>
        <v>42538.333333333336</v>
      </c>
    </row>
    <row r="2802" spans="1:20" ht="76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8224</v>
      </c>
      <c r="H2802" s="3" t="s">
        <v>8246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8270</v>
      </c>
      <c r="O2802" s="6">
        <f t="shared" si="260"/>
        <v>133</v>
      </c>
      <c r="P2802" s="11">
        <f t="shared" si="261"/>
        <v>42.903225806451616</v>
      </c>
      <c r="Q2802" s="3" t="str">
        <f t="shared" si="264"/>
        <v>theater</v>
      </c>
      <c r="R2802" s="3" t="str">
        <f t="shared" si="265"/>
        <v>plays</v>
      </c>
      <c r="S2802" s="13">
        <f t="shared" si="262"/>
        <v>41948.219513888886</v>
      </c>
      <c r="T2802" s="13">
        <f t="shared" si="263"/>
        <v>42008.219513888886</v>
      </c>
    </row>
    <row r="2803" spans="1:20" ht="57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8225</v>
      </c>
      <c r="H2803" s="3" t="s">
        <v>8247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8270</v>
      </c>
      <c r="O2803" s="6">
        <f t="shared" si="260"/>
        <v>133.20000000000002</v>
      </c>
      <c r="P2803" s="11">
        <f t="shared" si="261"/>
        <v>51.230769230769234</v>
      </c>
      <c r="Q2803" s="3" t="str">
        <f t="shared" si="264"/>
        <v>theater</v>
      </c>
      <c r="R2803" s="3" t="str">
        <f t="shared" si="265"/>
        <v>plays</v>
      </c>
      <c r="S2803" s="13">
        <f t="shared" si="262"/>
        <v>41899.909826388888</v>
      </c>
      <c r="T2803" s="13">
        <f t="shared" si="263"/>
        <v>41922.125</v>
      </c>
    </row>
    <row r="2804" spans="1:20" ht="76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8224</v>
      </c>
      <c r="H2804" s="3" t="s">
        <v>8246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8270</v>
      </c>
      <c r="O2804" s="6">
        <f t="shared" si="260"/>
        <v>101.83333333333333</v>
      </c>
      <c r="P2804" s="11">
        <f t="shared" si="261"/>
        <v>33.944444444444443</v>
      </c>
      <c r="Q2804" s="3" t="str">
        <f t="shared" si="264"/>
        <v>theater</v>
      </c>
      <c r="R2804" s="3" t="str">
        <f t="shared" si="265"/>
        <v>plays</v>
      </c>
      <c r="S2804" s="13">
        <f t="shared" si="262"/>
        <v>42192.313738425924</v>
      </c>
      <c r="T2804" s="13">
        <f t="shared" si="263"/>
        <v>42222.313738425924</v>
      </c>
    </row>
    <row r="2805" spans="1:20" ht="76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8223</v>
      </c>
      <c r="H2805" s="3" t="s">
        <v>8245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8270</v>
      </c>
      <c r="O2805" s="6">
        <f t="shared" si="260"/>
        <v>127.95</v>
      </c>
      <c r="P2805" s="11">
        <f t="shared" si="261"/>
        <v>90.744680851063833</v>
      </c>
      <c r="Q2805" s="3" t="str">
        <f t="shared" si="264"/>
        <v>theater</v>
      </c>
      <c r="R2805" s="3" t="str">
        <f t="shared" si="265"/>
        <v>plays</v>
      </c>
      <c r="S2805" s="13">
        <f t="shared" si="262"/>
        <v>42157.732361111113</v>
      </c>
      <c r="T2805" s="13">
        <f t="shared" si="263"/>
        <v>42200.666666666664</v>
      </c>
    </row>
    <row r="2806" spans="1:20" ht="76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8224</v>
      </c>
      <c r="H2806" s="3" t="s">
        <v>8246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8270</v>
      </c>
      <c r="O2806" s="6">
        <f t="shared" si="260"/>
        <v>114.99999999999999</v>
      </c>
      <c r="P2806" s="11">
        <f t="shared" si="261"/>
        <v>50</v>
      </c>
      <c r="Q2806" s="3" t="str">
        <f t="shared" si="264"/>
        <v>theater</v>
      </c>
      <c r="R2806" s="3" t="str">
        <f t="shared" si="265"/>
        <v>plays</v>
      </c>
      <c r="S2806" s="13">
        <f t="shared" si="262"/>
        <v>41881.120254629626</v>
      </c>
      <c r="T2806" s="13">
        <f t="shared" si="263"/>
        <v>41911.120254629626</v>
      </c>
    </row>
    <row r="2807" spans="1:20" ht="76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8224</v>
      </c>
      <c r="H2807" s="3" t="s">
        <v>8246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8270</v>
      </c>
      <c r="O2807" s="6">
        <f t="shared" si="260"/>
        <v>110.00000000000001</v>
      </c>
      <c r="P2807" s="11">
        <f t="shared" si="261"/>
        <v>24.444444444444443</v>
      </c>
      <c r="Q2807" s="3" t="str">
        <f t="shared" si="264"/>
        <v>theater</v>
      </c>
      <c r="R2807" s="3" t="str">
        <f t="shared" si="265"/>
        <v>plays</v>
      </c>
      <c r="S2807" s="13">
        <f t="shared" si="262"/>
        <v>42213.1721412037</v>
      </c>
      <c r="T2807" s="13">
        <f t="shared" si="263"/>
        <v>42238.1721412037</v>
      </c>
    </row>
    <row r="2808" spans="1:20" ht="76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8224</v>
      </c>
      <c r="H2808" s="3" t="s">
        <v>8246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8270</v>
      </c>
      <c r="O2808" s="6">
        <f t="shared" si="260"/>
        <v>112.1</v>
      </c>
      <c r="P2808" s="11">
        <f t="shared" si="261"/>
        <v>44.25</v>
      </c>
      <c r="Q2808" s="3" t="str">
        <f t="shared" si="264"/>
        <v>theater</v>
      </c>
      <c r="R2808" s="3" t="str">
        <f t="shared" si="265"/>
        <v>plays</v>
      </c>
      <c r="S2808" s="13">
        <f t="shared" si="262"/>
        <v>42184.933912037035</v>
      </c>
      <c r="T2808" s="13">
        <f t="shared" si="263"/>
        <v>42221.124999999993</v>
      </c>
    </row>
    <row r="2809" spans="1:20" ht="38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8223</v>
      </c>
      <c r="H2809" s="3" t="s">
        <v>8245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8270</v>
      </c>
      <c r="O2809" s="6">
        <f t="shared" si="260"/>
        <v>126</v>
      </c>
      <c r="P2809" s="11">
        <f t="shared" si="261"/>
        <v>67.741935483870961</v>
      </c>
      <c r="Q2809" s="3" t="str">
        <f t="shared" si="264"/>
        <v>theater</v>
      </c>
      <c r="R2809" s="3" t="str">
        <f t="shared" si="265"/>
        <v>plays</v>
      </c>
      <c r="S2809" s="13">
        <f t="shared" si="262"/>
        <v>42154.539791666662</v>
      </c>
      <c r="T2809" s="13">
        <f t="shared" si="263"/>
        <v>42184.539791666662</v>
      </c>
    </row>
    <row r="2810" spans="1:20" ht="76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8223</v>
      </c>
      <c r="H2810" s="3" t="s">
        <v>8245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8270</v>
      </c>
      <c r="O2810" s="6">
        <f t="shared" si="260"/>
        <v>100.24444444444444</v>
      </c>
      <c r="P2810" s="11">
        <f t="shared" si="261"/>
        <v>65.376811594202906</v>
      </c>
      <c r="Q2810" s="3" t="str">
        <f t="shared" si="264"/>
        <v>theater</v>
      </c>
      <c r="R2810" s="3" t="str">
        <f t="shared" si="265"/>
        <v>plays</v>
      </c>
      <c r="S2810" s="13">
        <f t="shared" si="262"/>
        <v>42208.513136574074</v>
      </c>
      <c r="T2810" s="13">
        <f t="shared" si="263"/>
        <v>42238.513136574074</v>
      </c>
    </row>
    <row r="2811" spans="1:20" ht="76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8223</v>
      </c>
      <c r="H2811" s="3" t="s">
        <v>8245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8270</v>
      </c>
      <c r="O2811" s="6">
        <f t="shared" si="260"/>
        <v>102.4</v>
      </c>
      <c r="P2811" s="11">
        <f t="shared" si="261"/>
        <v>121.9047619047619</v>
      </c>
      <c r="Q2811" s="3" t="str">
        <f t="shared" si="264"/>
        <v>theater</v>
      </c>
      <c r="R2811" s="3" t="str">
        <f t="shared" si="265"/>
        <v>plays</v>
      </c>
      <c r="S2811" s="13">
        <f t="shared" si="262"/>
        <v>42451.163483796299</v>
      </c>
      <c r="T2811" s="13">
        <f t="shared" si="263"/>
        <v>42459.277083333327</v>
      </c>
    </row>
    <row r="2812" spans="1:20" ht="76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8223</v>
      </c>
      <c r="H2812" s="3" t="s">
        <v>8245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8270</v>
      </c>
      <c r="O2812" s="6">
        <f t="shared" si="260"/>
        <v>108.2</v>
      </c>
      <c r="P2812" s="11">
        <f t="shared" si="261"/>
        <v>47.456140350877192</v>
      </c>
      <c r="Q2812" s="3" t="str">
        <f t="shared" si="264"/>
        <v>theater</v>
      </c>
      <c r="R2812" s="3" t="str">
        <f t="shared" si="265"/>
        <v>plays</v>
      </c>
      <c r="S2812" s="13">
        <f t="shared" si="262"/>
        <v>41758.806296296294</v>
      </c>
      <c r="T2812" s="13">
        <f t="shared" si="263"/>
        <v>41790.832638888889</v>
      </c>
    </row>
    <row r="2813" spans="1:20" ht="57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8224</v>
      </c>
      <c r="H2813" s="3" t="s">
        <v>8246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8270</v>
      </c>
      <c r="O2813" s="6">
        <f t="shared" si="260"/>
        <v>100.27</v>
      </c>
      <c r="P2813" s="11">
        <f t="shared" si="261"/>
        <v>92.842592592592595</v>
      </c>
      <c r="Q2813" s="3" t="str">
        <f t="shared" si="264"/>
        <v>theater</v>
      </c>
      <c r="R2813" s="3" t="str">
        <f t="shared" si="265"/>
        <v>plays</v>
      </c>
      <c r="S2813" s="13">
        <f t="shared" si="262"/>
        <v>42028.163229166668</v>
      </c>
      <c r="T2813" s="13">
        <f t="shared" si="263"/>
        <v>42058.163229166668</v>
      </c>
    </row>
    <row r="2814" spans="1:20" ht="57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8228</v>
      </c>
      <c r="H2814" s="3" t="s">
        <v>8250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8270</v>
      </c>
      <c r="O2814" s="6">
        <f t="shared" si="260"/>
        <v>113.3</v>
      </c>
      <c r="P2814" s="11">
        <f t="shared" si="261"/>
        <v>68.253012048192772</v>
      </c>
      <c r="Q2814" s="3" t="str">
        <f t="shared" si="264"/>
        <v>theater</v>
      </c>
      <c r="R2814" s="3" t="str">
        <f t="shared" si="265"/>
        <v>plays</v>
      </c>
      <c r="S2814" s="13">
        <f t="shared" si="262"/>
        <v>42054.410856481474</v>
      </c>
      <c r="T2814" s="13">
        <f t="shared" si="263"/>
        <v>42099.833333333336</v>
      </c>
    </row>
    <row r="2815" spans="1:20" ht="57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8223</v>
      </c>
      <c r="H2815" s="3" t="s">
        <v>8245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8270</v>
      </c>
      <c r="O2815" s="6">
        <f t="shared" si="260"/>
        <v>127.57571428571428</v>
      </c>
      <c r="P2815" s="11">
        <f t="shared" si="261"/>
        <v>37.209583333333335</v>
      </c>
      <c r="Q2815" s="3" t="str">
        <f t="shared" si="264"/>
        <v>theater</v>
      </c>
      <c r="R2815" s="3" t="str">
        <f t="shared" si="265"/>
        <v>plays</v>
      </c>
      <c r="S2815" s="13">
        <f t="shared" si="262"/>
        <v>42693.409270833326</v>
      </c>
      <c r="T2815" s="13">
        <f t="shared" si="263"/>
        <v>42718.409270833326</v>
      </c>
    </row>
    <row r="2816" spans="1:20" ht="76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8224</v>
      </c>
      <c r="H2816" s="3" t="s">
        <v>8246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8270</v>
      </c>
      <c r="O2816" s="6">
        <f t="shared" si="260"/>
        <v>107.73333333333332</v>
      </c>
      <c r="P2816" s="11">
        <f t="shared" si="261"/>
        <v>25.25</v>
      </c>
      <c r="Q2816" s="3" t="str">
        <f t="shared" si="264"/>
        <v>theater</v>
      </c>
      <c r="R2816" s="3" t="str">
        <f t="shared" si="265"/>
        <v>plays</v>
      </c>
      <c r="S2816" s="13">
        <f t="shared" si="262"/>
        <v>42103.066145833327</v>
      </c>
      <c r="T2816" s="13">
        <f t="shared" si="263"/>
        <v>42133.066145833327</v>
      </c>
    </row>
    <row r="2817" spans="1:20" ht="57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8228</v>
      </c>
      <c r="H2817" s="3" t="s">
        <v>8250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8270</v>
      </c>
      <c r="O2817" s="6">
        <f t="shared" si="260"/>
        <v>242</v>
      </c>
      <c r="P2817" s="11">
        <f t="shared" si="261"/>
        <v>43.214285714285715</v>
      </c>
      <c r="Q2817" s="3" t="str">
        <f t="shared" si="264"/>
        <v>theater</v>
      </c>
      <c r="R2817" s="3" t="str">
        <f t="shared" si="265"/>
        <v>plays</v>
      </c>
      <c r="S2817" s="13">
        <f t="shared" si="262"/>
        <v>42559.443391203698</v>
      </c>
      <c r="T2817" s="13">
        <f t="shared" si="263"/>
        <v>42589.443391203698</v>
      </c>
    </row>
    <row r="2818" spans="1:20" ht="76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8224</v>
      </c>
      <c r="H2818" s="3" t="s">
        <v>8246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8270</v>
      </c>
      <c r="O2818" s="6">
        <f t="shared" si="260"/>
        <v>141.56666666666666</v>
      </c>
      <c r="P2818" s="11">
        <f t="shared" si="261"/>
        <v>25.130177514792898</v>
      </c>
      <c r="Q2818" s="3" t="str">
        <f t="shared" si="264"/>
        <v>theater</v>
      </c>
      <c r="R2818" s="3" t="str">
        <f t="shared" si="265"/>
        <v>plays</v>
      </c>
      <c r="S2818" s="13">
        <f t="shared" si="262"/>
        <v>42188.134166666663</v>
      </c>
      <c r="T2818" s="13">
        <f t="shared" si="263"/>
        <v>42218.333333333336</v>
      </c>
    </row>
    <row r="2819" spans="1:20" ht="76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8224</v>
      </c>
      <c r="H2819" s="3" t="s">
        <v>8246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8270</v>
      </c>
      <c r="O2819" s="6">
        <f t="shared" ref="O2819:O2882" si="266">100*(E2819/D2819)</f>
        <v>130</v>
      </c>
      <c r="P2819" s="11">
        <f t="shared" ref="P2819:P2882" si="267">E2819/L2819</f>
        <v>23.636363636363637</v>
      </c>
      <c r="Q2819" s="3" t="str">
        <f t="shared" si="264"/>
        <v>theater</v>
      </c>
      <c r="R2819" s="3" t="str">
        <f t="shared" si="265"/>
        <v>plays</v>
      </c>
      <c r="S2819" s="13">
        <f t="shared" ref="S2819:S2882" si="268">(((J2819/60)/60)/24)+DATE(1970,1,1)+(-8/24)</f>
        <v>42023.30164351852</v>
      </c>
      <c r="T2819" s="13">
        <f t="shared" ref="T2819:T2882" si="269">(((I2819/60)/60)/24)+DATE(1970,1,1)+(-8/24)</f>
        <v>42063.30164351852</v>
      </c>
    </row>
    <row r="2820" spans="1:20" ht="57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8223</v>
      </c>
      <c r="H2820" s="3" t="s">
        <v>8245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8270</v>
      </c>
      <c r="O2820" s="6">
        <f t="shared" si="266"/>
        <v>106.03</v>
      </c>
      <c r="P2820" s="11">
        <f t="shared" si="267"/>
        <v>103.95098039215686</v>
      </c>
      <c r="Q2820" s="3" t="str">
        <f t="shared" si="264"/>
        <v>theater</v>
      </c>
      <c r="R2820" s="3" t="str">
        <f t="shared" si="265"/>
        <v>plays</v>
      </c>
      <c r="S2820" s="13">
        <f t="shared" si="268"/>
        <v>42250.264884259253</v>
      </c>
      <c r="T2820" s="13">
        <f t="shared" si="269"/>
        <v>42270.264884259253</v>
      </c>
    </row>
    <row r="2821" spans="1:20" ht="76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8224</v>
      </c>
      <c r="H2821" s="3" t="s">
        <v>8246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8270</v>
      </c>
      <c r="O2821" s="6">
        <f t="shared" si="266"/>
        <v>104.80000000000001</v>
      </c>
      <c r="P2821" s="11">
        <f t="shared" si="267"/>
        <v>50.384615384615387</v>
      </c>
      <c r="Q2821" s="3" t="str">
        <f t="shared" si="264"/>
        <v>theater</v>
      </c>
      <c r="R2821" s="3" t="str">
        <f t="shared" si="265"/>
        <v>plays</v>
      </c>
      <c r="S2821" s="13">
        <f t="shared" si="268"/>
        <v>42139.192233796297</v>
      </c>
      <c r="T2821" s="13">
        <f t="shared" si="269"/>
        <v>42169.192233796297</v>
      </c>
    </row>
    <row r="2822" spans="1:20" ht="76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8224</v>
      </c>
      <c r="H2822" s="3" t="s">
        <v>8246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8270</v>
      </c>
      <c r="O2822" s="6">
        <f t="shared" si="266"/>
        <v>136</v>
      </c>
      <c r="P2822" s="11">
        <f t="shared" si="267"/>
        <v>13.6</v>
      </c>
      <c r="Q2822" s="3" t="str">
        <f t="shared" si="264"/>
        <v>theater</v>
      </c>
      <c r="R2822" s="3" t="str">
        <f t="shared" si="265"/>
        <v>plays</v>
      </c>
      <c r="S2822" s="13">
        <f t="shared" si="268"/>
        <v>42401.277650462966</v>
      </c>
      <c r="T2822" s="13">
        <f t="shared" si="269"/>
        <v>42425.666666666664</v>
      </c>
    </row>
    <row r="2823" spans="1:20" ht="76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8224</v>
      </c>
      <c r="H2823" s="3" t="s">
        <v>8246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8270</v>
      </c>
      <c r="O2823" s="6">
        <f t="shared" si="266"/>
        <v>100</v>
      </c>
      <c r="P2823" s="11">
        <f t="shared" si="267"/>
        <v>28.571428571428573</v>
      </c>
      <c r="Q2823" s="3" t="str">
        <f t="shared" si="264"/>
        <v>theater</v>
      </c>
      <c r="R2823" s="3" t="str">
        <f t="shared" si="265"/>
        <v>plays</v>
      </c>
      <c r="S2823" s="13">
        <f t="shared" si="268"/>
        <v>41875.589525462965</v>
      </c>
      <c r="T2823" s="13">
        <f t="shared" si="269"/>
        <v>41905.589525462965</v>
      </c>
    </row>
    <row r="2824" spans="1:20" ht="76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8223</v>
      </c>
      <c r="H2824" s="3" t="s">
        <v>8245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8270</v>
      </c>
      <c r="O2824" s="6">
        <f t="shared" si="266"/>
        <v>100</v>
      </c>
      <c r="P2824" s="11">
        <f t="shared" si="267"/>
        <v>63.829787234042556</v>
      </c>
      <c r="Q2824" s="3" t="str">
        <f t="shared" si="264"/>
        <v>theater</v>
      </c>
      <c r="R2824" s="3" t="str">
        <f t="shared" si="265"/>
        <v>plays</v>
      </c>
      <c r="S2824" s="13">
        <f t="shared" si="268"/>
        <v>42060.350601851846</v>
      </c>
      <c r="T2824" s="13">
        <f t="shared" si="269"/>
        <v>42090.308935185189</v>
      </c>
    </row>
    <row r="2825" spans="1:20" ht="76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8224</v>
      </c>
      <c r="H2825" s="3" t="s">
        <v>8246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8270</v>
      </c>
      <c r="O2825" s="6">
        <f t="shared" si="266"/>
        <v>124</v>
      </c>
      <c r="P2825" s="11">
        <f t="shared" si="267"/>
        <v>8.8571428571428577</v>
      </c>
      <c r="Q2825" s="3" t="str">
        <f t="shared" si="264"/>
        <v>theater</v>
      </c>
      <c r="R2825" s="3" t="str">
        <f t="shared" si="265"/>
        <v>plays</v>
      </c>
      <c r="S2825" s="13">
        <f t="shared" si="268"/>
        <v>42066.678310185183</v>
      </c>
      <c r="T2825" s="13">
        <f t="shared" si="269"/>
        <v>42094.624305555553</v>
      </c>
    </row>
    <row r="2826" spans="1:20" ht="57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8223</v>
      </c>
      <c r="H2826" s="3" t="s">
        <v>8245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8270</v>
      </c>
      <c r="O2826" s="6">
        <f t="shared" si="266"/>
        <v>116.92307692307693</v>
      </c>
      <c r="P2826" s="11">
        <f t="shared" si="267"/>
        <v>50.666666666666664</v>
      </c>
      <c r="Q2826" s="3" t="str">
        <f t="shared" si="264"/>
        <v>theater</v>
      </c>
      <c r="R2826" s="3" t="str">
        <f t="shared" si="265"/>
        <v>plays</v>
      </c>
      <c r="S2826" s="13">
        <f t="shared" si="268"/>
        <v>42135.9374537037</v>
      </c>
      <c r="T2826" s="13">
        <f t="shared" si="269"/>
        <v>42167.738194444442</v>
      </c>
    </row>
    <row r="2827" spans="1:20" ht="76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8224</v>
      </c>
      <c r="H2827" s="3" t="s">
        <v>8246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8270</v>
      </c>
      <c r="O2827" s="6">
        <f t="shared" si="266"/>
        <v>103.33333333333334</v>
      </c>
      <c r="P2827" s="11">
        <f t="shared" si="267"/>
        <v>60.784313725490193</v>
      </c>
      <c r="Q2827" s="3" t="str">
        <f t="shared" ref="Q2827:Q2890" si="270">LEFT(N2827,FIND("/",N2827)-1)</f>
        <v>theater</v>
      </c>
      <c r="R2827" s="3" t="str">
        <f t="shared" ref="R2827:R2890" si="271">RIGHT(N2827,LEN(N2827)-FIND("/",N2827))</f>
        <v>plays</v>
      </c>
      <c r="S2827" s="13">
        <f t="shared" si="268"/>
        <v>42312.459328703706</v>
      </c>
      <c r="T2827" s="13">
        <f t="shared" si="269"/>
        <v>42342.459328703706</v>
      </c>
    </row>
    <row r="2828" spans="1:20" ht="76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8223</v>
      </c>
      <c r="H2828" s="3" t="s">
        <v>8245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8270</v>
      </c>
      <c r="O2828" s="6">
        <f t="shared" si="266"/>
        <v>107.74999999999999</v>
      </c>
      <c r="P2828" s="11">
        <f t="shared" si="267"/>
        <v>113.42105263157895</v>
      </c>
      <c r="Q2828" s="3" t="str">
        <f t="shared" si="270"/>
        <v>theater</v>
      </c>
      <c r="R2828" s="3" t="str">
        <f t="shared" si="271"/>
        <v>plays</v>
      </c>
      <c r="S2828" s="13">
        <f t="shared" si="268"/>
        <v>42170.701527777775</v>
      </c>
      <c r="T2828" s="13">
        <f t="shared" si="269"/>
        <v>42194.958333333336</v>
      </c>
    </row>
    <row r="2829" spans="1:20" ht="76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8223</v>
      </c>
      <c r="H2829" s="3" t="s">
        <v>8245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8270</v>
      </c>
      <c r="O2829" s="6">
        <f t="shared" si="266"/>
        <v>120.24999999999999</v>
      </c>
      <c r="P2829" s="11">
        <f t="shared" si="267"/>
        <v>104.56521739130434</v>
      </c>
      <c r="Q2829" s="3" t="str">
        <f t="shared" si="270"/>
        <v>theater</v>
      </c>
      <c r="R2829" s="3" t="str">
        <f t="shared" si="271"/>
        <v>plays</v>
      </c>
      <c r="S2829" s="13">
        <f t="shared" si="268"/>
        <v>42494.350300925922</v>
      </c>
      <c r="T2829" s="13">
        <f t="shared" si="269"/>
        <v>42524.354166666664</v>
      </c>
    </row>
    <row r="2830" spans="1:20" ht="76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8224</v>
      </c>
      <c r="H2830" s="3" t="s">
        <v>8246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8270</v>
      </c>
      <c r="O2830" s="6">
        <f t="shared" si="266"/>
        <v>100.37894736842105</v>
      </c>
      <c r="P2830" s="11">
        <f t="shared" si="267"/>
        <v>98.30927835051547</v>
      </c>
      <c r="Q2830" s="3" t="str">
        <f t="shared" si="270"/>
        <v>theater</v>
      </c>
      <c r="R2830" s="3" t="str">
        <f t="shared" si="271"/>
        <v>plays</v>
      </c>
      <c r="S2830" s="13">
        <f t="shared" si="268"/>
        <v>42253.931354166663</v>
      </c>
      <c r="T2830" s="13">
        <f t="shared" si="269"/>
        <v>42279.624999999993</v>
      </c>
    </row>
    <row r="2831" spans="1:20" ht="76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8224</v>
      </c>
      <c r="H2831" s="3" t="s">
        <v>8246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8270</v>
      </c>
      <c r="O2831" s="6">
        <f t="shared" si="266"/>
        <v>106.52</v>
      </c>
      <c r="P2831" s="11">
        <f t="shared" si="267"/>
        <v>35.039473684210527</v>
      </c>
      <c r="Q2831" s="3" t="str">
        <f t="shared" si="270"/>
        <v>theater</v>
      </c>
      <c r="R2831" s="3" t="str">
        <f t="shared" si="271"/>
        <v>plays</v>
      </c>
      <c r="S2831" s="13">
        <f t="shared" si="268"/>
        <v>42495.100902777776</v>
      </c>
      <c r="T2831" s="13">
        <f t="shared" si="269"/>
        <v>42523.100902777776</v>
      </c>
    </row>
    <row r="2832" spans="1:20" ht="57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8223</v>
      </c>
      <c r="H2832" s="3" t="s">
        <v>8245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8270</v>
      </c>
      <c r="O2832" s="6">
        <f t="shared" si="266"/>
        <v>100</v>
      </c>
      <c r="P2832" s="11">
        <f t="shared" si="267"/>
        <v>272.72727272727275</v>
      </c>
      <c r="Q2832" s="3" t="str">
        <f t="shared" si="270"/>
        <v>theater</v>
      </c>
      <c r="R2832" s="3" t="str">
        <f t="shared" si="271"/>
        <v>plays</v>
      </c>
      <c r="S2832" s="13">
        <f t="shared" si="268"/>
        <v>41758.506342592591</v>
      </c>
      <c r="T2832" s="13">
        <f t="shared" si="269"/>
        <v>41770.832638888889</v>
      </c>
    </row>
    <row r="2833" spans="1:20" ht="57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8223</v>
      </c>
      <c r="H2833" s="3" t="s">
        <v>8245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8270</v>
      </c>
      <c r="O2833" s="6">
        <f t="shared" si="266"/>
        <v>110.66666666666667</v>
      </c>
      <c r="P2833" s="11">
        <f t="shared" si="267"/>
        <v>63.846153846153847</v>
      </c>
      <c r="Q2833" s="3" t="str">
        <f t="shared" si="270"/>
        <v>theater</v>
      </c>
      <c r="R2833" s="3" t="str">
        <f t="shared" si="271"/>
        <v>plays</v>
      </c>
      <c r="S2833" s="13">
        <f t="shared" si="268"/>
        <v>42171.491550925923</v>
      </c>
      <c r="T2833" s="13">
        <f t="shared" si="269"/>
        <v>42201.491550925923</v>
      </c>
    </row>
    <row r="2834" spans="1:20" ht="76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8224</v>
      </c>
      <c r="H2834" s="3" t="s">
        <v>8246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8270</v>
      </c>
      <c r="O2834" s="6">
        <f t="shared" si="266"/>
        <v>114.71959999999999</v>
      </c>
      <c r="P2834" s="11">
        <f t="shared" si="267"/>
        <v>30.189368421052631</v>
      </c>
      <c r="Q2834" s="3" t="str">
        <f t="shared" si="270"/>
        <v>theater</v>
      </c>
      <c r="R2834" s="3" t="str">
        <f t="shared" si="271"/>
        <v>plays</v>
      </c>
      <c r="S2834" s="13">
        <f t="shared" si="268"/>
        <v>41938.376087962963</v>
      </c>
      <c r="T2834" s="13">
        <f t="shared" si="269"/>
        <v>41966.583333333336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8223</v>
      </c>
      <c r="H2835" s="3" t="s">
        <v>8245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8270</v>
      </c>
      <c r="O2835" s="6">
        <f t="shared" si="266"/>
        <v>108.25925925925925</v>
      </c>
      <c r="P2835" s="11">
        <f t="shared" si="267"/>
        <v>83.51428571428572</v>
      </c>
      <c r="Q2835" s="3" t="str">
        <f t="shared" si="270"/>
        <v>theater</v>
      </c>
      <c r="R2835" s="3" t="str">
        <f t="shared" si="271"/>
        <v>plays</v>
      </c>
      <c r="S2835" s="13">
        <f t="shared" si="268"/>
        <v>42267.794363425921</v>
      </c>
      <c r="T2835" s="13">
        <f t="shared" si="269"/>
        <v>42287.749999999993</v>
      </c>
    </row>
    <row r="2836" spans="1:20" ht="76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8224</v>
      </c>
      <c r="H2836" s="3" t="s">
        <v>8246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8270</v>
      </c>
      <c r="O2836" s="6">
        <f t="shared" si="266"/>
        <v>170</v>
      </c>
      <c r="P2836" s="11">
        <f t="shared" si="267"/>
        <v>64.761904761904759</v>
      </c>
      <c r="Q2836" s="3" t="str">
        <f t="shared" si="270"/>
        <v>theater</v>
      </c>
      <c r="R2836" s="3" t="str">
        <f t="shared" si="271"/>
        <v>plays</v>
      </c>
      <c r="S2836" s="13">
        <f t="shared" si="268"/>
        <v>42019.626504629625</v>
      </c>
      <c r="T2836" s="13">
        <f t="shared" si="269"/>
        <v>42034.626504629625</v>
      </c>
    </row>
    <row r="2837" spans="1:20" ht="76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8224</v>
      </c>
      <c r="H2837" s="3" t="s">
        <v>8246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8270</v>
      </c>
      <c r="O2837" s="6">
        <f t="shared" si="266"/>
        <v>187.09899999999999</v>
      </c>
      <c r="P2837" s="11">
        <f t="shared" si="267"/>
        <v>20.118172043010752</v>
      </c>
      <c r="Q2837" s="3" t="str">
        <f t="shared" si="270"/>
        <v>theater</v>
      </c>
      <c r="R2837" s="3" t="str">
        <f t="shared" si="271"/>
        <v>plays</v>
      </c>
      <c r="S2837" s="13">
        <f t="shared" si="268"/>
        <v>42313.370567129627</v>
      </c>
      <c r="T2837" s="13">
        <f t="shared" si="269"/>
        <v>42342.666666666664</v>
      </c>
    </row>
    <row r="2838" spans="1:20" ht="76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8223</v>
      </c>
      <c r="H2838" s="3" t="s">
        <v>8245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8270</v>
      </c>
      <c r="O2838" s="6">
        <f t="shared" si="266"/>
        <v>107.77777777777777</v>
      </c>
      <c r="P2838" s="11">
        <f t="shared" si="267"/>
        <v>44.090909090909093</v>
      </c>
      <c r="Q2838" s="3" t="str">
        <f t="shared" si="270"/>
        <v>theater</v>
      </c>
      <c r="R2838" s="3" t="str">
        <f t="shared" si="271"/>
        <v>plays</v>
      </c>
      <c r="S2838" s="13">
        <f t="shared" si="268"/>
        <v>42745.928449074076</v>
      </c>
      <c r="T2838" s="13">
        <f t="shared" si="269"/>
        <v>42783.874305555553</v>
      </c>
    </row>
    <row r="2839" spans="1:20" ht="76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8228</v>
      </c>
      <c r="H2839" s="3" t="s">
        <v>8250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8270</v>
      </c>
      <c r="O2839" s="6">
        <f t="shared" si="266"/>
        <v>100</v>
      </c>
      <c r="P2839" s="11">
        <f t="shared" si="267"/>
        <v>40.476190476190474</v>
      </c>
      <c r="Q2839" s="3" t="str">
        <f t="shared" si="270"/>
        <v>theater</v>
      </c>
      <c r="R2839" s="3" t="str">
        <f t="shared" si="271"/>
        <v>plays</v>
      </c>
      <c r="S2839" s="13">
        <f t="shared" si="268"/>
        <v>42307.575046296297</v>
      </c>
      <c r="T2839" s="13">
        <f t="shared" si="269"/>
        <v>42347.616712962961</v>
      </c>
    </row>
    <row r="2840" spans="1:20" ht="76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8223</v>
      </c>
      <c r="H2840" s="3" t="s">
        <v>8245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8270</v>
      </c>
      <c r="O2840" s="6">
        <f t="shared" si="266"/>
        <v>120.24999999999999</v>
      </c>
      <c r="P2840" s="11">
        <f t="shared" si="267"/>
        <v>44.537037037037038</v>
      </c>
      <c r="Q2840" s="3" t="str">
        <f t="shared" si="270"/>
        <v>theater</v>
      </c>
      <c r="R2840" s="3" t="str">
        <f t="shared" si="271"/>
        <v>plays</v>
      </c>
      <c r="S2840" s="13">
        <f t="shared" si="268"/>
        <v>41842.274259259255</v>
      </c>
      <c r="T2840" s="13">
        <f t="shared" si="269"/>
        <v>41864.583333333328</v>
      </c>
    </row>
    <row r="2841" spans="1:20" ht="76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8223</v>
      </c>
      <c r="H2841" s="3" t="s">
        <v>8245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8270</v>
      </c>
      <c r="O2841" s="6">
        <f t="shared" si="266"/>
        <v>111.42857142857143</v>
      </c>
      <c r="P2841" s="11">
        <f t="shared" si="267"/>
        <v>125.80645161290323</v>
      </c>
      <c r="Q2841" s="3" t="str">
        <f t="shared" si="270"/>
        <v>theater</v>
      </c>
      <c r="R2841" s="3" t="str">
        <f t="shared" si="271"/>
        <v>plays</v>
      </c>
      <c r="S2841" s="13">
        <f t="shared" si="268"/>
        <v>41852.906874999993</v>
      </c>
      <c r="T2841" s="13">
        <f t="shared" si="269"/>
        <v>41875.874305555553</v>
      </c>
    </row>
    <row r="2842" spans="1:20" ht="76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8224</v>
      </c>
      <c r="H2842" s="3" t="s">
        <v>8246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8270</v>
      </c>
      <c r="O2842" s="6">
        <f t="shared" si="266"/>
        <v>104</v>
      </c>
      <c r="P2842" s="11">
        <f t="shared" si="267"/>
        <v>19.696969696969695</v>
      </c>
      <c r="Q2842" s="3" t="str">
        <f t="shared" si="270"/>
        <v>theater</v>
      </c>
      <c r="R2842" s="3" t="str">
        <f t="shared" si="271"/>
        <v>plays</v>
      </c>
      <c r="S2842" s="13">
        <f t="shared" si="268"/>
        <v>42059.702303240738</v>
      </c>
      <c r="T2842" s="13">
        <f t="shared" si="269"/>
        <v>42081.374999999993</v>
      </c>
    </row>
    <row r="2843" spans="1:20" ht="76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8220</v>
      </c>
      <c r="G2843" s="3" t="s">
        <v>8224</v>
      </c>
      <c r="H2843" s="3" t="s">
        <v>8246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8270</v>
      </c>
      <c r="O2843" s="6">
        <f t="shared" si="266"/>
        <v>1</v>
      </c>
      <c r="P2843" s="11">
        <f t="shared" si="267"/>
        <v>10</v>
      </c>
      <c r="Q2843" s="3" t="str">
        <f t="shared" si="270"/>
        <v>theater</v>
      </c>
      <c r="R2843" s="3" t="str">
        <f t="shared" si="271"/>
        <v>plays</v>
      </c>
      <c r="S2843" s="13">
        <f t="shared" si="268"/>
        <v>42291.40621527777</v>
      </c>
      <c r="T2843" s="13">
        <f t="shared" si="269"/>
        <v>42351.447881944441</v>
      </c>
    </row>
    <row r="2844" spans="1:20" ht="76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8220</v>
      </c>
      <c r="G2844" s="3" t="s">
        <v>8224</v>
      </c>
      <c r="H2844" s="3" t="s">
        <v>8246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8270</v>
      </c>
      <c r="O2844" s="6">
        <f t="shared" si="266"/>
        <v>0</v>
      </c>
      <c r="P2844" s="11" t="e">
        <f t="shared" si="267"/>
        <v>#DIV/0!</v>
      </c>
      <c r="Q2844" s="3" t="str">
        <f t="shared" si="270"/>
        <v>theater</v>
      </c>
      <c r="R2844" s="3" t="str">
        <f t="shared" si="271"/>
        <v>plays</v>
      </c>
      <c r="S2844" s="13">
        <f t="shared" si="268"/>
        <v>41784.619155092587</v>
      </c>
      <c r="T2844" s="13">
        <f t="shared" si="269"/>
        <v>41811.125</v>
      </c>
    </row>
    <row r="2845" spans="1:20" ht="76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8220</v>
      </c>
      <c r="G2845" s="3" t="s">
        <v>8223</v>
      </c>
      <c r="H2845" s="3" t="s">
        <v>8245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8270</v>
      </c>
      <c r="O2845" s="6">
        <f t="shared" si="266"/>
        <v>0</v>
      </c>
      <c r="P2845" s="11" t="e">
        <f t="shared" si="267"/>
        <v>#DIV/0!</v>
      </c>
      <c r="Q2845" s="3" t="str">
        <f t="shared" si="270"/>
        <v>theater</v>
      </c>
      <c r="R2845" s="3" t="str">
        <f t="shared" si="271"/>
        <v>plays</v>
      </c>
      <c r="S2845" s="13">
        <f t="shared" si="268"/>
        <v>42492.404513888883</v>
      </c>
      <c r="T2845" s="13">
        <f t="shared" si="269"/>
        <v>42533.833333333336</v>
      </c>
    </row>
    <row r="2846" spans="1:20" ht="76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8220</v>
      </c>
      <c r="G2846" s="3" t="s">
        <v>8238</v>
      </c>
      <c r="H2846" s="3" t="s">
        <v>8248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8270</v>
      </c>
      <c r="O2846" s="6">
        <f t="shared" si="266"/>
        <v>5.4545454545454541</v>
      </c>
      <c r="P2846" s="11">
        <f t="shared" si="267"/>
        <v>30</v>
      </c>
      <c r="Q2846" s="3" t="str">
        <f t="shared" si="270"/>
        <v>theater</v>
      </c>
      <c r="R2846" s="3" t="str">
        <f t="shared" si="271"/>
        <v>plays</v>
      </c>
      <c r="S2846" s="13">
        <f t="shared" si="268"/>
        <v>42709.212731481479</v>
      </c>
      <c r="T2846" s="13">
        <f t="shared" si="269"/>
        <v>42739.212731481479</v>
      </c>
    </row>
    <row r="2847" spans="1:20" ht="57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8220</v>
      </c>
      <c r="G2847" s="3" t="s">
        <v>8223</v>
      </c>
      <c r="H2847" s="3" t="s">
        <v>8245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8270</v>
      </c>
      <c r="O2847" s="6">
        <f t="shared" si="266"/>
        <v>31.546666666666667</v>
      </c>
      <c r="P2847" s="11">
        <f t="shared" si="267"/>
        <v>60.666666666666664</v>
      </c>
      <c r="Q2847" s="3" t="str">
        <f t="shared" si="270"/>
        <v>theater</v>
      </c>
      <c r="R2847" s="3" t="str">
        <f t="shared" si="271"/>
        <v>plays</v>
      </c>
      <c r="S2847" s="13">
        <f t="shared" si="268"/>
        <v>42102.683252314811</v>
      </c>
      <c r="T2847" s="13">
        <f t="shared" si="269"/>
        <v>42162.683252314811</v>
      </c>
    </row>
    <row r="2848" spans="1:20" ht="95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8220</v>
      </c>
      <c r="G2848" s="3" t="s">
        <v>8223</v>
      </c>
      <c r="H2848" s="3" t="s">
        <v>8245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8270</v>
      </c>
      <c r="O2848" s="6">
        <f t="shared" si="266"/>
        <v>0</v>
      </c>
      <c r="P2848" s="11" t="e">
        <f t="shared" si="267"/>
        <v>#DIV/0!</v>
      </c>
      <c r="Q2848" s="3" t="str">
        <f t="shared" si="270"/>
        <v>theater</v>
      </c>
      <c r="R2848" s="3" t="str">
        <f t="shared" si="271"/>
        <v>plays</v>
      </c>
      <c r="S2848" s="13">
        <f t="shared" si="268"/>
        <v>42108.358726851853</v>
      </c>
      <c r="T2848" s="13">
        <f t="shared" si="269"/>
        <v>42153.358726851853</v>
      </c>
    </row>
    <row r="2849" spans="1:20" ht="76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8220</v>
      </c>
      <c r="G2849" s="3" t="s">
        <v>8223</v>
      </c>
      <c r="H2849" s="3" t="s">
        <v>8245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8270</v>
      </c>
      <c r="O2849" s="6">
        <f t="shared" si="266"/>
        <v>0</v>
      </c>
      <c r="P2849" s="11" t="e">
        <f t="shared" si="267"/>
        <v>#DIV/0!</v>
      </c>
      <c r="Q2849" s="3" t="str">
        <f t="shared" si="270"/>
        <v>theater</v>
      </c>
      <c r="R2849" s="3" t="str">
        <f t="shared" si="271"/>
        <v>plays</v>
      </c>
      <c r="S2849" s="13">
        <f t="shared" si="268"/>
        <v>42453.472974537035</v>
      </c>
      <c r="T2849" s="13">
        <f t="shared" si="269"/>
        <v>42513.472974537035</v>
      </c>
    </row>
    <row r="2850" spans="1:20" ht="76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8220</v>
      </c>
      <c r="G2850" s="3" t="s">
        <v>8223</v>
      </c>
      <c r="H2850" s="3" t="s">
        <v>8245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8270</v>
      </c>
      <c r="O2850" s="6">
        <f t="shared" si="266"/>
        <v>0.2</v>
      </c>
      <c r="P2850" s="11">
        <f t="shared" si="267"/>
        <v>23.333333333333332</v>
      </c>
      <c r="Q2850" s="3" t="str">
        <f t="shared" si="270"/>
        <v>theater</v>
      </c>
      <c r="R2850" s="3" t="str">
        <f t="shared" si="271"/>
        <v>plays</v>
      </c>
      <c r="S2850" s="13">
        <f t="shared" si="268"/>
        <v>42123.315497685187</v>
      </c>
      <c r="T2850" s="13">
        <f t="shared" si="269"/>
        <v>42153.315497685187</v>
      </c>
    </row>
    <row r="2851" spans="1:20" ht="76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8220</v>
      </c>
      <c r="G2851" s="3" t="s">
        <v>8224</v>
      </c>
      <c r="H2851" s="3" t="s">
        <v>8246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8270</v>
      </c>
      <c r="O2851" s="6">
        <f t="shared" si="266"/>
        <v>1</v>
      </c>
      <c r="P2851" s="11">
        <f t="shared" si="267"/>
        <v>5</v>
      </c>
      <c r="Q2851" s="3" t="str">
        <f t="shared" si="270"/>
        <v>theater</v>
      </c>
      <c r="R2851" s="3" t="str">
        <f t="shared" si="271"/>
        <v>plays</v>
      </c>
      <c r="S2851" s="13">
        <f t="shared" si="268"/>
        <v>42453.094907407409</v>
      </c>
      <c r="T2851" s="13">
        <f t="shared" si="269"/>
        <v>42483.094907407409</v>
      </c>
    </row>
    <row r="2852" spans="1:20" ht="76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8220</v>
      </c>
      <c r="G2852" s="3" t="s">
        <v>8223</v>
      </c>
      <c r="H2852" s="3" t="s">
        <v>8245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8270</v>
      </c>
      <c r="O2852" s="6">
        <f t="shared" si="266"/>
        <v>3.8875000000000002</v>
      </c>
      <c r="P2852" s="11">
        <f t="shared" si="267"/>
        <v>23.923076923076923</v>
      </c>
      <c r="Q2852" s="3" t="str">
        <f t="shared" si="270"/>
        <v>theater</v>
      </c>
      <c r="R2852" s="3" t="str">
        <f t="shared" si="271"/>
        <v>plays</v>
      </c>
      <c r="S2852" s="13">
        <f t="shared" si="268"/>
        <v>41857.673738425925</v>
      </c>
      <c r="T2852" s="13">
        <f t="shared" si="269"/>
        <v>41887.673738425925</v>
      </c>
    </row>
    <row r="2853" spans="1:20" ht="76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8220</v>
      </c>
      <c r="G2853" s="3" t="s">
        <v>8240</v>
      </c>
      <c r="H2853" s="3" t="s">
        <v>8248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8270</v>
      </c>
      <c r="O2853" s="6">
        <f t="shared" si="266"/>
        <v>0</v>
      </c>
      <c r="P2853" s="11" t="e">
        <f t="shared" si="267"/>
        <v>#DIV/0!</v>
      </c>
      <c r="Q2853" s="3" t="str">
        <f t="shared" si="270"/>
        <v>theater</v>
      </c>
      <c r="R2853" s="3" t="str">
        <f t="shared" si="271"/>
        <v>plays</v>
      </c>
      <c r="S2853" s="13">
        <f t="shared" si="268"/>
        <v>42389.669317129628</v>
      </c>
      <c r="T2853" s="13">
        <f t="shared" si="269"/>
        <v>42398.636805555558</v>
      </c>
    </row>
    <row r="2854" spans="1:20" ht="57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8220</v>
      </c>
      <c r="G2854" s="3" t="s">
        <v>8223</v>
      </c>
      <c r="H2854" s="3" t="s">
        <v>8245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8270</v>
      </c>
      <c r="O2854" s="6">
        <f t="shared" si="266"/>
        <v>1.9</v>
      </c>
      <c r="P2854" s="11">
        <f t="shared" si="267"/>
        <v>15.833333333333334</v>
      </c>
      <c r="Q2854" s="3" t="str">
        <f t="shared" si="270"/>
        <v>theater</v>
      </c>
      <c r="R2854" s="3" t="str">
        <f t="shared" si="271"/>
        <v>plays</v>
      </c>
      <c r="S2854" s="13">
        <f t="shared" si="268"/>
        <v>41780.711840277778</v>
      </c>
      <c r="T2854" s="13">
        <f t="shared" si="269"/>
        <v>41810.711840277778</v>
      </c>
    </row>
    <row r="2855" spans="1:20" ht="76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8220</v>
      </c>
      <c r="G2855" s="3" t="s">
        <v>8228</v>
      </c>
      <c r="H2855" s="3" t="s">
        <v>8250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8270</v>
      </c>
      <c r="O2855" s="6">
        <f t="shared" si="266"/>
        <v>0</v>
      </c>
      <c r="P2855" s="11" t="e">
        <f t="shared" si="267"/>
        <v>#DIV/0!</v>
      </c>
      <c r="Q2855" s="3" t="str">
        <f t="shared" si="270"/>
        <v>theater</v>
      </c>
      <c r="R2855" s="3" t="str">
        <f t="shared" si="271"/>
        <v>plays</v>
      </c>
      <c r="S2855" s="13">
        <f t="shared" si="268"/>
        <v>41835.85760416666</v>
      </c>
      <c r="T2855" s="13">
        <f t="shared" si="269"/>
        <v>41895.85760416666</v>
      </c>
    </row>
    <row r="2856" spans="1:20" ht="57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8220</v>
      </c>
      <c r="G2856" s="3" t="s">
        <v>8224</v>
      </c>
      <c r="H2856" s="3" t="s">
        <v>8246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8270</v>
      </c>
      <c r="O2856" s="6">
        <f t="shared" si="266"/>
        <v>41.699999999999996</v>
      </c>
      <c r="P2856" s="11">
        <f t="shared" si="267"/>
        <v>29.785714285714285</v>
      </c>
      <c r="Q2856" s="3" t="str">
        <f t="shared" si="270"/>
        <v>theater</v>
      </c>
      <c r="R2856" s="3" t="str">
        <f t="shared" si="271"/>
        <v>plays</v>
      </c>
      <c r="S2856" s="13">
        <f t="shared" si="268"/>
        <v>42111.383321759255</v>
      </c>
      <c r="T2856" s="13">
        <f t="shared" si="269"/>
        <v>42131.383321759255</v>
      </c>
    </row>
    <row r="2857" spans="1:20" ht="76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8220</v>
      </c>
      <c r="G2857" s="3" t="s">
        <v>8223</v>
      </c>
      <c r="H2857" s="3" t="s">
        <v>8245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8270</v>
      </c>
      <c r="O2857" s="6">
        <f t="shared" si="266"/>
        <v>50</v>
      </c>
      <c r="P2857" s="11">
        <f t="shared" si="267"/>
        <v>60</v>
      </c>
      <c r="Q2857" s="3" t="str">
        <f t="shared" si="270"/>
        <v>theater</v>
      </c>
      <c r="R2857" s="3" t="str">
        <f t="shared" si="271"/>
        <v>plays</v>
      </c>
      <c r="S2857" s="13">
        <f t="shared" si="268"/>
        <v>42369.674432870372</v>
      </c>
      <c r="T2857" s="13">
        <f t="shared" si="269"/>
        <v>42398.648611111108</v>
      </c>
    </row>
    <row r="2858" spans="1:20" ht="76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8220</v>
      </c>
      <c r="G2858" s="3" t="s">
        <v>8223</v>
      </c>
      <c r="H2858" s="3" t="s">
        <v>8245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8270</v>
      </c>
      <c r="O2858" s="6">
        <f t="shared" si="266"/>
        <v>4.8666666666666663</v>
      </c>
      <c r="P2858" s="11">
        <f t="shared" si="267"/>
        <v>24.333333333333332</v>
      </c>
      <c r="Q2858" s="3" t="str">
        <f t="shared" si="270"/>
        <v>theater</v>
      </c>
      <c r="R2858" s="3" t="str">
        <f t="shared" si="271"/>
        <v>plays</v>
      </c>
      <c r="S2858" s="13">
        <f t="shared" si="268"/>
        <v>42164.704247685186</v>
      </c>
      <c r="T2858" s="13">
        <f t="shared" si="269"/>
        <v>42224.56527777778</v>
      </c>
    </row>
    <row r="2859" spans="1:20" ht="76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8220</v>
      </c>
      <c r="G2859" s="3" t="s">
        <v>8237</v>
      </c>
      <c r="H2859" s="3" t="s">
        <v>8255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8270</v>
      </c>
      <c r="O2859" s="6">
        <f t="shared" si="266"/>
        <v>19.736842105263158</v>
      </c>
      <c r="P2859" s="11">
        <f t="shared" si="267"/>
        <v>500</v>
      </c>
      <c r="Q2859" s="3" t="str">
        <f t="shared" si="270"/>
        <v>theater</v>
      </c>
      <c r="R2859" s="3" t="str">
        <f t="shared" si="271"/>
        <v>plays</v>
      </c>
      <c r="S2859" s="13">
        <f t="shared" si="268"/>
        <v>42726.586747685178</v>
      </c>
      <c r="T2859" s="13">
        <f t="shared" si="269"/>
        <v>42786.416666666664</v>
      </c>
    </row>
    <row r="2860" spans="1:20" ht="76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8220</v>
      </c>
      <c r="G2860" s="3" t="s">
        <v>8232</v>
      </c>
      <c r="H2860" s="3" t="s">
        <v>8248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8270</v>
      </c>
      <c r="O2860" s="6">
        <f t="shared" si="266"/>
        <v>0</v>
      </c>
      <c r="P2860" s="11" t="e">
        <f t="shared" si="267"/>
        <v>#DIV/0!</v>
      </c>
      <c r="Q2860" s="3" t="str">
        <f t="shared" si="270"/>
        <v>theater</v>
      </c>
      <c r="R2860" s="3" t="str">
        <f t="shared" si="271"/>
        <v>plays</v>
      </c>
      <c r="S2860" s="13">
        <f t="shared" si="268"/>
        <v>41954.211747685178</v>
      </c>
      <c r="T2860" s="13">
        <f t="shared" si="269"/>
        <v>41978.144444444442</v>
      </c>
    </row>
    <row r="2861" spans="1:20" ht="57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8220</v>
      </c>
      <c r="G2861" s="3" t="s">
        <v>8225</v>
      </c>
      <c r="H2861" s="3" t="s">
        <v>8247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8270</v>
      </c>
      <c r="O2861" s="6">
        <f t="shared" si="266"/>
        <v>1.7500000000000002</v>
      </c>
      <c r="P2861" s="11">
        <f t="shared" si="267"/>
        <v>35</v>
      </c>
      <c r="Q2861" s="3" t="str">
        <f t="shared" si="270"/>
        <v>theater</v>
      </c>
      <c r="R2861" s="3" t="str">
        <f t="shared" si="271"/>
        <v>plays</v>
      </c>
      <c r="S2861" s="13">
        <f t="shared" si="268"/>
        <v>42233.028981481482</v>
      </c>
      <c r="T2861" s="13">
        <f t="shared" si="269"/>
        <v>42293.028981481482</v>
      </c>
    </row>
    <row r="2862" spans="1:20" ht="76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8220</v>
      </c>
      <c r="G2862" s="3" t="s">
        <v>8223</v>
      </c>
      <c r="H2862" s="3" t="s">
        <v>8245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8270</v>
      </c>
      <c r="O2862" s="6">
        <f t="shared" si="266"/>
        <v>6.65</v>
      </c>
      <c r="P2862" s="11">
        <f t="shared" si="267"/>
        <v>29.555555555555557</v>
      </c>
      <c r="Q2862" s="3" t="str">
        <f t="shared" si="270"/>
        <v>theater</v>
      </c>
      <c r="R2862" s="3" t="str">
        <f t="shared" si="271"/>
        <v>plays</v>
      </c>
      <c r="S2862" s="13">
        <f t="shared" si="268"/>
        <v>42480.467314814807</v>
      </c>
      <c r="T2862" s="13">
        <f t="shared" si="269"/>
        <v>42540.467314814807</v>
      </c>
    </row>
    <row r="2863" spans="1:20" ht="76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8220</v>
      </c>
      <c r="G2863" s="3" t="s">
        <v>8225</v>
      </c>
      <c r="H2863" s="3" t="s">
        <v>8247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8270</v>
      </c>
      <c r="O2863" s="6">
        <f t="shared" si="266"/>
        <v>32</v>
      </c>
      <c r="P2863" s="11">
        <f t="shared" si="267"/>
        <v>26.666666666666668</v>
      </c>
      <c r="Q2863" s="3" t="str">
        <f t="shared" si="270"/>
        <v>theater</v>
      </c>
      <c r="R2863" s="3" t="str">
        <f t="shared" si="271"/>
        <v>plays</v>
      </c>
      <c r="S2863" s="13">
        <f t="shared" si="268"/>
        <v>42257.2575</v>
      </c>
      <c r="T2863" s="13">
        <f t="shared" si="269"/>
        <v>42271.2575</v>
      </c>
    </row>
    <row r="2864" spans="1:20" ht="76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8220</v>
      </c>
      <c r="G2864" s="3" t="s">
        <v>8223</v>
      </c>
      <c r="H2864" s="3" t="s">
        <v>8245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8270</v>
      </c>
      <c r="O2864" s="6">
        <f t="shared" si="266"/>
        <v>0.43307086614173229</v>
      </c>
      <c r="P2864" s="11">
        <f t="shared" si="267"/>
        <v>18.333333333333332</v>
      </c>
      <c r="Q2864" s="3" t="str">
        <f t="shared" si="270"/>
        <v>theater</v>
      </c>
      <c r="R2864" s="3" t="str">
        <f t="shared" si="271"/>
        <v>plays</v>
      </c>
      <c r="S2864" s="13">
        <f t="shared" si="268"/>
        <v>41784.456354166665</v>
      </c>
      <c r="T2864" s="13">
        <f t="shared" si="269"/>
        <v>41814.456354166665</v>
      </c>
    </row>
    <row r="2865" spans="1:20" ht="76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8220</v>
      </c>
      <c r="G2865" s="3" t="s">
        <v>8223</v>
      </c>
      <c r="H2865" s="3" t="s">
        <v>8245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8270</v>
      </c>
      <c r="O2865" s="6">
        <f t="shared" si="266"/>
        <v>0.04</v>
      </c>
      <c r="P2865" s="11">
        <f t="shared" si="267"/>
        <v>20</v>
      </c>
      <c r="Q2865" s="3" t="str">
        <f t="shared" si="270"/>
        <v>theater</v>
      </c>
      <c r="R2865" s="3" t="str">
        <f t="shared" si="271"/>
        <v>plays</v>
      </c>
      <c r="S2865" s="13">
        <f t="shared" si="268"/>
        <v>41831.34170138889</v>
      </c>
      <c r="T2865" s="13">
        <f t="shared" si="269"/>
        <v>41891.34170138889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8220</v>
      </c>
      <c r="G2866" s="3" t="s">
        <v>8224</v>
      </c>
      <c r="H2866" s="3" t="s">
        <v>8246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8270</v>
      </c>
      <c r="O2866" s="6">
        <f t="shared" si="266"/>
        <v>1.6</v>
      </c>
      <c r="P2866" s="11">
        <f t="shared" si="267"/>
        <v>13.333333333333334</v>
      </c>
      <c r="Q2866" s="3" t="str">
        <f t="shared" si="270"/>
        <v>theater</v>
      </c>
      <c r="R2866" s="3" t="str">
        <f t="shared" si="271"/>
        <v>plays</v>
      </c>
      <c r="S2866" s="13">
        <f t="shared" si="268"/>
        <v>42172.280173611107</v>
      </c>
      <c r="T2866" s="13">
        <f t="shared" si="269"/>
        <v>42202.220833333333</v>
      </c>
    </row>
    <row r="2867" spans="1:20" ht="76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8220</v>
      </c>
      <c r="G2867" s="3" t="s">
        <v>8223</v>
      </c>
      <c r="H2867" s="3" t="s">
        <v>8245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8270</v>
      </c>
      <c r="O2867" s="6">
        <f t="shared" si="266"/>
        <v>0</v>
      </c>
      <c r="P2867" s="11" t="e">
        <f t="shared" si="267"/>
        <v>#DIV/0!</v>
      </c>
      <c r="Q2867" s="3" t="str">
        <f t="shared" si="270"/>
        <v>theater</v>
      </c>
      <c r="R2867" s="3" t="str">
        <f t="shared" si="271"/>
        <v>plays</v>
      </c>
      <c r="S2867" s="13">
        <f t="shared" si="268"/>
        <v>41949.780775462961</v>
      </c>
      <c r="T2867" s="13">
        <f t="shared" si="269"/>
        <v>42009.780775462961</v>
      </c>
    </row>
    <row r="2868" spans="1:20" ht="76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8220</v>
      </c>
      <c r="G2868" s="3" t="s">
        <v>8223</v>
      </c>
      <c r="H2868" s="3" t="s">
        <v>8245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8270</v>
      </c>
      <c r="O2868" s="6">
        <f t="shared" si="266"/>
        <v>0.89999999999999991</v>
      </c>
      <c r="P2868" s="11">
        <f t="shared" si="267"/>
        <v>22.5</v>
      </c>
      <c r="Q2868" s="3" t="str">
        <f t="shared" si="270"/>
        <v>theater</v>
      </c>
      <c r="R2868" s="3" t="str">
        <f t="shared" si="271"/>
        <v>plays</v>
      </c>
      <c r="S2868" s="13">
        <f t="shared" si="268"/>
        <v>42627.621770833335</v>
      </c>
      <c r="T2868" s="13">
        <f t="shared" si="269"/>
        <v>42657.583333333336</v>
      </c>
    </row>
    <row r="2869" spans="1:20" ht="76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8220</v>
      </c>
      <c r="G2869" s="3" t="s">
        <v>8223</v>
      </c>
      <c r="H2869" s="3" t="s">
        <v>8245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8270</v>
      </c>
      <c r="O2869" s="6">
        <f t="shared" si="266"/>
        <v>20.16</v>
      </c>
      <c r="P2869" s="11">
        <f t="shared" si="267"/>
        <v>50.4</v>
      </c>
      <c r="Q2869" s="3" t="str">
        <f t="shared" si="270"/>
        <v>theater</v>
      </c>
      <c r="R2869" s="3" t="str">
        <f t="shared" si="271"/>
        <v>plays</v>
      </c>
      <c r="S2869" s="13">
        <f t="shared" si="268"/>
        <v>42530.861944444441</v>
      </c>
      <c r="T2869" s="13">
        <f t="shared" si="269"/>
        <v>42554.833333333336</v>
      </c>
    </row>
    <row r="2870" spans="1:20" ht="76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8220</v>
      </c>
      <c r="G2870" s="3" t="s">
        <v>8223</v>
      </c>
      <c r="H2870" s="3" t="s">
        <v>8245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8270</v>
      </c>
      <c r="O2870" s="6">
        <f t="shared" si="266"/>
        <v>42.011733333333332</v>
      </c>
      <c r="P2870" s="11">
        <f t="shared" si="267"/>
        <v>105.02933333333334</v>
      </c>
      <c r="Q2870" s="3" t="str">
        <f t="shared" si="270"/>
        <v>theater</v>
      </c>
      <c r="R2870" s="3" t="str">
        <f t="shared" si="271"/>
        <v>plays</v>
      </c>
      <c r="S2870" s="13">
        <f t="shared" si="268"/>
        <v>42618.493680555555</v>
      </c>
      <c r="T2870" s="13">
        <f t="shared" si="269"/>
        <v>42648.493680555555</v>
      </c>
    </row>
    <row r="2871" spans="1:20" ht="76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8220</v>
      </c>
      <c r="G2871" s="3" t="s">
        <v>8223</v>
      </c>
      <c r="H2871" s="3" t="s">
        <v>8245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8270</v>
      </c>
      <c r="O2871" s="6">
        <f t="shared" si="266"/>
        <v>0.88500000000000001</v>
      </c>
      <c r="P2871" s="11">
        <f t="shared" si="267"/>
        <v>35.4</v>
      </c>
      <c r="Q2871" s="3" t="str">
        <f t="shared" si="270"/>
        <v>theater</v>
      </c>
      <c r="R2871" s="3" t="str">
        <f t="shared" si="271"/>
        <v>plays</v>
      </c>
      <c r="S2871" s="13">
        <f t="shared" si="268"/>
        <v>42540.260196759256</v>
      </c>
      <c r="T2871" s="13">
        <f t="shared" si="269"/>
        <v>42570.260196759256</v>
      </c>
    </row>
    <row r="2872" spans="1:20" ht="76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8220</v>
      </c>
      <c r="G2872" s="3" t="s">
        <v>8223</v>
      </c>
      <c r="H2872" s="3" t="s">
        <v>8245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8270</v>
      </c>
      <c r="O2872" s="6">
        <f t="shared" si="266"/>
        <v>15</v>
      </c>
      <c r="P2872" s="11">
        <f t="shared" si="267"/>
        <v>83.333333333333329</v>
      </c>
      <c r="Q2872" s="3" t="str">
        <f t="shared" si="270"/>
        <v>theater</v>
      </c>
      <c r="R2872" s="3" t="str">
        <f t="shared" si="271"/>
        <v>plays</v>
      </c>
      <c r="S2872" s="13">
        <f t="shared" si="268"/>
        <v>41745.856076388889</v>
      </c>
      <c r="T2872" s="13">
        <f t="shared" si="269"/>
        <v>41775.856076388889</v>
      </c>
    </row>
    <row r="2873" spans="1:20" ht="57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8220</v>
      </c>
      <c r="G2873" s="3" t="s">
        <v>8223</v>
      </c>
      <c r="H2873" s="3" t="s">
        <v>8245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8270</v>
      </c>
      <c r="O2873" s="6">
        <f t="shared" si="266"/>
        <v>4.67</v>
      </c>
      <c r="P2873" s="11">
        <f t="shared" si="267"/>
        <v>35.92307692307692</v>
      </c>
      <c r="Q2873" s="3" t="str">
        <f t="shared" si="270"/>
        <v>theater</v>
      </c>
      <c r="R2873" s="3" t="str">
        <f t="shared" si="271"/>
        <v>plays</v>
      </c>
      <c r="S2873" s="13">
        <f t="shared" si="268"/>
        <v>41974.405243055553</v>
      </c>
      <c r="T2873" s="13">
        <f t="shared" si="269"/>
        <v>41994.405243055553</v>
      </c>
    </row>
    <row r="2874" spans="1:20" ht="57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8220</v>
      </c>
      <c r="G2874" s="3" t="s">
        <v>8223</v>
      </c>
      <c r="H2874" s="3" t="s">
        <v>8245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8270</v>
      </c>
      <c r="O2874" s="6">
        <f t="shared" si="266"/>
        <v>0</v>
      </c>
      <c r="P2874" s="11" t="e">
        <f t="shared" si="267"/>
        <v>#DIV/0!</v>
      </c>
      <c r="Q2874" s="3" t="str">
        <f t="shared" si="270"/>
        <v>theater</v>
      </c>
      <c r="R2874" s="3" t="str">
        <f t="shared" si="271"/>
        <v>plays</v>
      </c>
      <c r="S2874" s="13">
        <f t="shared" si="268"/>
        <v>42114.782847222225</v>
      </c>
      <c r="T2874" s="13">
        <f t="shared" si="269"/>
        <v>42174.782847222225</v>
      </c>
    </row>
    <row r="2875" spans="1:20" ht="76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8220</v>
      </c>
      <c r="G2875" s="3" t="s">
        <v>8223</v>
      </c>
      <c r="H2875" s="3" t="s">
        <v>8245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8270</v>
      </c>
      <c r="O2875" s="6">
        <f t="shared" si="266"/>
        <v>38.119999999999997</v>
      </c>
      <c r="P2875" s="11">
        <f t="shared" si="267"/>
        <v>119.125</v>
      </c>
      <c r="Q2875" s="3" t="str">
        <f t="shared" si="270"/>
        <v>theater</v>
      </c>
      <c r="R2875" s="3" t="str">
        <f t="shared" si="271"/>
        <v>plays</v>
      </c>
      <c r="S2875" s="13">
        <f t="shared" si="268"/>
        <v>42002.484155092585</v>
      </c>
      <c r="T2875" s="13">
        <f t="shared" si="269"/>
        <v>42032.484155092585</v>
      </c>
    </row>
    <row r="2876" spans="1:20" ht="76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8220</v>
      </c>
      <c r="G2876" s="3" t="s">
        <v>8223</v>
      </c>
      <c r="H2876" s="3" t="s">
        <v>8245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8270</v>
      </c>
      <c r="O2876" s="6">
        <f t="shared" si="266"/>
        <v>5.42</v>
      </c>
      <c r="P2876" s="11">
        <f t="shared" si="267"/>
        <v>90.333333333333329</v>
      </c>
      <c r="Q2876" s="3" t="str">
        <f t="shared" si="270"/>
        <v>theater</v>
      </c>
      <c r="R2876" s="3" t="str">
        <f t="shared" si="271"/>
        <v>plays</v>
      </c>
      <c r="S2876" s="13">
        <f t="shared" si="268"/>
        <v>42722.511412037034</v>
      </c>
      <c r="T2876" s="13">
        <f t="shared" si="269"/>
        <v>42752.511412037034</v>
      </c>
    </row>
    <row r="2877" spans="1:20" ht="76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8220</v>
      </c>
      <c r="G2877" s="3" t="s">
        <v>8223</v>
      </c>
      <c r="H2877" s="3" t="s">
        <v>8245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8270</v>
      </c>
      <c r="O2877" s="6">
        <f t="shared" si="266"/>
        <v>3.4999999999999996E-2</v>
      </c>
      <c r="P2877" s="11">
        <f t="shared" si="267"/>
        <v>2.3333333333333335</v>
      </c>
      <c r="Q2877" s="3" t="str">
        <f t="shared" si="270"/>
        <v>theater</v>
      </c>
      <c r="R2877" s="3" t="str">
        <f t="shared" si="271"/>
        <v>plays</v>
      </c>
      <c r="S2877" s="13">
        <f t="shared" si="268"/>
        <v>42464.795057870368</v>
      </c>
      <c r="T2877" s="13">
        <f t="shared" si="269"/>
        <v>42494.795057870368</v>
      </c>
    </row>
    <row r="2878" spans="1:20" ht="76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8220</v>
      </c>
      <c r="G2878" s="3" t="s">
        <v>8223</v>
      </c>
      <c r="H2878" s="3" t="s">
        <v>8245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8270</v>
      </c>
      <c r="O2878" s="6">
        <f t="shared" si="266"/>
        <v>0</v>
      </c>
      <c r="P2878" s="11" t="e">
        <f t="shared" si="267"/>
        <v>#DIV/0!</v>
      </c>
      <c r="Q2878" s="3" t="str">
        <f t="shared" si="270"/>
        <v>theater</v>
      </c>
      <c r="R2878" s="3" t="str">
        <f t="shared" si="271"/>
        <v>plays</v>
      </c>
      <c r="S2878" s="13">
        <f t="shared" si="268"/>
        <v>42171.410636574066</v>
      </c>
      <c r="T2878" s="13">
        <f t="shared" si="269"/>
        <v>42201.410636574066</v>
      </c>
    </row>
    <row r="2879" spans="1:20" ht="95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8220</v>
      </c>
      <c r="G2879" s="3" t="s">
        <v>8223</v>
      </c>
      <c r="H2879" s="3" t="s">
        <v>8245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8270</v>
      </c>
      <c r="O2879" s="6">
        <f t="shared" si="266"/>
        <v>10.833333333333334</v>
      </c>
      <c r="P2879" s="11">
        <f t="shared" si="267"/>
        <v>108.33333333333333</v>
      </c>
      <c r="Q2879" s="3" t="str">
        <f t="shared" si="270"/>
        <v>theater</v>
      </c>
      <c r="R2879" s="3" t="str">
        <f t="shared" si="271"/>
        <v>plays</v>
      </c>
      <c r="S2879" s="13">
        <f t="shared" si="268"/>
        <v>42672.621805555551</v>
      </c>
      <c r="T2879" s="13">
        <f t="shared" si="269"/>
        <v>42704.374999999993</v>
      </c>
    </row>
    <row r="2880" spans="1:20" ht="76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8220</v>
      </c>
      <c r="G2880" s="3" t="s">
        <v>8224</v>
      </c>
      <c r="H2880" s="3" t="s">
        <v>8246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8270</v>
      </c>
      <c r="O2880" s="6">
        <f t="shared" si="266"/>
        <v>2.1</v>
      </c>
      <c r="P2880" s="11">
        <f t="shared" si="267"/>
        <v>15.75</v>
      </c>
      <c r="Q2880" s="3" t="str">
        <f t="shared" si="270"/>
        <v>theater</v>
      </c>
      <c r="R2880" s="3" t="str">
        <f t="shared" si="271"/>
        <v>plays</v>
      </c>
      <c r="S2880" s="13">
        <f t="shared" si="268"/>
        <v>42128.282349537032</v>
      </c>
      <c r="T2880" s="13">
        <f t="shared" si="269"/>
        <v>42188.282349537032</v>
      </c>
    </row>
    <row r="2881" spans="1:20" ht="57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8220</v>
      </c>
      <c r="G2881" s="3" t="s">
        <v>8223</v>
      </c>
      <c r="H2881" s="3" t="s">
        <v>8245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8270</v>
      </c>
      <c r="O2881" s="6">
        <f t="shared" si="266"/>
        <v>0.2589285714285714</v>
      </c>
      <c r="P2881" s="11">
        <f t="shared" si="267"/>
        <v>29</v>
      </c>
      <c r="Q2881" s="3" t="str">
        <f t="shared" si="270"/>
        <v>theater</v>
      </c>
      <c r="R2881" s="3" t="str">
        <f t="shared" si="271"/>
        <v>plays</v>
      </c>
      <c r="S2881" s="13">
        <f t="shared" si="268"/>
        <v>42359.391909722217</v>
      </c>
      <c r="T2881" s="13">
        <f t="shared" si="269"/>
        <v>42389.391909722217</v>
      </c>
    </row>
    <row r="2882" spans="1:20" ht="76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8220</v>
      </c>
      <c r="G2882" s="3" t="s">
        <v>8223</v>
      </c>
      <c r="H2882" s="3" t="s">
        <v>8245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8270</v>
      </c>
      <c r="O2882" s="6">
        <f t="shared" si="266"/>
        <v>23.333333333333332</v>
      </c>
      <c r="P2882" s="11">
        <f t="shared" si="267"/>
        <v>96.551724137931032</v>
      </c>
      <c r="Q2882" s="3" t="str">
        <f t="shared" si="270"/>
        <v>theater</v>
      </c>
      <c r="R2882" s="3" t="str">
        <f t="shared" si="271"/>
        <v>plays</v>
      </c>
      <c r="S2882" s="13">
        <f t="shared" si="268"/>
        <v>42192.57236111111</v>
      </c>
      <c r="T2882" s="13">
        <f t="shared" si="269"/>
        <v>42236.378472222219</v>
      </c>
    </row>
    <row r="2883" spans="1:20" ht="76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8220</v>
      </c>
      <c r="G2883" s="3" t="s">
        <v>8223</v>
      </c>
      <c r="H2883" s="3" t="s">
        <v>8245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8270</v>
      </c>
      <c r="O2883" s="6">
        <f t="shared" ref="O2883:O2946" si="272">100*(E2883/D2883)</f>
        <v>0</v>
      </c>
      <c r="P2883" s="11" t="e">
        <f t="shared" ref="P2883:P2946" si="273">E2883/L2883</f>
        <v>#DIV/0!</v>
      </c>
      <c r="Q2883" s="3" t="str">
        <f t="shared" si="270"/>
        <v>theater</v>
      </c>
      <c r="R2883" s="3" t="str">
        <f t="shared" si="271"/>
        <v>plays</v>
      </c>
      <c r="S2883" s="13">
        <f t="shared" ref="S2883:S2946" si="274">(((J2883/60)/60)/24)+DATE(1970,1,1)+(-8/24)</f>
        <v>41916.264305555553</v>
      </c>
      <c r="T2883" s="13">
        <f t="shared" ref="T2883:T2946" si="275">(((I2883/60)/60)/24)+DATE(1970,1,1)+(-8/24)</f>
        <v>41976.305972222217</v>
      </c>
    </row>
    <row r="2884" spans="1:20" ht="76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8220</v>
      </c>
      <c r="G2884" s="3" t="s">
        <v>8223</v>
      </c>
      <c r="H2884" s="3" t="s">
        <v>8245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8270</v>
      </c>
      <c r="O2884" s="6">
        <f t="shared" si="272"/>
        <v>33.6</v>
      </c>
      <c r="P2884" s="11">
        <f t="shared" si="273"/>
        <v>63</v>
      </c>
      <c r="Q2884" s="3" t="str">
        <f t="shared" si="270"/>
        <v>theater</v>
      </c>
      <c r="R2884" s="3" t="str">
        <f t="shared" si="271"/>
        <v>plays</v>
      </c>
      <c r="S2884" s="13">
        <f t="shared" si="274"/>
        <v>42461.262939814813</v>
      </c>
      <c r="T2884" s="13">
        <f t="shared" si="275"/>
        <v>42491.262939814813</v>
      </c>
    </row>
    <row r="2885" spans="1:20" ht="76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8220</v>
      </c>
      <c r="G2885" s="3" t="s">
        <v>8223</v>
      </c>
      <c r="H2885" s="3" t="s">
        <v>8245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8270</v>
      </c>
      <c r="O2885" s="6">
        <f t="shared" si="272"/>
        <v>19.079999999999998</v>
      </c>
      <c r="P2885" s="11">
        <f t="shared" si="273"/>
        <v>381.6</v>
      </c>
      <c r="Q2885" s="3" t="str">
        <f t="shared" si="270"/>
        <v>theater</v>
      </c>
      <c r="R2885" s="3" t="str">
        <f t="shared" si="271"/>
        <v>plays</v>
      </c>
      <c r="S2885" s="13">
        <f t="shared" si="274"/>
        <v>42370.569872685184</v>
      </c>
      <c r="T2885" s="13">
        <f t="shared" si="275"/>
        <v>42405.874305555553</v>
      </c>
    </row>
    <row r="2886" spans="1:20" ht="57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8220</v>
      </c>
      <c r="G2886" s="3" t="s">
        <v>8223</v>
      </c>
      <c r="H2886" s="3" t="s">
        <v>8245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8270</v>
      </c>
      <c r="O2886" s="6">
        <f t="shared" si="272"/>
        <v>0.41111111111111115</v>
      </c>
      <c r="P2886" s="11">
        <f t="shared" si="273"/>
        <v>46.25</v>
      </c>
      <c r="Q2886" s="3" t="str">
        <f t="shared" si="270"/>
        <v>theater</v>
      </c>
      <c r="R2886" s="3" t="str">
        <f t="shared" si="271"/>
        <v>plays</v>
      </c>
      <c r="S2886" s="13">
        <f t="shared" si="274"/>
        <v>41948.393923611111</v>
      </c>
      <c r="T2886" s="13">
        <f t="shared" si="275"/>
        <v>41978.393923611111</v>
      </c>
    </row>
    <row r="2887" spans="1:20" ht="57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8220</v>
      </c>
      <c r="G2887" s="3" t="s">
        <v>8223</v>
      </c>
      <c r="H2887" s="3" t="s">
        <v>8245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8270</v>
      </c>
      <c r="O2887" s="6">
        <f t="shared" si="272"/>
        <v>32.5</v>
      </c>
      <c r="P2887" s="11">
        <f t="shared" si="273"/>
        <v>26</v>
      </c>
      <c r="Q2887" s="3" t="str">
        <f t="shared" si="270"/>
        <v>theater</v>
      </c>
      <c r="R2887" s="3" t="str">
        <f t="shared" si="271"/>
        <v>plays</v>
      </c>
      <c r="S2887" s="13">
        <f t="shared" si="274"/>
        <v>42046.743067129624</v>
      </c>
      <c r="T2887" s="13">
        <f t="shared" si="275"/>
        <v>42076.70140046296</v>
      </c>
    </row>
    <row r="2888" spans="1:20" ht="76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8220</v>
      </c>
      <c r="G2888" s="3" t="s">
        <v>8223</v>
      </c>
      <c r="H2888" s="3" t="s">
        <v>8245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8270</v>
      </c>
      <c r="O2888" s="6">
        <f t="shared" si="272"/>
        <v>5</v>
      </c>
      <c r="P2888" s="11">
        <f t="shared" si="273"/>
        <v>10</v>
      </c>
      <c r="Q2888" s="3" t="str">
        <f t="shared" si="270"/>
        <v>theater</v>
      </c>
      <c r="R2888" s="3" t="str">
        <f t="shared" si="271"/>
        <v>plays</v>
      </c>
      <c r="S2888" s="13">
        <f t="shared" si="274"/>
        <v>42261.299583333333</v>
      </c>
      <c r="T2888" s="13">
        <f t="shared" si="275"/>
        <v>42265.832638888889</v>
      </c>
    </row>
    <row r="2889" spans="1:20" ht="76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8220</v>
      </c>
      <c r="G2889" s="3" t="s">
        <v>8223</v>
      </c>
      <c r="H2889" s="3" t="s">
        <v>8245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8270</v>
      </c>
      <c r="O2889" s="6">
        <f t="shared" si="272"/>
        <v>0.16666666666666669</v>
      </c>
      <c r="P2889" s="11">
        <f t="shared" si="273"/>
        <v>5</v>
      </c>
      <c r="Q2889" s="3" t="str">
        <f t="shared" si="270"/>
        <v>theater</v>
      </c>
      <c r="R2889" s="3" t="str">
        <f t="shared" si="271"/>
        <v>plays</v>
      </c>
      <c r="S2889" s="13">
        <f t="shared" si="274"/>
        <v>41985.094027777777</v>
      </c>
      <c r="T2889" s="13">
        <f t="shared" si="275"/>
        <v>42015.094027777777</v>
      </c>
    </row>
    <row r="2890" spans="1:20" ht="76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8220</v>
      </c>
      <c r="G2890" s="3" t="s">
        <v>8223</v>
      </c>
      <c r="H2890" s="3" t="s">
        <v>8245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8270</v>
      </c>
      <c r="O2890" s="6">
        <f t="shared" si="272"/>
        <v>0</v>
      </c>
      <c r="P2890" s="11" t="e">
        <f t="shared" si="273"/>
        <v>#DIV/0!</v>
      </c>
      <c r="Q2890" s="3" t="str">
        <f t="shared" si="270"/>
        <v>theater</v>
      </c>
      <c r="R2890" s="3" t="str">
        <f t="shared" si="271"/>
        <v>plays</v>
      </c>
      <c r="S2890" s="13">
        <f t="shared" si="274"/>
        <v>41922.201851851853</v>
      </c>
      <c r="T2890" s="13">
        <f t="shared" si="275"/>
        <v>41929.874305555553</v>
      </c>
    </row>
    <row r="2891" spans="1:20" ht="57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8220</v>
      </c>
      <c r="G2891" s="3" t="s">
        <v>8223</v>
      </c>
      <c r="H2891" s="3" t="s">
        <v>8245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8270</v>
      </c>
      <c r="O2891" s="6">
        <f t="shared" si="272"/>
        <v>38.066666666666663</v>
      </c>
      <c r="P2891" s="11">
        <f t="shared" si="273"/>
        <v>81.571428571428569</v>
      </c>
      <c r="Q2891" s="3" t="str">
        <f t="shared" ref="Q2891:Q2954" si="276">LEFT(N2891,FIND("/",N2891)-1)</f>
        <v>theater</v>
      </c>
      <c r="R2891" s="3" t="str">
        <f t="shared" ref="R2891:R2954" si="277">RIGHT(N2891,LEN(N2891)-FIND("/",N2891))</f>
        <v>plays</v>
      </c>
      <c r="S2891" s="13">
        <f t="shared" si="274"/>
        <v>41850.529918981476</v>
      </c>
      <c r="T2891" s="13">
        <f t="shared" si="275"/>
        <v>41880.529918981476</v>
      </c>
    </row>
    <row r="2892" spans="1:20" ht="76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8220</v>
      </c>
      <c r="G2892" s="3" t="s">
        <v>8223</v>
      </c>
      <c r="H2892" s="3" t="s">
        <v>8245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8270</v>
      </c>
      <c r="O2892" s="6">
        <f t="shared" si="272"/>
        <v>1.05</v>
      </c>
      <c r="P2892" s="11">
        <f t="shared" si="273"/>
        <v>7</v>
      </c>
      <c r="Q2892" s="3" t="str">
        <f t="shared" si="276"/>
        <v>theater</v>
      </c>
      <c r="R2892" s="3" t="str">
        <f t="shared" si="277"/>
        <v>plays</v>
      </c>
      <c r="S2892" s="13">
        <f t="shared" si="274"/>
        <v>41831.409629629627</v>
      </c>
      <c r="T2892" s="13">
        <f t="shared" si="275"/>
        <v>41859.791666666664</v>
      </c>
    </row>
    <row r="2893" spans="1:20" ht="76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8220</v>
      </c>
      <c r="G2893" s="3" t="s">
        <v>8223</v>
      </c>
      <c r="H2893" s="3" t="s">
        <v>8245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8270</v>
      </c>
      <c r="O2893" s="6">
        <f t="shared" si="272"/>
        <v>2.73</v>
      </c>
      <c r="P2893" s="11">
        <f t="shared" si="273"/>
        <v>27.3</v>
      </c>
      <c r="Q2893" s="3" t="str">
        <f t="shared" si="276"/>
        <v>theater</v>
      </c>
      <c r="R2893" s="3" t="str">
        <f t="shared" si="277"/>
        <v>plays</v>
      </c>
      <c r="S2893" s="13">
        <f t="shared" si="274"/>
        <v>42415.550092592595</v>
      </c>
      <c r="T2893" s="13">
        <f t="shared" si="275"/>
        <v>42475.508425925924</v>
      </c>
    </row>
    <row r="2894" spans="1:20" ht="76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8220</v>
      </c>
      <c r="G2894" s="3" t="s">
        <v>8223</v>
      </c>
      <c r="H2894" s="3" t="s">
        <v>8245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8270</v>
      </c>
      <c r="O2894" s="6">
        <f t="shared" si="272"/>
        <v>9.0909090909090917</v>
      </c>
      <c r="P2894" s="11">
        <f t="shared" si="273"/>
        <v>29.411764705882351</v>
      </c>
      <c r="Q2894" s="3" t="str">
        <f t="shared" si="276"/>
        <v>theater</v>
      </c>
      <c r="R2894" s="3" t="str">
        <f t="shared" si="277"/>
        <v>plays</v>
      </c>
      <c r="S2894" s="13">
        <f t="shared" si="274"/>
        <v>41869.380833333329</v>
      </c>
      <c r="T2894" s="13">
        <f t="shared" si="275"/>
        <v>41876.541666666664</v>
      </c>
    </row>
    <row r="2895" spans="1:20" ht="38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8220</v>
      </c>
      <c r="G2895" s="3" t="s">
        <v>8223</v>
      </c>
      <c r="H2895" s="3" t="s">
        <v>8245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8270</v>
      </c>
      <c r="O2895" s="6">
        <f t="shared" si="272"/>
        <v>0.5</v>
      </c>
      <c r="P2895" s="11">
        <f t="shared" si="273"/>
        <v>12.5</v>
      </c>
      <c r="Q2895" s="3" t="str">
        <f t="shared" si="276"/>
        <v>theater</v>
      </c>
      <c r="R2895" s="3" t="str">
        <f t="shared" si="277"/>
        <v>plays</v>
      </c>
      <c r="S2895" s="13">
        <f t="shared" si="274"/>
        <v>41953.439756944441</v>
      </c>
      <c r="T2895" s="13">
        <f t="shared" si="275"/>
        <v>42012.749999999993</v>
      </c>
    </row>
    <row r="2896" spans="1:20" ht="38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8220</v>
      </c>
      <c r="G2896" s="3" t="s">
        <v>8223</v>
      </c>
      <c r="H2896" s="3" t="s">
        <v>8245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8270</v>
      </c>
      <c r="O2896" s="6">
        <f t="shared" si="272"/>
        <v>0</v>
      </c>
      <c r="P2896" s="11" t="e">
        <f t="shared" si="273"/>
        <v>#DIV/0!</v>
      </c>
      <c r="Q2896" s="3" t="str">
        <f t="shared" si="276"/>
        <v>theater</v>
      </c>
      <c r="R2896" s="3" t="str">
        <f t="shared" si="277"/>
        <v>plays</v>
      </c>
      <c r="S2896" s="13">
        <f t="shared" si="274"/>
        <v>42037.652951388889</v>
      </c>
      <c r="T2896" s="13">
        <f t="shared" si="275"/>
        <v>42097.611284722218</v>
      </c>
    </row>
    <row r="2897" spans="1:20" ht="76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8220</v>
      </c>
      <c r="G2897" s="3" t="s">
        <v>8223</v>
      </c>
      <c r="H2897" s="3" t="s">
        <v>8245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8270</v>
      </c>
      <c r="O2897" s="6">
        <f t="shared" si="272"/>
        <v>4.5999999999999996</v>
      </c>
      <c r="P2897" s="11">
        <f t="shared" si="273"/>
        <v>5.75</v>
      </c>
      <c r="Q2897" s="3" t="str">
        <f t="shared" si="276"/>
        <v>theater</v>
      </c>
      <c r="R2897" s="3" t="str">
        <f t="shared" si="277"/>
        <v>plays</v>
      </c>
      <c r="S2897" s="13">
        <f t="shared" si="274"/>
        <v>41811.222129629627</v>
      </c>
      <c r="T2897" s="13">
        <f t="shared" si="275"/>
        <v>41812.541666666664</v>
      </c>
    </row>
    <row r="2898" spans="1:20" ht="57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8220</v>
      </c>
      <c r="G2898" s="3" t="s">
        <v>8223</v>
      </c>
      <c r="H2898" s="3" t="s">
        <v>8245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8270</v>
      </c>
      <c r="O2898" s="6">
        <f t="shared" si="272"/>
        <v>20.833333333333336</v>
      </c>
      <c r="P2898" s="11">
        <f t="shared" si="273"/>
        <v>52.083333333333336</v>
      </c>
      <c r="Q2898" s="3" t="str">
        <f t="shared" si="276"/>
        <v>theater</v>
      </c>
      <c r="R2898" s="3" t="str">
        <f t="shared" si="277"/>
        <v>plays</v>
      </c>
      <c r="S2898" s="13">
        <f t="shared" si="274"/>
        <v>42701.575474537036</v>
      </c>
      <c r="T2898" s="13">
        <f t="shared" si="275"/>
        <v>42715.916666666664</v>
      </c>
    </row>
    <row r="2899" spans="1:20" ht="76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8220</v>
      </c>
      <c r="G2899" s="3" t="s">
        <v>8223</v>
      </c>
      <c r="H2899" s="3" t="s">
        <v>8245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8270</v>
      </c>
      <c r="O2899" s="6">
        <f t="shared" si="272"/>
        <v>4.583333333333333</v>
      </c>
      <c r="P2899" s="11">
        <f t="shared" si="273"/>
        <v>183.33333333333334</v>
      </c>
      <c r="Q2899" s="3" t="str">
        <f t="shared" si="276"/>
        <v>theater</v>
      </c>
      <c r="R2899" s="3" t="str">
        <f t="shared" si="277"/>
        <v>plays</v>
      </c>
      <c r="S2899" s="13">
        <f t="shared" si="274"/>
        <v>42258.313171296293</v>
      </c>
      <c r="T2899" s="13">
        <f t="shared" si="275"/>
        <v>42288.311863425923</v>
      </c>
    </row>
    <row r="2900" spans="1:20" ht="76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8220</v>
      </c>
      <c r="G2900" s="3" t="s">
        <v>8223</v>
      </c>
      <c r="H2900" s="3" t="s">
        <v>8245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8270</v>
      </c>
      <c r="O2900" s="6">
        <f t="shared" si="272"/>
        <v>4.2133333333333338</v>
      </c>
      <c r="P2900" s="11">
        <f t="shared" si="273"/>
        <v>26.333333333333332</v>
      </c>
      <c r="Q2900" s="3" t="str">
        <f t="shared" si="276"/>
        <v>theater</v>
      </c>
      <c r="R2900" s="3" t="str">
        <f t="shared" si="277"/>
        <v>plays</v>
      </c>
      <c r="S2900" s="13">
        <f t="shared" si="274"/>
        <v>42278.331631944442</v>
      </c>
      <c r="T2900" s="13">
        <f t="shared" si="275"/>
        <v>42308.331631944442</v>
      </c>
    </row>
    <row r="2901" spans="1:20" ht="76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8220</v>
      </c>
      <c r="G2901" s="3" t="s">
        <v>8223</v>
      </c>
      <c r="H2901" s="3" t="s">
        <v>8245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8270</v>
      </c>
      <c r="O2901" s="6">
        <f t="shared" si="272"/>
        <v>0</v>
      </c>
      <c r="P2901" s="11" t="e">
        <f t="shared" si="273"/>
        <v>#DIV/0!</v>
      </c>
      <c r="Q2901" s="3" t="str">
        <f t="shared" si="276"/>
        <v>theater</v>
      </c>
      <c r="R2901" s="3" t="str">
        <f t="shared" si="277"/>
        <v>plays</v>
      </c>
      <c r="S2901" s="13">
        <f t="shared" si="274"/>
        <v>42514.744884259257</v>
      </c>
      <c r="T2901" s="13">
        <f t="shared" si="275"/>
        <v>42574.744884259257</v>
      </c>
    </row>
    <row r="2902" spans="1:20" ht="76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8220</v>
      </c>
      <c r="G2902" s="3" t="s">
        <v>8223</v>
      </c>
      <c r="H2902" s="3" t="s">
        <v>8245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8270</v>
      </c>
      <c r="O2902" s="6">
        <f t="shared" si="272"/>
        <v>61.909090909090914</v>
      </c>
      <c r="P2902" s="11">
        <f t="shared" si="273"/>
        <v>486.42857142857144</v>
      </c>
      <c r="Q2902" s="3" t="str">
        <f t="shared" si="276"/>
        <v>theater</v>
      </c>
      <c r="R2902" s="3" t="str">
        <f t="shared" si="277"/>
        <v>plays</v>
      </c>
      <c r="S2902" s="13">
        <f t="shared" si="274"/>
        <v>41829.900833333333</v>
      </c>
      <c r="T2902" s="13">
        <f t="shared" si="275"/>
        <v>41859.900833333333</v>
      </c>
    </row>
    <row r="2903" spans="1:20" ht="76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8220</v>
      </c>
      <c r="G2903" s="3" t="s">
        <v>8223</v>
      </c>
      <c r="H2903" s="3" t="s">
        <v>8245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8270</v>
      </c>
      <c r="O2903" s="6">
        <f t="shared" si="272"/>
        <v>0.8</v>
      </c>
      <c r="P2903" s="11">
        <f t="shared" si="273"/>
        <v>3</v>
      </c>
      <c r="Q2903" s="3" t="str">
        <f t="shared" si="276"/>
        <v>theater</v>
      </c>
      <c r="R2903" s="3" t="str">
        <f t="shared" si="277"/>
        <v>plays</v>
      </c>
      <c r="S2903" s="13">
        <f t="shared" si="274"/>
        <v>41982.571053240739</v>
      </c>
      <c r="T2903" s="13">
        <f t="shared" si="275"/>
        <v>42042.571053240739</v>
      </c>
    </row>
    <row r="2904" spans="1:20" ht="57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8220</v>
      </c>
      <c r="G2904" s="3" t="s">
        <v>8223</v>
      </c>
      <c r="H2904" s="3" t="s">
        <v>8245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8270</v>
      </c>
      <c r="O2904" s="6">
        <f t="shared" si="272"/>
        <v>1.6666666666666666E-2</v>
      </c>
      <c r="P2904" s="11">
        <f t="shared" si="273"/>
        <v>25</v>
      </c>
      <c r="Q2904" s="3" t="str">
        <f t="shared" si="276"/>
        <v>theater</v>
      </c>
      <c r="R2904" s="3" t="str">
        <f t="shared" si="277"/>
        <v>plays</v>
      </c>
      <c r="S2904" s="13">
        <f t="shared" si="274"/>
        <v>42210.106435185182</v>
      </c>
      <c r="T2904" s="13">
        <f t="shared" si="275"/>
        <v>42240.106435185182</v>
      </c>
    </row>
    <row r="2905" spans="1:20" ht="76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8220</v>
      </c>
      <c r="G2905" s="3" t="s">
        <v>8223</v>
      </c>
      <c r="H2905" s="3" t="s">
        <v>8245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8270</v>
      </c>
      <c r="O2905" s="6">
        <f t="shared" si="272"/>
        <v>0.77999999999999992</v>
      </c>
      <c r="P2905" s="11">
        <f t="shared" si="273"/>
        <v>9.75</v>
      </c>
      <c r="Q2905" s="3" t="str">
        <f t="shared" si="276"/>
        <v>theater</v>
      </c>
      <c r="R2905" s="3" t="str">
        <f t="shared" si="277"/>
        <v>plays</v>
      </c>
      <c r="S2905" s="13">
        <f t="shared" si="274"/>
        <v>42195.83354166666</v>
      </c>
      <c r="T2905" s="13">
        <f t="shared" si="275"/>
        <v>42255.83354166666</v>
      </c>
    </row>
    <row r="2906" spans="1:20" ht="76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8220</v>
      </c>
      <c r="G2906" s="3" t="s">
        <v>8224</v>
      </c>
      <c r="H2906" s="3" t="s">
        <v>8246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8270</v>
      </c>
      <c r="O2906" s="6">
        <f t="shared" si="272"/>
        <v>5</v>
      </c>
      <c r="P2906" s="11">
        <f t="shared" si="273"/>
        <v>18.75</v>
      </c>
      <c r="Q2906" s="3" t="str">
        <f t="shared" si="276"/>
        <v>theater</v>
      </c>
      <c r="R2906" s="3" t="str">
        <f t="shared" si="277"/>
        <v>plays</v>
      </c>
      <c r="S2906" s="13">
        <f t="shared" si="274"/>
        <v>41940.634618055556</v>
      </c>
      <c r="T2906" s="13">
        <f t="shared" si="275"/>
        <v>41952.166666666664</v>
      </c>
    </row>
    <row r="2907" spans="1:20" ht="57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8220</v>
      </c>
      <c r="G2907" s="3" t="s">
        <v>8223</v>
      </c>
      <c r="H2907" s="3" t="s">
        <v>8245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8270</v>
      </c>
      <c r="O2907" s="6">
        <f t="shared" si="272"/>
        <v>17.771428571428572</v>
      </c>
      <c r="P2907" s="11">
        <f t="shared" si="273"/>
        <v>36.588235294117645</v>
      </c>
      <c r="Q2907" s="3" t="str">
        <f t="shared" si="276"/>
        <v>theater</v>
      </c>
      <c r="R2907" s="3" t="str">
        <f t="shared" si="277"/>
        <v>plays</v>
      </c>
      <c r="S2907" s="13">
        <f t="shared" si="274"/>
        <v>42605.723530092589</v>
      </c>
      <c r="T2907" s="13">
        <f t="shared" si="275"/>
        <v>42619.723530092589</v>
      </c>
    </row>
    <row r="2908" spans="1:20" ht="76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8220</v>
      </c>
      <c r="G2908" s="3" t="s">
        <v>8223</v>
      </c>
      <c r="H2908" s="3" t="s">
        <v>8245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8270</v>
      </c>
      <c r="O2908" s="6">
        <f t="shared" si="272"/>
        <v>9.4166666666666661</v>
      </c>
      <c r="P2908" s="11">
        <f t="shared" si="273"/>
        <v>80.714285714285708</v>
      </c>
      <c r="Q2908" s="3" t="str">
        <f t="shared" si="276"/>
        <v>theater</v>
      </c>
      <c r="R2908" s="3" t="str">
        <f t="shared" si="277"/>
        <v>plays</v>
      </c>
      <c r="S2908" s="13">
        <f t="shared" si="274"/>
        <v>42199.315578703703</v>
      </c>
      <c r="T2908" s="13">
        <f t="shared" si="275"/>
        <v>42216.708333333336</v>
      </c>
    </row>
    <row r="2909" spans="1:20" ht="76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8220</v>
      </c>
      <c r="G2909" s="3" t="s">
        <v>8223</v>
      </c>
      <c r="H2909" s="3" t="s">
        <v>8245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8270</v>
      </c>
      <c r="O2909" s="6">
        <f t="shared" si="272"/>
        <v>0.08</v>
      </c>
      <c r="P2909" s="11">
        <f t="shared" si="273"/>
        <v>1</v>
      </c>
      <c r="Q2909" s="3" t="str">
        <f t="shared" si="276"/>
        <v>theater</v>
      </c>
      <c r="R2909" s="3" t="str">
        <f t="shared" si="277"/>
        <v>plays</v>
      </c>
      <c r="S2909" s="13">
        <f t="shared" si="274"/>
        <v>42444.544409722213</v>
      </c>
      <c r="T2909" s="13">
        <f t="shared" si="275"/>
        <v>42504.544409722213</v>
      </c>
    </row>
    <row r="2910" spans="1:20" ht="76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8220</v>
      </c>
      <c r="G2910" s="3" t="s">
        <v>8223</v>
      </c>
      <c r="H2910" s="3" t="s">
        <v>8245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8270</v>
      </c>
      <c r="O2910" s="6">
        <f t="shared" si="272"/>
        <v>2.75</v>
      </c>
      <c r="P2910" s="11">
        <f t="shared" si="273"/>
        <v>52.8</v>
      </c>
      <c r="Q2910" s="3" t="str">
        <f t="shared" si="276"/>
        <v>theater</v>
      </c>
      <c r="R2910" s="3" t="str">
        <f t="shared" si="277"/>
        <v>plays</v>
      </c>
      <c r="S2910" s="13">
        <f t="shared" si="274"/>
        <v>42499.398368055547</v>
      </c>
      <c r="T2910" s="13">
        <f t="shared" si="275"/>
        <v>42529.398368055547</v>
      </c>
    </row>
    <row r="2911" spans="1:20" ht="76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8220</v>
      </c>
      <c r="G2911" s="3" t="s">
        <v>8223</v>
      </c>
      <c r="H2911" s="3" t="s">
        <v>8245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8270</v>
      </c>
      <c r="O2911" s="6">
        <f t="shared" si="272"/>
        <v>1.1111111111111112E-2</v>
      </c>
      <c r="P2911" s="11">
        <f t="shared" si="273"/>
        <v>20</v>
      </c>
      <c r="Q2911" s="3" t="str">
        <f t="shared" si="276"/>
        <v>theater</v>
      </c>
      <c r="R2911" s="3" t="str">
        <f t="shared" si="277"/>
        <v>plays</v>
      </c>
      <c r="S2911" s="13">
        <f t="shared" si="274"/>
        <v>41928.932881944442</v>
      </c>
      <c r="T2911" s="13">
        <f t="shared" si="275"/>
        <v>41968.490277777775</v>
      </c>
    </row>
    <row r="2912" spans="1:20" ht="76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8220</v>
      </c>
      <c r="G2912" s="3" t="s">
        <v>8224</v>
      </c>
      <c r="H2912" s="3" t="s">
        <v>8246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8270</v>
      </c>
      <c r="O2912" s="6">
        <f t="shared" si="272"/>
        <v>3.3333333333333335E-3</v>
      </c>
      <c r="P2912" s="11">
        <f t="shared" si="273"/>
        <v>1</v>
      </c>
      <c r="Q2912" s="3" t="str">
        <f t="shared" si="276"/>
        <v>theater</v>
      </c>
      <c r="R2912" s="3" t="str">
        <f t="shared" si="277"/>
        <v>plays</v>
      </c>
      <c r="S2912" s="13">
        <f t="shared" si="274"/>
        <v>42107.507951388885</v>
      </c>
      <c r="T2912" s="13">
        <f t="shared" si="275"/>
        <v>42167.507951388885</v>
      </c>
    </row>
    <row r="2913" spans="1:20" ht="76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8220</v>
      </c>
      <c r="G2913" s="3" t="s">
        <v>8223</v>
      </c>
      <c r="H2913" s="3" t="s">
        <v>8245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8270</v>
      </c>
      <c r="O2913" s="6">
        <f t="shared" si="272"/>
        <v>36.5</v>
      </c>
      <c r="P2913" s="11">
        <f t="shared" si="273"/>
        <v>46.928571428571431</v>
      </c>
      <c r="Q2913" s="3" t="str">
        <f t="shared" si="276"/>
        <v>theater</v>
      </c>
      <c r="R2913" s="3" t="str">
        <f t="shared" si="277"/>
        <v>plays</v>
      </c>
      <c r="S2913" s="13">
        <f t="shared" si="274"/>
        <v>42142.435486111113</v>
      </c>
      <c r="T2913" s="13">
        <f t="shared" si="275"/>
        <v>42182.435486111113</v>
      </c>
    </row>
    <row r="2914" spans="1:20" ht="76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8220</v>
      </c>
      <c r="G2914" s="3" t="s">
        <v>8223</v>
      </c>
      <c r="H2914" s="3" t="s">
        <v>8245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8270</v>
      </c>
      <c r="O2914" s="6">
        <f t="shared" si="272"/>
        <v>14.058171745152354</v>
      </c>
      <c r="P2914" s="11">
        <f t="shared" si="273"/>
        <v>78.07692307692308</v>
      </c>
      <c r="Q2914" s="3" t="str">
        <f t="shared" si="276"/>
        <v>theater</v>
      </c>
      <c r="R2914" s="3" t="str">
        <f t="shared" si="277"/>
        <v>plays</v>
      </c>
      <c r="S2914" s="13">
        <f t="shared" si="274"/>
        <v>42353.798310185179</v>
      </c>
      <c r="T2914" s="13">
        <f t="shared" si="275"/>
        <v>42383.798310185179</v>
      </c>
    </row>
    <row r="2915" spans="1:20" ht="76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8220</v>
      </c>
      <c r="G2915" s="3" t="s">
        <v>8223</v>
      </c>
      <c r="H2915" s="3" t="s">
        <v>8245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8270</v>
      </c>
      <c r="O2915" s="6">
        <f t="shared" si="272"/>
        <v>0.02</v>
      </c>
      <c r="P2915" s="11">
        <f t="shared" si="273"/>
        <v>1</v>
      </c>
      <c r="Q2915" s="3" t="str">
        <f t="shared" si="276"/>
        <v>theater</v>
      </c>
      <c r="R2915" s="3" t="str">
        <f t="shared" si="277"/>
        <v>plays</v>
      </c>
      <c r="S2915" s="13">
        <f t="shared" si="274"/>
        <v>41828.589571759258</v>
      </c>
      <c r="T2915" s="13">
        <f t="shared" si="275"/>
        <v>41888.589571759258</v>
      </c>
    </row>
    <row r="2916" spans="1:20" ht="57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8220</v>
      </c>
      <c r="G2916" s="3" t="s">
        <v>8224</v>
      </c>
      <c r="H2916" s="3" t="s">
        <v>8246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8270</v>
      </c>
      <c r="O2916" s="6">
        <f t="shared" si="272"/>
        <v>4.0000000000000001E-3</v>
      </c>
      <c r="P2916" s="11">
        <f t="shared" si="273"/>
        <v>1</v>
      </c>
      <c r="Q2916" s="3" t="str">
        <f t="shared" si="276"/>
        <v>theater</v>
      </c>
      <c r="R2916" s="3" t="str">
        <f t="shared" si="277"/>
        <v>plays</v>
      </c>
      <c r="S2916" s="13">
        <f t="shared" si="274"/>
        <v>42017.574004629627</v>
      </c>
      <c r="T2916" s="13">
        <f t="shared" si="275"/>
        <v>42077.532337962963</v>
      </c>
    </row>
    <row r="2917" spans="1:20" ht="57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8220</v>
      </c>
      <c r="G2917" s="3" t="s">
        <v>8224</v>
      </c>
      <c r="H2917" s="3" t="s">
        <v>8246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8270</v>
      </c>
      <c r="O2917" s="6">
        <f t="shared" si="272"/>
        <v>61.1</v>
      </c>
      <c r="P2917" s="11">
        <f t="shared" si="273"/>
        <v>203.66666666666666</v>
      </c>
      <c r="Q2917" s="3" t="str">
        <f t="shared" si="276"/>
        <v>theater</v>
      </c>
      <c r="R2917" s="3" t="str">
        <f t="shared" si="277"/>
        <v>plays</v>
      </c>
      <c r="S2917" s="13">
        <f t="shared" si="274"/>
        <v>42415.064699074072</v>
      </c>
      <c r="T2917" s="13">
        <f t="shared" si="275"/>
        <v>42445.0230324074</v>
      </c>
    </row>
    <row r="2918" spans="1:20" ht="57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8220</v>
      </c>
      <c r="G2918" s="3" t="s">
        <v>8224</v>
      </c>
      <c r="H2918" s="3" t="s">
        <v>8246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8270</v>
      </c>
      <c r="O2918" s="6">
        <f t="shared" si="272"/>
        <v>7.8378378378378386</v>
      </c>
      <c r="P2918" s="11">
        <f t="shared" si="273"/>
        <v>20.714285714285715</v>
      </c>
      <c r="Q2918" s="3" t="str">
        <f t="shared" si="276"/>
        <v>theater</v>
      </c>
      <c r="R2918" s="3" t="str">
        <f t="shared" si="277"/>
        <v>plays</v>
      </c>
      <c r="S2918" s="13">
        <f t="shared" si="274"/>
        <v>41755.143391203703</v>
      </c>
      <c r="T2918" s="13">
        <f t="shared" si="275"/>
        <v>41778.143391203703</v>
      </c>
    </row>
    <row r="2919" spans="1:20" ht="76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8220</v>
      </c>
      <c r="G2919" s="3" t="s">
        <v>8223</v>
      </c>
      <c r="H2919" s="3" t="s">
        <v>8245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8270</v>
      </c>
      <c r="O2919" s="6">
        <f t="shared" si="272"/>
        <v>21.85</v>
      </c>
      <c r="P2919" s="11">
        <f t="shared" si="273"/>
        <v>48.555555555555557</v>
      </c>
      <c r="Q2919" s="3" t="str">
        <f t="shared" si="276"/>
        <v>theater</v>
      </c>
      <c r="R2919" s="3" t="str">
        <f t="shared" si="277"/>
        <v>plays</v>
      </c>
      <c r="S2919" s="13">
        <f t="shared" si="274"/>
        <v>42244.901006944441</v>
      </c>
      <c r="T2919" s="13">
        <f t="shared" si="275"/>
        <v>42262.901006944441</v>
      </c>
    </row>
    <row r="2920" spans="1:20" ht="57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8220</v>
      </c>
      <c r="G2920" s="3" t="s">
        <v>8223</v>
      </c>
      <c r="H2920" s="3" t="s">
        <v>8245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8270</v>
      </c>
      <c r="O2920" s="6">
        <f t="shared" si="272"/>
        <v>27.24</v>
      </c>
      <c r="P2920" s="11">
        <f t="shared" si="273"/>
        <v>68.099999999999994</v>
      </c>
      <c r="Q2920" s="3" t="str">
        <f t="shared" si="276"/>
        <v>theater</v>
      </c>
      <c r="R2920" s="3" t="str">
        <f t="shared" si="277"/>
        <v>plays</v>
      </c>
      <c r="S2920" s="13">
        <f t="shared" si="274"/>
        <v>42278.296377314815</v>
      </c>
      <c r="T2920" s="13">
        <f t="shared" si="275"/>
        <v>42306.296377314815</v>
      </c>
    </row>
    <row r="2921" spans="1:20" ht="57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8220</v>
      </c>
      <c r="G2921" s="3" t="s">
        <v>8223</v>
      </c>
      <c r="H2921" s="3" t="s">
        <v>8245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8270</v>
      </c>
      <c r="O2921" s="6">
        <f t="shared" si="272"/>
        <v>8.5</v>
      </c>
      <c r="P2921" s="11">
        <f t="shared" si="273"/>
        <v>8.5</v>
      </c>
      <c r="Q2921" s="3" t="str">
        <f t="shared" si="276"/>
        <v>theater</v>
      </c>
      <c r="R2921" s="3" t="str">
        <f t="shared" si="277"/>
        <v>plays</v>
      </c>
      <c r="S2921" s="13">
        <f t="shared" si="274"/>
        <v>41826.286215277774</v>
      </c>
      <c r="T2921" s="13">
        <f t="shared" si="275"/>
        <v>41856.286215277774</v>
      </c>
    </row>
    <row r="2922" spans="1:20" ht="76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8220</v>
      </c>
      <c r="G2922" s="3" t="s">
        <v>8228</v>
      </c>
      <c r="H2922" s="3" t="s">
        <v>8250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8270</v>
      </c>
      <c r="O2922" s="6">
        <f t="shared" si="272"/>
        <v>26.840000000000003</v>
      </c>
      <c r="P2922" s="11">
        <f t="shared" si="273"/>
        <v>51.615384615384613</v>
      </c>
      <c r="Q2922" s="3" t="str">
        <f t="shared" si="276"/>
        <v>theater</v>
      </c>
      <c r="R2922" s="3" t="str">
        <f t="shared" si="277"/>
        <v>plays</v>
      </c>
      <c r="S2922" s="13">
        <f t="shared" si="274"/>
        <v>42058.459143518521</v>
      </c>
      <c r="T2922" s="13">
        <f t="shared" si="275"/>
        <v>42088.41747685185</v>
      </c>
    </row>
    <row r="2923" spans="1:20" ht="57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8223</v>
      </c>
      <c r="H2923" s="3" t="s">
        <v>8245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8304</v>
      </c>
      <c r="O2923" s="6">
        <f t="shared" si="272"/>
        <v>129</v>
      </c>
      <c r="P2923" s="11">
        <f t="shared" si="273"/>
        <v>43</v>
      </c>
      <c r="Q2923" s="3" t="str">
        <f t="shared" si="276"/>
        <v>theater</v>
      </c>
      <c r="R2923" s="3" t="str">
        <f t="shared" si="277"/>
        <v>musical</v>
      </c>
      <c r="S2923" s="13">
        <f t="shared" si="274"/>
        <v>41877.553287037037</v>
      </c>
      <c r="T2923" s="13">
        <f t="shared" si="275"/>
        <v>41907.553287037037</v>
      </c>
    </row>
    <row r="2924" spans="1:20" ht="76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8224</v>
      </c>
      <c r="H2924" s="3" t="s">
        <v>8246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8304</v>
      </c>
      <c r="O2924" s="6">
        <f t="shared" si="272"/>
        <v>100</v>
      </c>
      <c r="P2924" s="11">
        <f t="shared" si="273"/>
        <v>83.333333333333329</v>
      </c>
      <c r="Q2924" s="3" t="str">
        <f t="shared" si="276"/>
        <v>theater</v>
      </c>
      <c r="R2924" s="3" t="str">
        <f t="shared" si="277"/>
        <v>musical</v>
      </c>
      <c r="S2924" s="13">
        <f t="shared" si="274"/>
        <v>42097.540821759256</v>
      </c>
      <c r="T2924" s="13">
        <f t="shared" si="275"/>
        <v>42142.540821759256</v>
      </c>
    </row>
    <row r="2925" spans="1:20" ht="57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8223</v>
      </c>
      <c r="H2925" s="3" t="s">
        <v>8245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8304</v>
      </c>
      <c r="O2925" s="6">
        <f t="shared" si="272"/>
        <v>100</v>
      </c>
      <c r="P2925" s="11">
        <f t="shared" si="273"/>
        <v>30</v>
      </c>
      <c r="Q2925" s="3" t="str">
        <f t="shared" si="276"/>
        <v>theater</v>
      </c>
      <c r="R2925" s="3" t="str">
        <f t="shared" si="277"/>
        <v>musical</v>
      </c>
      <c r="S2925" s="13">
        <f t="shared" si="274"/>
        <v>42012.819201388884</v>
      </c>
      <c r="T2925" s="13">
        <f t="shared" si="275"/>
        <v>42027.791666666664</v>
      </c>
    </row>
    <row r="2926" spans="1:20" ht="76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8223</v>
      </c>
      <c r="H2926" s="3" t="s">
        <v>8245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8304</v>
      </c>
      <c r="O2926" s="6">
        <f t="shared" si="272"/>
        <v>103.2</v>
      </c>
      <c r="P2926" s="11">
        <f t="shared" si="273"/>
        <v>175.51020408163265</v>
      </c>
      <c r="Q2926" s="3" t="str">
        <f t="shared" si="276"/>
        <v>theater</v>
      </c>
      <c r="R2926" s="3" t="str">
        <f t="shared" si="277"/>
        <v>musical</v>
      </c>
      <c r="S2926" s="13">
        <f t="shared" si="274"/>
        <v>42103.223495370366</v>
      </c>
      <c r="T2926" s="13">
        <f t="shared" si="275"/>
        <v>42132.832638888889</v>
      </c>
    </row>
    <row r="2927" spans="1:20" ht="76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8223</v>
      </c>
      <c r="H2927" s="3" t="s">
        <v>8245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8304</v>
      </c>
      <c r="O2927" s="6">
        <f t="shared" si="272"/>
        <v>102.44597777777777</v>
      </c>
      <c r="P2927" s="11">
        <f t="shared" si="273"/>
        <v>231.66175879396985</v>
      </c>
      <c r="Q2927" s="3" t="str">
        <f t="shared" si="276"/>
        <v>theater</v>
      </c>
      <c r="R2927" s="3" t="str">
        <f t="shared" si="277"/>
        <v>musical</v>
      </c>
      <c r="S2927" s="13">
        <f t="shared" si="274"/>
        <v>41863.250787037032</v>
      </c>
      <c r="T2927" s="13">
        <f t="shared" si="275"/>
        <v>41893.250787037032</v>
      </c>
    </row>
    <row r="2928" spans="1:20" ht="76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8223</v>
      </c>
      <c r="H2928" s="3" t="s">
        <v>8245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8304</v>
      </c>
      <c r="O2928" s="6">
        <f t="shared" si="272"/>
        <v>125</v>
      </c>
      <c r="P2928" s="11">
        <f t="shared" si="273"/>
        <v>75</v>
      </c>
      <c r="Q2928" s="3" t="str">
        <f t="shared" si="276"/>
        <v>theater</v>
      </c>
      <c r="R2928" s="3" t="str">
        <f t="shared" si="277"/>
        <v>musical</v>
      </c>
      <c r="S2928" s="13">
        <f t="shared" si="274"/>
        <v>42044.432627314811</v>
      </c>
      <c r="T2928" s="13">
        <f t="shared" si="275"/>
        <v>42058.432627314811</v>
      </c>
    </row>
    <row r="2929" spans="1:20" ht="76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8223</v>
      </c>
      <c r="H2929" s="3" t="s">
        <v>8245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8304</v>
      </c>
      <c r="O2929" s="6">
        <f t="shared" si="272"/>
        <v>130.83333333333334</v>
      </c>
      <c r="P2929" s="11">
        <f t="shared" si="273"/>
        <v>112.14285714285714</v>
      </c>
      <c r="Q2929" s="3" t="str">
        <f t="shared" si="276"/>
        <v>theater</v>
      </c>
      <c r="R2929" s="3" t="str">
        <f t="shared" si="277"/>
        <v>musical</v>
      </c>
      <c r="S2929" s="13">
        <f t="shared" si="274"/>
        <v>41806.335983796293</v>
      </c>
      <c r="T2929" s="13">
        <f t="shared" si="275"/>
        <v>41834.875</v>
      </c>
    </row>
    <row r="2930" spans="1:20" ht="38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8223</v>
      </c>
      <c r="H2930" s="3" t="s">
        <v>8245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8304</v>
      </c>
      <c r="O2930" s="6">
        <f t="shared" si="272"/>
        <v>100</v>
      </c>
      <c r="P2930" s="11">
        <f t="shared" si="273"/>
        <v>41.666666666666664</v>
      </c>
      <c r="Q2930" s="3" t="str">
        <f t="shared" si="276"/>
        <v>theater</v>
      </c>
      <c r="R2930" s="3" t="str">
        <f t="shared" si="277"/>
        <v>musical</v>
      </c>
      <c r="S2930" s="13">
        <f t="shared" si="274"/>
        <v>42403.664884259262</v>
      </c>
      <c r="T2930" s="13">
        <f t="shared" si="275"/>
        <v>42433.664884259262</v>
      </c>
    </row>
    <row r="2931" spans="1:20" ht="76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8223</v>
      </c>
      <c r="H2931" s="3" t="s">
        <v>8245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8304</v>
      </c>
      <c r="O2931" s="6">
        <f t="shared" si="272"/>
        <v>102.06937499999999</v>
      </c>
      <c r="P2931" s="11">
        <f t="shared" si="273"/>
        <v>255.17343750000001</v>
      </c>
      <c r="Q2931" s="3" t="str">
        <f t="shared" si="276"/>
        <v>theater</v>
      </c>
      <c r="R2931" s="3" t="str">
        <f t="shared" si="277"/>
        <v>musical</v>
      </c>
      <c r="S2931" s="13">
        <f t="shared" si="274"/>
        <v>41754.230995370366</v>
      </c>
      <c r="T2931" s="13">
        <f t="shared" si="275"/>
        <v>41784.230995370366</v>
      </c>
    </row>
    <row r="2932" spans="1:20" ht="76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8224</v>
      </c>
      <c r="H2932" s="3" t="s">
        <v>8246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8304</v>
      </c>
      <c r="O2932" s="6">
        <f t="shared" si="272"/>
        <v>100.92000000000002</v>
      </c>
      <c r="P2932" s="11">
        <f t="shared" si="273"/>
        <v>162.7741935483871</v>
      </c>
      <c r="Q2932" s="3" t="str">
        <f t="shared" si="276"/>
        <v>theater</v>
      </c>
      <c r="R2932" s="3" t="str">
        <f t="shared" si="277"/>
        <v>musical</v>
      </c>
      <c r="S2932" s="13">
        <f t="shared" si="274"/>
        <v>42101.250740740739</v>
      </c>
      <c r="T2932" s="13">
        <f t="shared" si="275"/>
        <v>42131.250740740739</v>
      </c>
    </row>
    <row r="2933" spans="1:20" ht="76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8228</v>
      </c>
      <c r="H2933" s="3" t="s">
        <v>8250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8304</v>
      </c>
      <c r="O2933" s="6">
        <f t="shared" si="272"/>
        <v>106</v>
      </c>
      <c r="P2933" s="11">
        <f t="shared" si="273"/>
        <v>88.333333333333329</v>
      </c>
      <c r="Q2933" s="3" t="str">
        <f t="shared" si="276"/>
        <v>theater</v>
      </c>
      <c r="R2933" s="3" t="str">
        <f t="shared" si="277"/>
        <v>musical</v>
      </c>
      <c r="S2933" s="13">
        <f t="shared" si="274"/>
        <v>41871.957905092589</v>
      </c>
      <c r="T2933" s="13">
        <f t="shared" si="275"/>
        <v>41896.922222222223</v>
      </c>
    </row>
    <row r="2934" spans="1:20" ht="76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8225</v>
      </c>
      <c r="H2934" s="3" t="s">
        <v>8247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8304</v>
      </c>
      <c r="O2934" s="6">
        <f t="shared" si="272"/>
        <v>105.0967741935484</v>
      </c>
      <c r="P2934" s="11">
        <f t="shared" si="273"/>
        <v>85.736842105263165</v>
      </c>
      <c r="Q2934" s="3" t="str">
        <f t="shared" si="276"/>
        <v>theater</v>
      </c>
      <c r="R2934" s="3" t="str">
        <f t="shared" si="277"/>
        <v>musical</v>
      </c>
      <c r="S2934" s="13">
        <f t="shared" si="274"/>
        <v>42024.831446759257</v>
      </c>
      <c r="T2934" s="13">
        <f t="shared" si="275"/>
        <v>42056.124999999993</v>
      </c>
    </row>
    <row r="2935" spans="1:20" ht="76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8223</v>
      </c>
      <c r="H2935" s="3" t="s">
        <v>8245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8304</v>
      </c>
      <c r="O2935" s="6">
        <f t="shared" si="272"/>
        <v>102.76</v>
      </c>
      <c r="P2935" s="11">
        <f t="shared" si="273"/>
        <v>47.574074074074076</v>
      </c>
      <c r="Q2935" s="3" t="str">
        <f t="shared" si="276"/>
        <v>theater</v>
      </c>
      <c r="R2935" s="3" t="str">
        <f t="shared" si="277"/>
        <v>musical</v>
      </c>
      <c r="S2935" s="13">
        <f t="shared" si="274"/>
        <v>42495.623298611106</v>
      </c>
      <c r="T2935" s="13">
        <f t="shared" si="275"/>
        <v>42525.623298611106</v>
      </c>
    </row>
    <row r="2936" spans="1:20" ht="57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8228</v>
      </c>
      <c r="H2936" s="3" t="s">
        <v>8250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8304</v>
      </c>
      <c r="O2936" s="6">
        <f t="shared" si="272"/>
        <v>108</v>
      </c>
      <c r="P2936" s="11">
        <f t="shared" si="273"/>
        <v>72.972972972972968</v>
      </c>
      <c r="Q2936" s="3" t="str">
        <f t="shared" si="276"/>
        <v>theater</v>
      </c>
      <c r="R2936" s="3" t="str">
        <f t="shared" si="277"/>
        <v>musical</v>
      </c>
      <c r="S2936" s="13">
        <f t="shared" si="274"/>
        <v>41775.302824074075</v>
      </c>
      <c r="T2936" s="13">
        <f t="shared" si="275"/>
        <v>41805.302824074075</v>
      </c>
    </row>
    <row r="2937" spans="1:20" ht="76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8223</v>
      </c>
      <c r="H2937" s="3" t="s">
        <v>8245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8304</v>
      </c>
      <c r="O2937" s="6">
        <f t="shared" si="272"/>
        <v>100.88571428571429</v>
      </c>
      <c r="P2937" s="11">
        <f t="shared" si="273"/>
        <v>90.538461538461533</v>
      </c>
      <c r="Q2937" s="3" t="str">
        <f t="shared" si="276"/>
        <v>theater</v>
      </c>
      <c r="R2937" s="3" t="str">
        <f t="shared" si="277"/>
        <v>musical</v>
      </c>
      <c r="S2937" s="13">
        <f t="shared" si="274"/>
        <v>42553.250092592592</v>
      </c>
      <c r="T2937" s="13">
        <f t="shared" si="275"/>
        <v>42611.374999999993</v>
      </c>
    </row>
    <row r="2938" spans="1:20" ht="76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8223</v>
      </c>
      <c r="H2938" s="3" t="s">
        <v>8245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8304</v>
      </c>
      <c r="O2938" s="6">
        <f t="shared" si="272"/>
        <v>128</v>
      </c>
      <c r="P2938" s="11">
        <f t="shared" si="273"/>
        <v>37.647058823529413</v>
      </c>
      <c r="Q2938" s="3" t="str">
        <f t="shared" si="276"/>
        <v>theater</v>
      </c>
      <c r="R2938" s="3" t="str">
        <f t="shared" si="277"/>
        <v>musical</v>
      </c>
      <c r="S2938" s="13">
        <f t="shared" si="274"/>
        <v>41912.317395833328</v>
      </c>
      <c r="T2938" s="13">
        <f t="shared" si="275"/>
        <v>41924.874305555553</v>
      </c>
    </row>
    <row r="2939" spans="1:20" ht="38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8224</v>
      </c>
      <c r="H2939" s="3" t="s">
        <v>8246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8304</v>
      </c>
      <c r="O2939" s="6">
        <f t="shared" si="272"/>
        <v>133.33333333333331</v>
      </c>
      <c r="P2939" s="11">
        <f t="shared" si="273"/>
        <v>36.363636363636367</v>
      </c>
      <c r="Q2939" s="3" t="str">
        <f t="shared" si="276"/>
        <v>theater</v>
      </c>
      <c r="R2939" s="3" t="str">
        <f t="shared" si="277"/>
        <v>musical</v>
      </c>
      <c r="S2939" s="13">
        <f t="shared" si="274"/>
        <v>41803.123993055553</v>
      </c>
      <c r="T2939" s="13">
        <f t="shared" si="275"/>
        <v>41833.123993055553</v>
      </c>
    </row>
    <row r="2940" spans="1:20" ht="76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8223</v>
      </c>
      <c r="H2940" s="3" t="s">
        <v>8245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8304</v>
      </c>
      <c r="O2940" s="6">
        <f t="shared" si="272"/>
        <v>101.375</v>
      </c>
      <c r="P2940" s="11">
        <f t="shared" si="273"/>
        <v>126.71875</v>
      </c>
      <c r="Q2940" s="3" t="str">
        <f t="shared" si="276"/>
        <v>theater</v>
      </c>
      <c r="R2940" s="3" t="str">
        <f t="shared" si="277"/>
        <v>musical</v>
      </c>
      <c r="S2940" s="13">
        <f t="shared" si="274"/>
        <v>42004.370532407404</v>
      </c>
      <c r="T2940" s="13">
        <f t="shared" si="275"/>
        <v>42034.370532407404</v>
      </c>
    </row>
    <row r="2941" spans="1:20" ht="76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8223</v>
      </c>
      <c r="H2941" s="3" t="s">
        <v>8245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8304</v>
      </c>
      <c r="O2941" s="6">
        <f t="shared" si="272"/>
        <v>102.875</v>
      </c>
      <c r="P2941" s="11">
        <f t="shared" si="273"/>
        <v>329.2</v>
      </c>
      <c r="Q2941" s="3" t="str">
        <f t="shared" si="276"/>
        <v>theater</v>
      </c>
      <c r="R2941" s="3" t="str">
        <f t="shared" si="277"/>
        <v>musical</v>
      </c>
      <c r="S2941" s="13">
        <f t="shared" si="274"/>
        <v>41845.47583333333</v>
      </c>
      <c r="T2941" s="13">
        <f t="shared" si="275"/>
        <v>41878.708333333328</v>
      </c>
    </row>
    <row r="2942" spans="1:20" ht="76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8223</v>
      </c>
      <c r="H2942" s="3" t="s">
        <v>8245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8304</v>
      </c>
      <c r="O2942" s="6">
        <f t="shared" si="272"/>
        <v>107.24000000000001</v>
      </c>
      <c r="P2942" s="11">
        <f t="shared" si="273"/>
        <v>81.242424242424249</v>
      </c>
      <c r="Q2942" s="3" t="str">
        <f t="shared" si="276"/>
        <v>theater</v>
      </c>
      <c r="R2942" s="3" t="str">
        <f t="shared" si="277"/>
        <v>musical</v>
      </c>
      <c r="S2942" s="13">
        <f t="shared" si="274"/>
        <v>41982.440023148149</v>
      </c>
      <c r="T2942" s="13">
        <f t="shared" si="275"/>
        <v>42022.440023148149</v>
      </c>
    </row>
    <row r="2943" spans="1:20" ht="76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8220</v>
      </c>
      <c r="G2943" s="3" t="s">
        <v>8223</v>
      </c>
      <c r="H2943" s="3" t="s">
        <v>8245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8302</v>
      </c>
      <c r="O2943" s="6">
        <f t="shared" si="272"/>
        <v>4.0000000000000001E-3</v>
      </c>
      <c r="P2943" s="11">
        <f t="shared" si="273"/>
        <v>1</v>
      </c>
      <c r="Q2943" s="3" t="str">
        <f t="shared" si="276"/>
        <v>theater</v>
      </c>
      <c r="R2943" s="3" t="str">
        <f t="shared" si="277"/>
        <v>spaces</v>
      </c>
      <c r="S2943" s="13">
        <f t="shared" si="274"/>
        <v>42034.626793981479</v>
      </c>
      <c r="T2943" s="13">
        <f t="shared" si="275"/>
        <v>42064.626793981479</v>
      </c>
    </row>
    <row r="2944" spans="1:20" ht="76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8220</v>
      </c>
      <c r="G2944" s="3" t="s">
        <v>8228</v>
      </c>
      <c r="H2944" s="3" t="s">
        <v>8250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8302</v>
      </c>
      <c r="O2944" s="6">
        <f t="shared" si="272"/>
        <v>20.424999999999997</v>
      </c>
      <c r="P2944" s="11">
        <f t="shared" si="273"/>
        <v>202.22772277227722</v>
      </c>
      <c r="Q2944" s="3" t="str">
        <f t="shared" si="276"/>
        <v>theater</v>
      </c>
      <c r="R2944" s="3" t="str">
        <f t="shared" si="277"/>
        <v>spaces</v>
      </c>
      <c r="S2944" s="13">
        <f t="shared" si="274"/>
        <v>42334.470590277771</v>
      </c>
      <c r="T2944" s="13">
        <f t="shared" si="275"/>
        <v>42354.512499999997</v>
      </c>
    </row>
    <row r="2945" spans="1:20" ht="76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8220</v>
      </c>
      <c r="G2945" s="3" t="s">
        <v>8223</v>
      </c>
      <c r="H2945" s="3" t="s">
        <v>8245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8302</v>
      </c>
      <c r="O2945" s="6">
        <f t="shared" si="272"/>
        <v>0</v>
      </c>
      <c r="P2945" s="11" t="e">
        <f t="shared" si="273"/>
        <v>#DIV/0!</v>
      </c>
      <c r="Q2945" s="3" t="str">
        <f t="shared" si="276"/>
        <v>theater</v>
      </c>
      <c r="R2945" s="3" t="str">
        <f t="shared" si="277"/>
        <v>spaces</v>
      </c>
      <c r="S2945" s="13">
        <f t="shared" si="274"/>
        <v>42076.796064814807</v>
      </c>
      <c r="T2945" s="13">
        <f t="shared" si="275"/>
        <v>42106.796064814807</v>
      </c>
    </row>
    <row r="2946" spans="1:20" ht="57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8220</v>
      </c>
      <c r="G2946" s="3" t="s">
        <v>8223</v>
      </c>
      <c r="H2946" s="3" t="s">
        <v>8245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8302</v>
      </c>
      <c r="O2946" s="6">
        <f t="shared" si="272"/>
        <v>1</v>
      </c>
      <c r="P2946" s="11">
        <f t="shared" si="273"/>
        <v>100</v>
      </c>
      <c r="Q2946" s="3" t="str">
        <f t="shared" si="276"/>
        <v>theater</v>
      </c>
      <c r="R2946" s="3" t="str">
        <f t="shared" si="277"/>
        <v>spaces</v>
      </c>
      <c r="S2946" s="13">
        <f t="shared" si="274"/>
        <v>42132.580995370365</v>
      </c>
      <c r="T2946" s="13">
        <f t="shared" si="275"/>
        <v>42162.580995370365</v>
      </c>
    </row>
    <row r="2947" spans="1:20" ht="76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8220</v>
      </c>
      <c r="G2947" s="3" t="s">
        <v>8223</v>
      </c>
      <c r="H2947" s="3" t="s">
        <v>8245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8302</v>
      </c>
      <c r="O2947" s="6">
        <f t="shared" ref="O2947:O3010" si="278">100*(E2947/D2947)</f>
        <v>0</v>
      </c>
      <c r="P2947" s="11" t="e">
        <f t="shared" ref="P2947:P3010" si="279">E2947/L2947</f>
        <v>#DIV/0!</v>
      </c>
      <c r="Q2947" s="3" t="str">
        <f t="shared" si="276"/>
        <v>theater</v>
      </c>
      <c r="R2947" s="3" t="str">
        <f t="shared" si="277"/>
        <v>spaces</v>
      </c>
      <c r="S2947" s="13">
        <f t="shared" ref="S2947:S3010" si="280">(((J2947/60)/60)/24)+DATE(1970,1,1)+(-8/24)</f>
        <v>42117.806250000001</v>
      </c>
      <c r="T2947" s="13">
        <f t="shared" ref="T2947:T3010" si="281">(((I2947/60)/60)/24)+DATE(1970,1,1)+(-8/24)</f>
        <v>42147.806250000001</v>
      </c>
    </row>
    <row r="2948" spans="1:20" ht="76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8220</v>
      </c>
      <c r="G2948" s="3" t="s">
        <v>8224</v>
      </c>
      <c r="H2948" s="3" t="s">
        <v>8246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8302</v>
      </c>
      <c r="O2948" s="6">
        <f t="shared" si="278"/>
        <v>0.1</v>
      </c>
      <c r="P2948" s="11">
        <f t="shared" si="279"/>
        <v>1</v>
      </c>
      <c r="Q2948" s="3" t="str">
        <f t="shared" si="276"/>
        <v>theater</v>
      </c>
      <c r="R2948" s="3" t="str">
        <f t="shared" si="277"/>
        <v>spaces</v>
      </c>
      <c r="S2948" s="13">
        <f t="shared" si="280"/>
        <v>42567.197824074072</v>
      </c>
      <c r="T2948" s="13">
        <f t="shared" si="281"/>
        <v>42597.197824074072</v>
      </c>
    </row>
    <row r="2949" spans="1:20" ht="76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8220</v>
      </c>
      <c r="G2949" s="3" t="s">
        <v>8223</v>
      </c>
      <c r="H2949" s="3" t="s">
        <v>8245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8302</v>
      </c>
      <c r="O2949" s="6">
        <f t="shared" si="278"/>
        <v>4.2880000000000003</v>
      </c>
      <c r="P2949" s="11">
        <f t="shared" si="279"/>
        <v>82.461538461538467</v>
      </c>
      <c r="Q2949" s="3" t="str">
        <f t="shared" si="276"/>
        <v>theater</v>
      </c>
      <c r="R2949" s="3" t="str">
        <f t="shared" si="277"/>
        <v>spaces</v>
      </c>
      <c r="S2949" s="13">
        <f t="shared" si="280"/>
        <v>42649.228784722225</v>
      </c>
      <c r="T2949" s="13">
        <f t="shared" si="281"/>
        <v>42698.382638888892</v>
      </c>
    </row>
    <row r="2950" spans="1:20" ht="76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8220</v>
      </c>
      <c r="G2950" s="3" t="s">
        <v>8223</v>
      </c>
      <c r="H2950" s="3" t="s">
        <v>8245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8302</v>
      </c>
      <c r="O2950" s="6">
        <f t="shared" si="278"/>
        <v>4.8000000000000004E-3</v>
      </c>
      <c r="P2950" s="11">
        <f t="shared" si="279"/>
        <v>2.6666666666666665</v>
      </c>
      <c r="Q2950" s="3" t="str">
        <f t="shared" si="276"/>
        <v>theater</v>
      </c>
      <c r="R2950" s="3" t="str">
        <f t="shared" si="277"/>
        <v>spaces</v>
      </c>
      <c r="S2950" s="13">
        <f t="shared" si="280"/>
        <v>42097.315891203696</v>
      </c>
      <c r="T2950" s="13">
        <f t="shared" si="281"/>
        <v>42157.315891203696</v>
      </c>
    </row>
    <row r="2951" spans="1:20" ht="76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8220</v>
      </c>
      <c r="G2951" s="3" t="s">
        <v>8223</v>
      </c>
      <c r="H2951" s="3" t="s">
        <v>8245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8302</v>
      </c>
      <c r="O2951" s="6">
        <f t="shared" si="278"/>
        <v>2.5</v>
      </c>
      <c r="P2951" s="11">
        <f t="shared" si="279"/>
        <v>12.5</v>
      </c>
      <c r="Q2951" s="3" t="str">
        <f t="shared" si="276"/>
        <v>theater</v>
      </c>
      <c r="R2951" s="3" t="str">
        <f t="shared" si="277"/>
        <v>spaces</v>
      </c>
      <c r="S2951" s="13">
        <f t="shared" si="280"/>
        <v>42297.48978009259</v>
      </c>
      <c r="T2951" s="13">
        <f t="shared" si="281"/>
        <v>42327.531446759262</v>
      </c>
    </row>
    <row r="2952" spans="1:20" ht="76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8220</v>
      </c>
      <c r="G2952" s="3" t="s">
        <v>8223</v>
      </c>
      <c r="H2952" s="3" t="s">
        <v>8245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8302</v>
      </c>
      <c r="O2952" s="6">
        <f t="shared" si="278"/>
        <v>0</v>
      </c>
      <c r="P2952" s="11" t="e">
        <f t="shared" si="279"/>
        <v>#DIV/0!</v>
      </c>
      <c r="Q2952" s="3" t="str">
        <f t="shared" si="276"/>
        <v>theater</v>
      </c>
      <c r="R2952" s="3" t="str">
        <f t="shared" si="277"/>
        <v>spaces</v>
      </c>
      <c r="S2952" s="13">
        <f t="shared" si="280"/>
        <v>42362.031851851854</v>
      </c>
      <c r="T2952" s="13">
        <f t="shared" si="281"/>
        <v>42392.031851851854</v>
      </c>
    </row>
    <row r="2953" spans="1:20" ht="76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8305</v>
      </c>
      <c r="G2953" s="3" t="s">
        <v>8223</v>
      </c>
      <c r="H2953" s="3" t="s">
        <v>8245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8302</v>
      </c>
      <c r="O2953" s="6">
        <f t="shared" si="278"/>
        <v>2.1919999999999997</v>
      </c>
      <c r="P2953" s="11">
        <f t="shared" si="279"/>
        <v>18.896551724137932</v>
      </c>
      <c r="Q2953" s="3" t="str">
        <f t="shared" si="276"/>
        <v>theater</v>
      </c>
      <c r="R2953" s="3" t="str">
        <f t="shared" si="277"/>
        <v>spaces</v>
      </c>
      <c r="S2953" s="13">
        <f t="shared" si="280"/>
        <v>41872.469594907401</v>
      </c>
      <c r="T2953" s="13">
        <f t="shared" si="281"/>
        <v>41917.469594907401</v>
      </c>
    </row>
    <row r="2954" spans="1:20" ht="76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8305</v>
      </c>
      <c r="G2954" s="3" t="s">
        <v>8223</v>
      </c>
      <c r="H2954" s="3" t="s">
        <v>8245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8302</v>
      </c>
      <c r="O2954" s="6">
        <f t="shared" si="278"/>
        <v>8.0250000000000004</v>
      </c>
      <c r="P2954" s="11">
        <f t="shared" si="279"/>
        <v>200.625</v>
      </c>
      <c r="Q2954" s="3" t="str">
        <f t="shared" si="276"/>
        <v>theater</v>
      </c>
      <c r="R2954" s="3" t="str">
        <f t="shared" si="277"/>
        <v>spaces</v>
      </c>
      <c r="S2954" s="13">
        <f t="shared" si="280"/>
        <v>42628.356932870367</v>
      </c>
      <c r="T2954" s="13">
        <f t="shared" si="281"/>
        <v>42659.833333333336</v>
      </c>
    </row>
    <row r="2955" spans="1:20" ht="76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8305</v>
      </c>
      <c r="G2955" s="3" t="s">
        <v>8223</v>
      </c>
      <c r="H2955" s="3" t="s">
        <v>8245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8302</v>
      </c>
      <c r="O2955" s="6">
        <f t="shared" si="278"/>
        <v>0.15125</v>
      </c>
      <c r="P2955" s="11">
        <f t="shared" si="279"/>
        <v>201.66666666666666</v>
      </c>
      <c r="Q2955" s="3" t="str">
        <f t="shared" ref="Q2955:Q3018" si="282">LEFT(N2955,FIND("/",N2955)-1)</f>
        <v>theater</v>
      </c>
      <c r="R2955" s="3" t="str">
        <f t="shared" ref="R2955:R3018" si="283">RIGHT(N2955,LEN(N2955)-FIND("/",N2955))</f>
        <v>spaces</v>
      </c>
      <c r="S2955" s="13">
        <f t="shared" si="280"/>
        <v>42255.458576388883</v>
      </c>
      <c r="T2955" s="13">
        <f t="shared" si="281"/>
        <v>42285.458576388883</v>
      </c>
    </row>
    <row r="2956" spans="1:20" ht="76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8305</v>
      </c>
      <c r="G2956" s="3" t="s">
        <v>8223</v>
      </c>
      <c r="H2956" s="3" t="s">
        <v>8245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8302</v>
      </c>
      <c r="O2956" s="6">
        <f t="shared" si="278"/>
        <v>0</v>
      </c>
      <c r="P2956" s="11" t="e">
        <f t="shared" si="279"/>
        <v>#DIV/0!</v>
      </c>
      <c r="Q2956" s="3" t="str">
        <f t="shared" si="282"/>
        <v>theater</v>
      </c>
      <c r="R2956" s="3" t="str">
        <f t="shared" si="283"/>
        <v>spaces</v>
      </c>
      <c r="S2956" s="13">
        <f t="shared" si="280"/>
        <v>42790.250034722216</v>
      </c>
      <c r="T2956" s="13">
        <f t="shared" si="281"/>
        <v>42810.208368055559</v>
      </c>
    </row>
    <row r="2957" spans="1:20" ht="57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8305</v>
      </c>
      <c r="G2957" s="3" t="s">
        <v>8223</v>
      </c>
      <c r="H2957" s="3" t="s">
        <v>8245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8302</v>
      </c>
      <c r="O2957" s="6">
        <f t="shared" si="278"/>
        <v>59.583333333333336</v>
      </c>
      <c r="P2957" s="11">
        <f t="shared" si="279"/>
        <v>65</v>
      </c>
      <c r="Q2957" s="3" t="str">
        <f t="shared" si="282"/>
        <v>theater</v>
      </c>
      <c r="R2957" s="3" t="str">
        <f t="shared" si="283"/>
        <v>spaces</v>
      </c>
      <c r="S2957" s="13">
        <f t="shared" si="280"/>
        <v>42141.407974537033</v>
      </c>
      <c r="T2957" s="13">
        <f t="shared" si="281"/>
        <v>42171.407974537033</v>
      </c>
    </row>
    <row r="2958" spans="1:20" ht="76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8305</v>
      </c>
      <c r="G2958" s="3" t="s">
        <v>8223</v>
      </c>
      <c r="H2958" s="3" t="s">
        <v>8245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8302</v>
      </c>
      <c r="O2958" s="6">
        <f t="shared" si="278"/>
        <v>16.734177215189874</v>
      </c>
      <c r="P2958" s="11">
        <f t="shared" si="279"/>
        <v>66.099999999999994</v>
      </c>
      <c r="Q2958" s="3" t="str">
        <f t="shared" si="282"/>
        <v>theater</v>
      </c>
      <c r="R2958" s="3" t="str">
        <f t="shared" si="283"/>
        <v>spaces</v>
      </c>
      <c r="S2958" s="13">
        <f t="shared" si="280"/>
        <v>42464.625578703701</v>
      </c>
      <c r="T2958" s="13">
        <f t="shared" si="281"/>
        <v>42494.625578703701</v>
      </c>
    </row>
    <row r="2959" spans="1:20" ht="57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8305</v>
      </c>
      <c r="G2959" s="3" t="s">
        <v>8223</v>
      </c>
      <c r="H2959" s="3" t="s">
        <v>8245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8302</v>
      </c>
      <c r="O2959" s="6">
        <f t="shared" si="278"/>
        <v>1.8666666666666669</v>
      </c>
      <c r="P2959" s="11">
        <f t="shared" si="279"/>
        <v>93.333333333333329</v>
      </c>
      <c r="Q2959" s="3" t="str">
        <f t="shared" si="282"/>
        <v>theater</v>
      </c>
      <c r="R2959" s="3" t="str">
        <f t="shared" si="283"/>
        <v>spaces</v>
      </c>
      <c r="S2959" s="13">
        <f t="shared" si="280"/>
        <v>42030.67791666666</v>
      </c>
      <c r="T2959" s="13">
        <f t="shared" si="281"/>
        <v>42090.636249999996</v>
      </c>
    </row>
    <row r="2960" spans="1:20" ht="57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8305</v>
      </c>
      <c r="G2960" s="3" t="s">
        <v>8223</v>
      </c>
      <c r="H2960" s="3" t="s">
        <v>8245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8302</v>
      </c>
      <c r="O2960" s="6">
        <f t="shared" si="278"/>
        <v>0</v>
      </c>
      <c r="P2960" s="11" t="e">
        <f t="shared" si="279"/>
        <v>#DIV/0!</v>
      </c>
      <c r="Q2960" s="3" t="str">
        <f t="shared" si="282"/>
        <v>theater</v>
      </c>
      <c r="R2960" s="3" t="str">
        <f t="shared" si="283"/>
        <v>spaces</v>
      </c>
      <c r="S2960" s="13">
        <f t="shared" si="280"/>
        <v>42438.445798611108</v>
      </c>
      <c r="T2960" s="13">
        <f t="shared" si="281"/>
        <v>42498.404131944444</v>
      </c>
    </row>
    <row r="2961" spans="1:20" ht="76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8305</v>
      </c>
      <c r="G2961" s="3" t="s">
        <v>8224</v>
      </c>
      <c r="H2961" s="3" t="s">
        <v>8246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8302</v>
      </c>
      <c r="O2961" s="6">
        <f t="shared" si="278"/>
        <v>0</v>
      </c>
      <c r="P2961" s="11" t="e">
        <f t="shared" si="279"/>
        <v>#DIV/0!</v>
      </c>
      <c r="Q2961" s="3" t="str">
        <f t="shared" si="282"/>
        <v>theater</v>
      </c>
      <c r="R2961" s="3" t="str">
        <f t="shared" si="283"/>
        <v>spaces</v>
      </c>
      <c r="S2961" s="13">
        <f t="shared" si="280"/>
        <v>42497.675057870372</v>
      </c>
      <c r="T2961" s="13">
        <f t="shared" si="281"/>
        <v>42527.675057870372</v>
      </c>
    </row>
    <row r="2962" spans="1:20" ht="57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8305</v>
      </c>
      <c r="G2962" s="3" t="s">
        <v>8223</v>
      </c>
      <c r="H2962" s="3" t="s">
        <v>8245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8302</v>
      </c>
      <c r="O2962" s="6">
        <f t="shared" si="278"/>
        <v>0</v>
      </c>
      <c r="P2962" s="11" t="e">
        <f t="shared" si="279"/>
        <v>#DIV/0!</v>
      </c>
      <c r="Q2962" s="3" t="str">
        <f t="shared" si="282"/>
        <v>theater</v>
      </c>
      <c r="R2962" s="3" t="str">
        <f t="shared" si="283"/>
        <v>spaces</v>
      </c>
      <c r="S2962" s="13">
        <f t="shared" si="280"/>
        <v>41863.42387731481</v>
      </c>
      <c r="T2962" s="13">
        <f t="shared" si="281"/>
        <v>41893.42387731481</v>
      </c>
    </row>
    <row r="2963" spans="1:20" ht="76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8223</v>
      </c>
      <c r="H2963" s="3" t="s">
        <v>8245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8270</v>
      </c>
      <c r="O2963" s="6">
        <f t="shared" si="278"/>
        <v>109.62</v>
      </c>
      <c r="P2963" s="11">
        <f t="shared" si="279"/>
        <v>50.75</v>
      </c>
      <c r="Q2963" s="3" t="str">
        <f t="shared" si="282"/>
        <v>theater</v>
      </c>
      <c r="R2963" s="3" t="str">
        <f t="shared" si="283"/>
        <v>plays</v>
      </c>
      <c r="S2963" s="13">
        <f t="shared" si="280"/>
        <v>42060.879155092589</v>
      </c>
      <c r="T2963" s="13">
        <f t="shared" si="281"/>
        <v>42088.833333333336</v>
      </c>
    </row>
    <row r="2964" spans="1:20" ht="76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8223</v>
      </c>
      <c r="H2964" s="3" t="s">
        <v>8245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8270</v>
      </c>
      <c r="O2964" s="6">
        <f t="shared" si="278"/>
        <v>121.8</v>
      </c>
      <c r="P2964" s="11">
        <f t="shared" si="279"/>
        <v>60.9</v>
      </c>
      <c r="Q2964" s="3" t="str">
        <f t="shared" si="282"/>
        <v>theater</v>
      </c>
      <c r="R2964" s="3" t="str">
        <f t="shared" si="283"/>
        <v>plays</v>
      </c>
      <c r="S2964" s="13">
        <f t="shared" si="280"/>
        <v>42035.910949074074</v>
      </c>
      <c r="T2964" s="13">
        <f t="shared" si="281"/>
        <v>42063.957638888889</v>
      </c>
    </row>
    <row r="2965" spans="1:20" ht="76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8223</v>
      </c>
      <c r="H2965" s="3" t="s">
        <v>8245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8270</v>
      </c>
      <c r="O2965" s="6">
        <f t="shared" si="278"/>
        <v>106.85</v>
      </c>
      <c r="P2965" s="11">
        <f t="shared" si="279"/>
        <v>109.03061224489795</v>
      </c>
      <c r="Q2965" s="3" t="str">
        <f t="shared" si="282"/>
        <v>theater</v>
      </c>
      <c r="R2965" s="3" t="str">
        <f t="shared" si="283"/>
        <v>plays</v>
      </c>
      <c r="S2965" s="13">
        <f t="shared" si="280"/>
        <v>42157.13685185185</v>
      </c>
      <c r="T2965" s="13">
        <f t="shared" si="281"/>
        <v>42187.13685185185</v>
      </c>
    </row>
    <row r="2966" spans="1:20" ht="76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8223</v>
      </c>
      <c r="H2966" s="3" t="s">
        <v>8245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8270</v>
      </c>
      <c r="O2966" s="6">
        <f t="shared" si="278"/>
        <v>100.71379999999999</v>
      </c>
      <c r="P2966" s="11">
        <f t="shared" si="279"/>
        <v>25.692295918367346</v>
      </c>
      <c r="Q2966" s="3" t="str">
        <f t="shared" si="282"/>
        <v>theater</v>
      </c>
      <c r="R2966" s="3" t="str">
        <f t="shared" si="283"/>
        <v>plays</v>
      </c>
      <c r="S2966" s="13">
        <f t="shared" si="280"/>
        <v>41827.576608796291</v>
      </c>
      <c r="T2966" s="13">
        <f t="shared" si="281"/>
        <v>41857.563888888886</v>
      </c>
    </row>
    <row r="2967" spans="1:20" ht="76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8223</v>
      </c>
      <c r="H2967" s="3" t="s">
        <v>8245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8270</v>
      </c>
      <c r="O2967" s="6">
        <f t="shared" si="278"/>
        <v>109.00000000000001</v>
      </c>
      <c r="P2967" s="11">
        <f t="shared" si="279"/>
        <v>41.92307692307692</v>
      </c>
      <c r="Q2967" s="3" t="str">
        <f t="shared" si="282"/>
        <v>theater</v>
      </c>
      <c r="R2967" s="3" t="str">
        <f t="shared" si="283"/>
        <v>plays</v>
      </c>
      <c r="S2967" s="13">
        <f t="shared" si="280"/>
        <v>42162.396215277775</v>
      </c>
      <c r="T2967" s="13">
        <f t="shared" si="281"/>
        <v>42192.396215277775</v>
      </c>
    </row>
    <row r="2968" spans="1:20" ht="76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8223</v>
      </c>
      <c r="H2968" s="3" t="s">
        <v>8245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8270</v>
      </c>
      <c r="O2968" s="6">
        <f t="shared" si="278"/>
        <v>113.63000000000001</v>
      </c>
      <c r="P2968" s="11">
        <f t="shared" si="279"/>
        <v>88.7734375</v>
      </c>
      <c r="Q2968" s="3" t="str">
        <f t="shared" si="282"/>
        <v>theater</v>
      </c>
      <c r="R2968" s="3" t="str">
        <f t="shared" si="283"/>
        <v>plays</v>
      </c>
      <c r="S2968" s="13">
        <f t="shared" si="280"/>
        <v>42233.405231481483</v>
      </c>
      <c r="T2968" s="13">
        <f t="shared" si="281"/>
        <v>42263.405231481483</v>
      </c>
    </row>
    <row r="2969" spans="1:20" ht="57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8223</v>
      </c>
      <c r="H2969" s="3" t="s">
        <v>8245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8270</v>
      </c>
      <c r="O2969" s="6">
        <f t="shared" si="278"/>
        <v>113.92</v>
      </c>
      <c r="P2969" s="11">
        <f t="shared" si="279"/>
        <v>80.225352112676063</v>
      </c>
      <c r="Q2969" s="3" t="str">
        <f t="shared" si="282"/>
        <v>theater</v>
      </c>
      <c r="R2969" s="3" t="str">
        <f t="shared" si="283"/>
        <v>plays</v>
      </c>
      <c r="S2969" s="13">
        <f t="shared" si="280"/>
        <v>42041.864490740736</v>
      </c>
      <c r="T2969" s="13">
        <f t="shared" si="281"/>
        <v>42071.822824074072</v>
      </c>
    </row>
    <row r="2970" spans="1:20" ht="57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8223</v>
      </c>
      <c r="H2970" s="3" t="s">
        <v>8245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8270</v>
      </c>
      <c r="O2970" s="6">
        <f t="shared" si="278"/>
        <v>106</v>
      </c>
      <c r="P2970" s="11">
        <f t="shared" si="279"/>
        <v>78.936170212765958</v>
      </c>
      <c r="Q2970" s="3" t="str">
        <f t="shared" si="282"/>
        <v>theater</v>
      </c>
      <c r="R2970" s="3" t="str">
        <f t="shared" si="283"/>
        <v>plays</v>
      </c>
      <c r="S2970" s="13">
        <f t="shared" si="280"/>
        <v>42585.190509259257</v>
      </c>
      <c r="T2970" s="13">
        <f t="shared" si="281"/>
        <v>42598.832638888889</v>
      </c>
    </row>
    <row r="2971" spans="1:20" ht="76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8228</v>
      </c>
      <c r="H2971" s="3" t="s">
        <v>8250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8270</v>
      </c>
      <c r="O2971" s="6">
        <f t="shared" si="278"/>
        <v>162.5</v>
      </c>
      <c r="P2971" s="11">
        <f t="shared" si="279"/>
        <v>95.588235294117652</v>
      </c>
      <c r="Q2971" s="3" t="str">
        <f t="shared" si="282"/>
        <v>theater</v>
      </c>
      <c r="R2971" s="3" t="str">
        <f t="shared" si="283"/>
        <v>plays</v>
      </c>
      <c r="S2971" s="13">
        <f t="shared" si="280"/>
        <v>42097.453159722216</v>
      </c>
      <c r="T2971" s="13">
        <f t="shared" si="281"/>
        <v>42127.618750000001</v>
      </c>
    </row>
    <row r="2972" spans="1:20" ht="57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8223</v>
      </c>
      <c r="H2972" s="3" t="s">
        <v>8245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8270</v>
      </c>
      <c r="O2972" s="6">
        <f t="shared" si="278"/>
        <v>106</v>
      </c>
      <c r="P2972" s="11">
        <f t="shared" si="279"/>
        <v>69.890109890109883</v>
      </c>
      <c r="Q2972" s="3" t="str">
        <f t="shared" si="282"/>
        <v>theater</v>
      </c>
      <c r="R2972" s="3" t="str">
        <f t="shared" si="283"/>
        <v>plays</v>
      </c>
      <c r="S2972" s="13">
        <f t="shared" si="280"/>
        <v>41808.336238425924</v>
      </c>
      <c r="T2972" s="13">
        <f t="shared" si="281"/>
        <v>41838.336238425924</v>
      </c>
    </row>
    <row r="2973" spans="1:20" ht="76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8223</v>
      </c>
      <c r="H2973" s="3" t="s">
        <v>8245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8270</v>
      </c>
      <c r="O2973" s="6">
        <f t="shared" si="278"/>
        <v>100.15624999999999</v>
      </c>
      <c r="P2973" s="11">
        <f t="shared" si="279"/>
        <v>74.534883720930239</v>
      </c>
      <c r="Q2973" s="3" t="str">
        <f t="shared" si="282"/>
        <v>theater</v>
      </c>
      <c r="R2973" s="3" t="str">
        <f t="shared" si="283"/>
        <v>plays</v>
      </c>
      <c r="S2973" s="13">
        <f t="shared" si="280"/>
        <v>41852.324976851851</v>
      </c>
      <c r="T2973" s="13">
        <f t="shared" si="281"/>
        <v>41882.324976851851</v>
      </c>
    </row>
    <row r="2974" spans="1:20" ht="38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8223</v>
      </c>
      <c r="H2974" s="3" t="s">
        <v>8245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8270</v>
      </c>
      <c r="O2974" s="6">
        <f t="shared" si="278"/>
        <v>105.35000000000001</v>
      </c>
      <c r="P2974" s="11">
        <f t="shared" si="279"/>
        <v>123.94117647058823</v>
      </c>
      <c r="Q2974" s="3" t="str">
        <f t="shared" si="282"/>
        <v>theater</v>
      </c>
      <c r="R2974" s="3" t="str">
        <f t="shared" si="283"/>
        <v>plays</v>
      </c>
      <c r="S2974" s="13">
        <f t="shared" si="280"/>
        <v>42693.77685185185</v>
      </c>
      <c r="T2974" s="13">
        <f t="shared" si="281"/>
        <v>42708.708333333336</v>
      </c>
    </row>
    <row r="2975" spans="1:20" ht="76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8223</v>
      </c>
      <c r="H2975" s="3" t="s">
        <v>8245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8270</v>
      </c>
      <c r="O2975" s="6">
        <f t="shared" si="278"/>
        <v>174.8</v>
      </c>
      <c r="P2975" s="11">
        <f t="shared" si="279"/>
        <v>264.84848484848487</v>
      </c>
      <c r="Q2975" s="3" t="str">
        <f t="shared" si="282"/>
        <v>theater</v>
      </c>
      <c r="R2975" s="3" t="str">
        <f t="shared" si="283"/>
        <v>plays</v>
      </c>
      <c r="S2975" s="13">
        <f t="shared" si="280"/>
        <v>42341.485046296293</v>
      </c>
      <c r="T2975" s="13">
        <f t="shared" si="281"/>
        <v>42369.833333333336</v>
      </c>
    </row>
    <row r="2976" spans="1:20" ht="76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8223</v>
      </c>
      <c r="H2976" s="3" t="s">
        <v>8245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8270</v>
      </c>
      <c r="O2976" s="6">
        <f t="shared" si="278"/>
        <v>102</v>
      </c>
      <c r="P2976" s="11">
        <f t="shared" si="279"/>
        <v>58.620689655172413</v>
      </c>
      <c r="Q2976" s="3" t="str">
        <f t="shared" si="282"/>
        <v>theater</v>
      </c>
      <c r="R2976" s="3" t="str">
        <f t="shared" si="283"/>
        <v>plays</v>
      </c>
      <c r="S2976" s="13">
        <f t="shared" si="280"/>
        <v>41879.727673611109</v>
      </c>
      <c r="T2976" s="13">
        <f t="shared" si="281"/>
        <v>41907.732638888883</v>
      </c>
    </row>
    <row r="2977" spans="1:20" ht="76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8223</v>
      </c>
      <c r="H2977" s="3" t="s">
        <v>8245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8270</v>
      </c>
      <c r="O2977" s="6">
        <f t="shared" si="278"/>
        <v>100.125</v>
      </c>
      <c r="P2977" s="11">
        <f t="shared" si="279"/>
        <v>70.884955752212392</v>
      </c>
      <c r="Q2977" s="3" t="str">
        <f t="shared" si="282"/>
        <v>theater</v>
      </c>
      <c r="R2977" s="3" t="str">
        <f t="shared" si="283"/>
        <v>plays</v>
      </c>
      <c r="S2977" s="13">
        <f t="shared" si="280"/>
        <v>41941.350532407407</v>
      </c>
      <c r="T2977" s="13">
        <f t="shared" si="281"/>
        <v>41969.791666666664</v>
      </c>
    </row>
    <row r="2978" spans="1:20" ht="57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8224</v>
      </c>
      <c r="H2978" s="3" t="s">
        <v>8246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8270</v>
      </c>
      <c r="O2978" s="6">
        <f t="shared" si="278"/>
        <v>171.42857142857142</v>
      </c>
      <c r="P2978" s="11">
        <f t="shared" si="279"/>
        <v>8.5714285714285712</v>
      </c>
      <c r="Q2978" s="3" t="str">
        <f t="shared" si="282"/>
        <v>theater</v>
      </c>
      <c r="R2978" s="3" t="str">
        <f t="shared" si="283"/>
        <v>plays</v>
      </c>
      <c r="S2978" s="13">
        <f t="shared" si="280"/>
        <v>42425.397337962961</v>
      </c>
      <c r="T2978" s="13">
        <f t="shared" si="281"/>
        <v>42442.166666666664</v>
      </c>
    </row>
    <row r="2979" spans="1:20" ht="76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8223</v>
      </c>
      <c r="H2979" s="3" t="s">
        <v>8245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8270</v>
      </c>
      <c r="O2979" s="6">
        <f t="shared" si="278"/>
        <v>113.56666666666666</v>
      </c>
      <c r="P2979" s="11">
        <f t="shared" si="279"/>
        <v>113.56666666666666</v>
      </c>
      <c r="Q2979" s="3" t="str">
        <f t="shared" si="282"/>
        <v>theater</v>
      </c>
      <c r="R2979" s="3" t="str">
        <f t="shared" si="283"/>
        <v>plays</v>
      </c>
      <c r="S2979" s="13">
        <f t="shared" si="280"/>
        <v>42026.547847222224</v>
      </c>
      <c r="T2979" s="13">
        <f t="shared" si="281"/>
        <v>42085.759722222218</v>
      </c>
    </row>
    <row r="2980" spans="1:20" ht="76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8223</v>
      </c>
      <c r="H2980" s="3" t="s">
        <v>8245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8270</v>
      </c>
      <c r="O2980" s="6">
        <f t="shared" si="278"/>
        <v>129.46666666666667</v>
      </c>
      <c r="P2980" s="11">
        <f t="shared" si="279"/>
        <v>60.6875</v>
      </c>
      <c r="Q2980" s="3" t="str">
        <f t="shared" si="282"/>
        <v>theater</v>
      </c>
      <c r="R2980" s="3" t="str">
        <f t="shared" si="283"/>
        <v>plays</v>
      </c>
      <c r="S2980" s="13">
        <f t="shared" si="280"/>
        <v>41922.307256944441</v>
      </c>
      <c r="T2980" s="13">
        <f t="shared" si="281"/>
        <v>41931.915972222218</v>
      </c>
    </row>
    <row r="2981" spans="1:20" ht="76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8223</v>
      </c>
      <c r="H2981" s="3" t="s">
        <v>8245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8270</v>
      </c>
      <c r="O2981" s="6">
        <f t="shared" si="278"/>
        <v>101.4</v>
      </c>
      <c r="P2981" s="11">
        <f t="shared" si="279"/>
        <v>110.21739130434783</v>
      </c>
      <c r="Q2981" s="3" t="str">
        <f t="shared" si="282"/>
        <v>theater</v>
      </c>
      <c r="R2981" s="3" t="str">
        <f t="shared" si="283"/>
        <v>plays</v>
      </c>
      <c r="S2981" s="13">
        <f t="shared" si="280"/>
        <v>41993.491006944438</v>
      </c>
      <c r="T2981" s="13">
        <f t="shared" si="281"/>
        <v>42009.916666666664</v>
      </c>
    </row>
    <row r="2982" spans="1:20" ht="57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8223</v>
      </c>
      <c r="H2982" s="3" t="s">
        <v>8245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8270</v>
      </c>
      <c r="O2982" s="6">
        <f t="shared" si="278"/>
        <v>109.16666666666666</v>
      </c>
      <c r="P2982" s="11">
        <f t="shared" si="279"/>
        <v>136.45833333333334</v>
      </c>
      <c r="Q2982" s="3" t="str">
        <f t="shared" si="282"/>
        <v>theater</v>
      </c>
      <c r="R2982" s="3" t="str">
        <f t="shared" si="283"/>
        <v>plays</v>
      </c>
      <c r="S2982" s="13">
        <f t="shared" si="280"/>
        <v>42219.58252314815</v>
      </c>
      <c r="T2982" s="13">
        <f t="shared" si="281"/>
        <v>42239.749999999993</v>
      </c>
    </row>
    <row r="2983" spans="1:20" ht="76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8240</v>
      </c>
      <c r="H2983" s="3" t="s">
        <v>8248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8302</v>
      </c>
      <c r="O2983" s="6">
        <f t="shared" si="278"/>
        <v>128.92500000000001</v>
      </c>
      <c r="P2983" s="11">
        <f t="shared" si="279"/>
        <v>53.164948453608247</v>
      </c>
      <c r="Q2983" s="3" t="str">
        <f t="shared" si="282"/>
        <v>theater</v>
      </c>
      <c r="R2983" s="3" t="str">
        <f t="shared" si="283"/>
        <v>spaces</v>
      </c>
      <c r="S2983" s="13">
        <f t="shared" si="280"/>
        <v>42225.226342592585</v>
      </c>
      <c r="T2983" s="13">
        <f t="shared" si="281"/>
        <v>42270.226342592585</v>
      </c>
    </row>
    <row r="2984" spans="1:20" ht="57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8224</v>
      </c>
      <c r="H2984" s="3" t="s">
        <v>8246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8302</v>
      </c>
      <c r="O2984" s="6">
        <f t="shared" si="278"/>
        <v>102.06</v>
      </c>
      <c r="P2984" s="11">
        <f t="shared" si="279"/>
        <v>86.491525423728817</v>
      </c>
      <c r="Q2984" s="3" t="str">
        <f t="shared" si="282"/>
        <v>theater</v>
      </c>
      <c r="R2984" s="3" t="str">
        <f t="shared" si="283"/>
        <v>spaces</v>
      </c>
      <c r="S2984" s="13">
        <f t="shared" si="280"/>
        <v>42381.353506944441</v>
      </c>
      <c r="T2984" s="13">
        <f t="shared" si="281"/>
        <v>42411.353506944441</v>
      </c>
    </row>
    <row r="2985" spans="1:20" ht="57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8223</v>
      </c>
      <c r="H2985" s="3" t="s">
        <v>8245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8302</v>
      </c>
      <c r="O2985" s="6">
        <f t="shared" si="278"/>
        <v>146.53957758620692</v>
      </c>
      <c r="P2985" s="11">
        <f t="shared" si="279"/>
        <v>155.23827397260274</v>
      </c>
      <c r="Q2985" s="3" t="str">
        <f t="shared" si="282"/>
        <v>theater</v>
      </c>
      <c r="R2985" s="3" t="str">
        <f t="shared" si="283"/>
        <v>spaces</v>
      </c>
      <c r="S2985" s="13">
        <f t="shared" si="280"/>
        <v>41894.299027777779</v>
      </c>
      <c r="T2985" s="13">
        <f t="shared" si="281"/>
        <v>41954.340694444443</v>
      </c>
    </row>
    <row r="2986" spans="1:20" ht="76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8223</v>
      </c>
      <c r="H2986" s="3" t="s">
        <v>8245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8302</v>
      </c>
      <c r="O2986" s="6">
        <f t="shared" si="278"/>
        <v>100.352</v>
      </c>
      <c r="P2986" s="11">
        <f t="shared" si="279"/>
        <v>115.08256880733946</v>
      </c>
      <c r="Q2986" s="3" t="str">
        <f t="shared" si="282"/>
        <v>theater</v>
      </c>
      <c r="R2986" s="3" t="str">
        <f t="shared" si="283"/>
        <v>spaces</v>
      </c>
      <c r="S2986" s="13">
        <f t="shared" si="280"/>
        <v>42575.945381944439</v>
      </c>
      <c r="T2986" s="13">
        <f t="shared" si="281"/>
        <v>42605.945381944439</v>
      </c>
    </row>
    <row r="2987" spans="1:20" ht="76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8227</v>
      </c>
      <c r="H2987" s="3" t="s">
        <v>8249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8302</v>
      </c>
      <c r="O2987" s="6">
        <f t="shared" si="278"/>
        <v>121.64999999999999</v>
      </c>
      <c r="P2987" s="11">
        <f t="shared" si="279"/>
        <v>109.5945945945946</v>
      </c>
      <c r="Q2987" s="3" t="str">
        <f t="shared" si="282"/>
        <v>theater</v>
      </c>
      <c r="R2987" s="3" t="str">
        <f t="shared" si="283"/>
        <v>spaces</v>
      </c>
      <c r="S2987" s="13">
        <f t="shared" si="280"/>
        <v>42654.640370370362</v>
      </c>
      <c r="T2987" s="13">
        <f t="shared" si="281"/>
        <v>42673.833333333336</v>
      </c>
    </row>
    <row r="2988" spans="1:20" ht="76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8224</v>
      </c>
      <c r="H2988" s="3" t="s">
        <v>8246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8302</v>
      </c>
      <c r="O2988" s="6">
        <f t="shared" si="278"/>
        <v>105.5</v>
      </c>
      <c r="P2988" s="11">
        <f t="shared" si="279"/>
        <v>45.214285714285715</v>
      </c>
      <c r="Q2988" s="3" t="str">
        <f t="shared" si="282"/>
        <v>theater</v>
      </c>
      <c r="R2988" s="3" t="str">
        <f t="shared" si="283"/>
        <v>spaces</v>
      </c>
      <c r="S2988" s="13">
        <f t="shared" si="280"/>
        <v>42431.16673611111</v>
      </c>
      <c r="T2988" s="13">
        <f t="shared" si="281"/>
        <v>42491.125069444439</v>
      </c>
    </row>
    <row r="2989" spans="1:20" ht="76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8223</v>
      </c>
      <c r="H2989" s="3" t="s">
        <v>8245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8302</v>
      </c>
      <c r="O2989" s="6">
        <f t="shared" si="278"/>
        <v>110.4008</v>
      </c>
      <c r="P2989" s="11">
        <f t="shared" si="279"/>
        <v>104.15169811320754</v>
      </c>
      <c r="Q2989" s="3" t="str">
        <f t="shared" si="282"/>
        <v>theater</v>
      </c>
      <c r="R2989" s="3" t="str">
        <f t="shared" si="283"/>
        <v>spaces</v>
      </c>
      <c r="S2989" s="13">
        <f t="shared" si="280"/>
        <v>42626.973969907405</v>
      </c>
      <c r="T2989" s="13">
        <f t="shared" si="281"/>
        <v>42655.666666666664</v>
      </c>
    </row>
    <row r="2990" spans="1:20" ht="76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8224</v>
      </c>
      <c r="H2990" s="3" t="s">
        <v>8246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8302</v>
      </c>
      <c r="O2990" s="6">
        <f t="shared" si="278"/>
        <v>100</v>
      </c>
      <c r="P2990" s="11">
        <f t="shared" si="279"/>
        <v>35.714285714285715</v>
      </c>
      <c r="Q2990" s="3" t="str">
        <f t="shared" si="282"/>
        <v>theater</v>
      </c>
      <c r="R2990" s="3" t="str">
        <f t="shared" si="283"/>
        <v>spaces</v>
      </c>
      <c r="S2990" s="13">
        <f t="shared" si="280"/>
        <v>42511.028715277782</v>
      </c>
      <c r="T2990" s="13">
        <f t="shared" si="281"/>
        <v>42541.028715277782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8223</v>
      </c>
      <c r="H2991" s="3" t="s">
        <v>8245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8302</v>
      </c>
      <c r="O2991" s="6">
        <f t="shared" si="278"/>
        <v>176.535</v>
      </c>
      <c r="P2991" s="11">
        <f t="shared" si="279"/>
        <v>96.997252747252745</v>
      </c>
      <c r="Q2991" s="3" t="str">
        <f t="shared" si="282"/>
        <v>theater</v>
      </c>
      <c r="R2991" s="3" t="str">
        <f t="shared" si="283"/>
        <v>spaces</v>
      </c>
      <c r="S2991" s="13">
        <f t="shared" si="280"/>
        <v>42336.687060185184</v>
      </c>
      <c r="T2991" s="13">
        <f t="shared" si="281"/>
        <v>42358.874305555553</v>
      </c>
    </row>
    <row r="2992" spans="1:20" ht="76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8223</v>
      </c>
      <c r="H2992" s="3" t="s">
        <v>8245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8302</v>
      </c>
      <c r="O2992" s="6">
        <f t="shared" si="278"/>
        <v>100</v>
      </c>
      <c r="P2992" s="11">
        <f t="shared" si="279"/>
        <v>370.37037037037038</v>
      </c>
      <c r="Q2992" s="3" t="str">
        <f t="shared" si="282"/>
        <v>theater</v>
      </c>
      <c r="R2992" s="3" t="str">
        <f t="shared" si="283"/>
        <v>spaces</v>
      </c>
      <c r="S2992" s="13">
        <f t="shared" si="280"/>
        <v>42341.240972222215</v>
      </c>
      <c r="T2992" s="13">
        <f t="shared" si="281"/>
        <v>42376.240972222215</v>
      </c>
    </row>
    <row r="2993" spans="1:20" ht="76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8223</v>
      </c>
      <c r="H2993" s="3" t="s">
        <v>8245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8302</v>
      </c>
      <c r="O2993" s="6">
        <f t="shared" si="278"/>
        <v>103.29411764705883</v>
      </c>
      <c r="P2993" s="11">
        <f t="shared" si="279"/>
        <v>94.408602150537632</v>
      </c>
      <c r="Q2993" s="3" t="str">
        <f t="shared" si="282"/>
        <v>theater</v>
      </c>
      <c r="R2993" s="3" t="str">
        <f t="shared" si="283"/>
        <v>spaces</v>
      </c>
      <c r="S2993" s="13">
        <f t="shared" si="280"/>
        <v>42740.503819444442</v>
      </c>
      <c r="T2993" s="13">
        <f t="shared" si="281"/>
        <v>42762.503819444442</v>
      </c>
    </row>
    <row r="2994" spans="1:20" ht="76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8223</v>
      </c>
      <c r="H2994" s="3" t="s">
        <v>8245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8302</v>
      </c>
      <c r="O2994" s="6">
        <f t="shared" si="278"/>
        <v>104.5</v>
      </c>
      <c r="P2994" s="11">
        <f t="shared" si="279"/>
        <v>48.984375</v>
      </c>
      <c r="Q2994" s="3" t="str">
        <f t="shared" si="282"/>
        <v>theater</v>
      </c>
      <c r="R2994" s="3" t="str">
        <f t="shared" si="283"/>
        <v>spaces</v>
      </c>
      <c r="S2994" s="13">
        <f t="shared" si="280"/>
        <v>42622.434143518512</v>
      </c>
      <c r="T2994" s="13">
        <f t="shared" si="281"/>
        <v>42652.434143518512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8223</v>
      </c>
      <c r="H2995" s="3" t="s">
        <v>8245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8302</v>
      </c>
      <c r="O2995" s="6">
        <f t="shared" si="278"/>
        <v>100.29999999999998</v>
      </c>
      <c r="P2995" s="11">
        <f t="shared" si="279"/>
        <v>45.590909090909093</v>
      </c>
      <c r="Q2995" s="3" t="str">
        <f t="shared" si="282"/>
        <v>theater</v>
      </c>
      <c r="R2995" s="3" t="str">
        <f t="shared" si="283"/>
        <v>spaces</v>
      </c>
      <c r="S2995" s="13">
        <f t="shared" si="280"/>
        <v>42390.50540509259</v>
      </c>
      <c r="T2995" s="13">
        <f t="shared" si="281"/>
        <v>42420.50540509259</v>
      </c>
    </row>
    <row r="2996" spans="1:20" ht="57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8224</v>
      </c>
      <c r="H2996" s="3" t="s">
        <v>8246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8302</v>
      </c>
      <c r="O2996" s="6">
        <f t="shared" si="278"/>
        <v>457.74666666666673</v>
      </c>
      <c r="P2996" s="11">
        <f t="shared" si="279"/>
        <v>23.275254237288134</v>
      </c>
      <c r="Q2996" s="3" t="str">
        <f t="shared" si="282"/>
        <v>theater</v>
      </c>
      <c r="R2996" s="3" t="str">
        <f t="shared" si="283"/>
        <v>spaces</v>
      </c>
      <c r="S2996" s="13">
        <f t="shared" si="280"/>
        <v>41885.145509259259</v>
      </c>
      <c r="T2996" s="13">
        <f t="shared" si="281"/>
        <v>41915.145509259259</v>
      </c>
    </row>
    <row r="2997" spans="1:20" ht="76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8223</v>
      </c>
      <c r="H2997" s="3" t="s">
        <v>8245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8302</v>
      </c>
      <c r="O2997" s="6">
        <f t="shared" si="278"/>
        <v>104.96000000000001</v>
      </c>
      <c r="P2997" s="11">
        <f t="shared" si="279"/>
        <v>63.2289156626506</v>
      </c>
      <c r="Q2997" s="3" t="str">
        <f t="shared" si="282"/>
        <v>theater</v>
      </c>
      <c r="R2997" s="3" t="str">
        <f t="shared" si="283"/>
        <v>spaces</v>
      </c>
      <c r="S2997" s="13">
        <f t="shared" si="280"/>
        <v>42724.331840277773</v>
      </c>
      <c r="T2997" s="13">
        <f t="shared" si="281"/>
        <v>42754.331840277773</v>
      </c>
    </row>
    <row r="2998" spans="1:20" ht="57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8223</v>
      </c>
      <c r="H2998" s="3" t="s">
        <v>8245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8302</v>
      </c>
      <c r="O2998" s="6">
        <f t="shared" si="278"/>
        <v>171.94285714285715</v>
      </c>
      <c r="P2998" s="11">
        <f t="shared" si="279"/>
        <v>153.5204081632653</v>
      </c>
      <c r="Q2998" s="3" t="str">
        <f t="shared" si="282"/>
        <v>theater</v>
      </c>
      <c r="R2998" s="3" t="str">
        <f t="shared" si="283"/>
        <v>spaces</v>
      </c>
      <c r="S2998" s="13">
        <f t="shared" si="280"/>
        <v>42090.57916666667</v>
      </c>
      <c r="T2998" s="13">
        <f t="shared" si="281"/>
        <v>42150.57916666667</v>
      </c>
    </row>
    <row r="2999" spans="1:20" ht="76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8223</v>
      </c>
      <c r="H2999" s="3" t="s">
        <v>8245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8302</v>
      </c>
      <c r="O2999" s="6">
        <f t="shared" si="278"/>
        <v>103.73000000000002</v>
      </c>
      <c r="P2999" s="11">
        <f t="shared" si="279"/>
        <v>90.2</v>
      </c>
      <c r="Q2999" s="3" t="str">
        <f t="shared" si="282"/>
        <v>theater</v>
      </c>
      <c r="R2999" s="3" t="str">
        <f t="shared" si="283"/>
        <v>spaces</v>
      </c>
      <c r="S2999" s="13">
        <f t="shared" si="280"/>
        <v>42775.400381944441</v>
      </c>
      <c r="T2999" s="13">
        <f t="shared" si="281"/>
        <v>42792.874305555553</v>
      </c>
    </row>
    <row r="3000" spans="1:20" ht="76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8223</v>
      </c>
      <c r="H3000" s="3" t="s">
        <v>8245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8302</v>
      </c>
      <c r="O3000" s="6">
        <f t="shared" si="278"/>
        <v>103.029</v>
      </c>
      <c r="P3000" s="11">
        <f t="shared" si="279"/>
        <v>118.97113163972287</v>
      </c>
      <c r="Q3000" s="3" t="str">
        <f t="shared" si="282"/>
        <v>theater</v>
      </c>
      <c r="R3000" s="3" t="str">
        <f t="shared" si="283"/>
        <v>spaces</v>
      </c>
      <c r="S3000" s="13">
        <f t="shared" si="280"/>
        <v>41777.860289351847</v>
      </c>
      <c r="T3000" s="13">
        <f t="shared" si="281"/>
        <v>41805.850694444445</v>
      </c>
    </row>
    <row r="3001" spans="1:20" ht="76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8223</v>
      </c>
      <c r="H3001" s="3" t="s">
        <v>8245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8302</v>
      </c>
      <c r="O3001" s="6">
        <f t="shared" si="278"/>
        <v>118.88888888888889</v>
      </c>
      <c r="P3001" s="11">
        <f t="shared" si="279"/>
        <v>80.25</v>
      </c>
      <c r="Q3001" s="3" t="str">
        <f t="shared" si="282"/>
        <v>theater</v>
      </c>
      <c r="R3001" s="3" t="str">
        <f t="shared" si="283"/>
        <v>spaces</v>
      </c>
      <c r="S3001" s="13">
        <f t="shared" si="280"/>
        <v>42780.406944444439</v>
      </c>
      <c r="T3001" s="13">
        <f t="shared" si="281"/>
        <v>42794.749999999993</v>
      </c>
    </row>
    <row r="3002" spans="1:20" ht="76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8223</v>
      </c>
      <c r="H3002" s="3" t="s">
        <v>8245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8302</v>
      </c>
      <c r="O3002" s="6">
        <f t="shared" si="278"/>
        <v>100</v>
      </c>
      <c r="P3002" s="11">
        <f t="shared" si="279"/>
        <v>62.5</v>
      </c>
      <c r="Q3002" s="3" t="str">
        <f t="shared" si="282"/>
        <v>theater</v>
      </c>
      <c r="R3002" s="3" t="str">
        <f t="shared" si="283"/>
        <v>spaces</v>
      </c>
      <c r="S3002" s="13">
        <f t="shared" si="280"/>
        <v>42752.49386574074</v>
      </c>
      <c r="T3002" s="13">
        <f t="shared" si="281"/>
        <v>42766.416666666664</v>
      </c>
    </row>
    <row r="3003" spans="1:20" ht="76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8223</v>
      </c>
      <c r="H3003" s="3" t="s">
        <v>8245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8302</v>
      </c>
      <c r="O3003" s="6">
        <f t="shared" si="278"/>
        <v>318.69988910451895</v>
      </c>
      <c r="P3003" s="11">
        <f t="shared" si="279"/>
        <v>131.37719999999999</v>
      </c>
      <c r="Q3003" s="3" t="str">
        <f t="shared" si="282"/>
        <v>theater</v>
      </c>
      <c r="R3003" s="3" t="str">
        <f t="shared" si="283"/>
        <v>spaces</v>
      </c>
      <c r="S3003" s="13">
        <f t="shared" si="280"/>
        <v>42534.562291666669</v>
      </c>
      <c r="T3003" s="13">
        <f t="shared" si="281"/>
        <v>42564.562291666669</v>
      </c>
    </row>
    <row r="3004" spans="1:20" ht="38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8223</v>
      </c>
      <c r="H3004" s="3" t="s">
        <v>8245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8302</v>
      </c>
      <c r="O3004" s="6">
        <f t="shared" si="278"/>
        <v>108.50614285714286</v>
      </c>
      <c r="P3004" s="11">
        <f t="shared" si="279"/>
        <v>73.032980769230775</v>
      </c>
      <c r="Q3004" s="3" t="str">
        <f t="shared" si="282"/>
        <v>theater</v>
      </c>
      <c r="R3004" s="3" t="str">
        <f t="shared" si="283"/>
        <v>spaces</v>
      </c>
      <c r="S3004" s="13">
        <f t="shared" si="280"/>
        <v>41239.502916666665</v>
      </c>
      <c r="T3004" s="13">
        <f t="shared" si="281"/>
        <v>41269.502916666665</v>
      </c>
    </row>
    <row r="3005" spans="1:20" ht="76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8223</v>
      </c>
      <c r="H3005" s="3" t="s">
        <v>8245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8302</v>
      </c>
      <c r="O3005" s="6">
        <f t="shared" si="278"/>
        <v>101.16666666666667</v>
      </c>
      <c r="P3005" s="11">
        <f t="shared" si="279"/>
        <v>178.52941176470588</v>
      </c>
      <c r="Q3005" s="3" t="str">
        <f t="shared" si="282"/>
        <v>theater</v>
      </c>
      <c r="R3005" s="3" t="str">
        <f t="shared" si="283"/>
        <v>spaces</v>
      </c>
      <c r="S3005" s="13">
        <f t="shared" si="280"/>
        <v>42398.515925925924</v>
      </c>
      <c r="T3005" s="13">
        <f t="shared" si="281"/>
        <v>42429.915972222218</v>
      </c>
    </row>
    <row r="3006" spans="1:20" ht="76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8223</v>
      </c>
      <c r="H3006" s="3" t="s">
        <v>8245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8302</v>
      </c>
      <c r="O3006" s="6">
        <f t="shared" si="278"/>
        <v>112.815</v>
      </c>
      <c r="P3006" s="11">
        <f t="shared" si="279"/>
        <v>162.90974729241879</v>
      </c>
      <c r="Q3006" s="3" t="str">
        <f t="shared" si="282"/>
        <v>theater</v>
      </c>
      <c r="R3006" s="3" t="str">
        <f t="shared" si="283"/>
        <v>spaces</v>
      </c>
      <c r="S3006" s="13">
        <f t="shared" si="280"/>
        <v>41928.547731481478</v>
      </c>
      <c r="T3006" s="13">
        <f t="shared" si="281"/>
        <v>41958.589398148142</v>
      </c>
    </row>
    <row r="3007" spans="1:20" ht="76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8223</v>
      </c>
      <c r="H3007" s="3" t="s">
        <v>8245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8302</v>
      </c>
      <c r="O3007" s="6">
        <f t="shared" si="278"/>
        <v>120.49622641509434</v>
      </c>
      <c r="P3007" s="11">
        <f t="shared" si="279"/>
        <v>108.24237288135593</v>
      </c>
      <c r="Q3007" s="3" t="str">
        <f t="shared" si="282"/>
        <v>theater</v>
      </c>
      <c r="R3007" s="3" t="str">
        <f t="shared" si="283"/>
        <v>spaces</v>
      </c>
      <c r="S3007" s="13">
        <f t="shared" si="280"/>
        <v>41888.341493055552</v>
      </c>
      <c r="T3007" s="13">
        <f t="shared" si="281"/>
        <v>41918.341493055552</v>
      </c>
    </row>
    <row r="3008" spans="1:20" ht="57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8228</v>
      </c>
      <c r="H3008" s="3" t="s">
        <v>8250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8302</v>
      </c>
      <c r="O3008" s="6">
        <f t="shared" si="278"/>
        <v>107.74999999999999</v>
      </c>
      <c r="P3008" s="11">
        <f t="shared" si="279"/>
        <v>88.865979381443296</v>
      </c>
      <c r="Q3008" s="3" t="str">
        <f t="shared" si="282"/>
        <v>theater</v>
      </c>
      <c r="R3008" s="3" t="str">
        <f t="shared" si="283"/>
        <v>spaces</v>
      </c>
      <c r="S3008" s="13">
        <f t="shared" si="280"/>
        <v>41957.423506944448</v>
      </c>
      <c r="T3008" s="13">
        <f t="shared" si="281"/>
        <v>41987.423506944448</v>
      </c>
    </row>
    <row r="3009" spans="1:20" ht="38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8223</v>
      </c>
      <c r="H3009" s="3" t="s">
        <v>8245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8302</v>
      </c>
      <c r="O3009" s="6">
        <f t="shared" si="278"/>
        <v>180</v>
      </c>
      <c r="P3009" s="11">
        <f t="shared" si="279"/>
        <v>54</v>
      </c>
      <c r="Q3009" s="3" t="str">
        <f t="shared" si="282"/>
        <v>theater</v>
      </c>
      <c r="R3009" s="3" t="str">
        <f t="shared" si="283"/>
        <v>spaces</v>
      </c>
      <c r="S3009" s="13">
        <f t="shared" si="280"/>
        <v>42097.882905092592</v>
      </c>
      <c r="T3009" s="13">
        <f t="shared" si="281"/>
        <v>42118.882905092592</v>
      </c>
    </row>
    <row r="3010" spans="1:20" ht="57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8223</v>
      </c>
      <c r="H3010" s="3" t="s">
        <v>8245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8302</v>
      </c>
      <c r="O3010" s="6">
        <f t="shared" si="278"/>
        <v>101.16666666666667</v>
      </c>
      <c r="P3010" s="11">
        <f t="shared" si="279"/>
        <v>116.73076923076923</v>
      </c>
      <c r="Q3010" s="3" t="str">
        <f t="shared" si="282"/>
        <v>theater</v>
      </c>
      <c r="R3010" s="3" t="str">
        <f t="shared" si="283"/>
        <v>spaces</v>
      </c>
      <c r="S3010" s="13">
        <f t="shared" si="280"/>
        <v>42359.878692129627</v>
      </c>
      <c r="T3010" s="13">
        <f t="shared" si="281"/>
        <v>42389.878692129627</v>
      </c>
    </row>
    <row r="3011" spans="1:20" ht="76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8223</v>
      </c>
      <c r="H3011" s="3" t="s">
        <v>8245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8302</v>
      </c>
      <c r="O3011" s="6">
        <f t="shared" ref="O3011:O3074" si="284">100*(E3011/D3011)</f>
        <v>119.756</v>
      </c>
      <c r="P3011" s="11">
        <f t="shared" ref="P3011:P3074" si="285">E3011/L3011</f>
        <v>233.8984375</v>
      </c>
      <c r="Q3011" s="3" t="str">
        <f t="shared" si="282"/>
        <v>theater</v>
      </c>
      <c r="R3011" s="3" t="str">
        <f t="shared" si="283"/>
        <v>spaces</v>
      </c>
      <c r="S3011" s="13">
        <f t="shared" ref="S3011:S3074" si="286">(((J3011/60)/60)/24)+DATE(1970,1,1)+(-8/24)</f>
        <v>41939.236574074072</v>
      </c>
      <c r="T3011" s="13">
        <f t="shared" ref="T3011:T3074" si="287">(((I3011/60)/60)/24)+DATE(1970,1,1)+(-8/24)</f>
        <v>41969.278240740743</v>
      </c>
    </row>
    <row r="3012" spans="1:20" ht="76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8223</v>
      </c>
      <c r="H3012" s="3" t="s">
        <v>8245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8302</v>
      </c>
      <c r="O3012" s="6">
        <f t="shared" si="284"/>
        <v>158</v>
      </c>
      <c r="P3012" s="11">
        <f t="shared" si="285"/>
        <v>158</v>
      </c>
      <c r="Q3012" s="3" t="str">
        <f t="shared" si="282"/>
        <v>theater</v>
      </c>
      <c r="R3012" s="3" t="str">
        <f t="shared" si="283"/>
        <v>spaces</v>
      </c>
      <c r="S3012" s="13">
        <f t="shared" si="286"/>
        <v>41996.499062499999</v>
      </c>
      <c r="T3012" s="13">
        <f t="shared" si="287"/>
        <v>42056.499062499999</v>
      </c>
    </row>
    <row r="3013" spans="1:20" ht="57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8226</v>
      </c>
      <c r="H3013" s="3" t="s">
        <v>8248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8302</v>
      </c>
      <c r="O3013" s="6">
        <f t="shared" si="284"/>
        <v>123.66666666666666</v>
      </c>
      <c r="P3013" s="11">
        <f t="shared" si="285"/>
        <v>14.84</v>
      </c>
      <c r="Q3013" s="3" t="str">
        <f t="shared" si="282"/>
        <v>theater</v>
      </c>
      <c r="R3013" s="3" t="str">
        <f t="shared" si="283"/>
        <v>spaces</v>
      </c>
      <c r="S3013" s="13">
        <f t="shared" si="286"/>
        <v>42334.135601851849</v>
      </c>
      <c r="T3013" s="13">
        <f t="shared" si="287"/>
        <v>42361.624305555553</v>
      </c>
    </row>
    <row r="3014" spans="1:20" ht="57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8223</v>
      </c>
      <c r="H3014" s="3" t="s">
        <v>8245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8302</v>
      </c>
      <c r="O3014" s="6">
        <f t="shared" si="284"/>
        <v>117.12499999999999</v>
      </c>
      <c r="P3014" s="11">
        <f t="shared" si="285"/>
        <v>85.181818181818187</v>
      </c>
      <c r="Q3014" s="3" t="str">
        <f t="shared" si="282"/>
        <v>theater</v>
      </c>
      <c r="R3014" s="3" t="str">
        <f t="shared" si="283"/>
        <v>spaces</v>
      </c>
      <c r="S3014" s="13">
        <f t="shared" si="286"/>
        <v>42024.369560185187</v>
      </c>
      <c r="T3014" s="13">
        <f t="shared" si="287"/>
        <v>42045.369560185187</v>
      </c>
    </row>
    <row r="3015" spans="1:20" ht="57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8223</v>
      </c>
      <c r="H3015" s="3" t="s">
        <v>8245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8302</v>
      </c>
      <c r="O3015" s="6">
        <f t="shared" si="284"/>
        <v>156.96</v>
      </c>
      <c r="P3015" s="11">
        <f t="shared" si="285"/>
        <v>146.69158878504672</v>
      </c>
      <c r="Q3015" s="3" t="str">
        <f t="shared" si="282"/>
        <v>theater</v>
      </c>
      <c r="R3015" s="3" t="str">
        <f t="shared" si="283"/>
        <v>spaces</v>
      </c>
      <c r="S3015" s="13">
        <f t="shared" si="286"/>
        <v>42146.502881944441</v>
      </c>
      <c r="T3015" s="13">
        <f t="shared" si="287"/>
        <v>42176.502881944441</v>
      </c>
    </row>
    <row r="3016" spans="1:20" ht="76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8223</v>
      </c>
      <c r="H3016" s="3" t="s">
        <v>8245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8302</v>
      </c>
      <c r="O3016" s="6">
        <f t="shared" si="284"/>
        <v>113.104</v>
      </c>
      <c r="P3016" s="11">
        <f t="shared" si="285"/>
        <v>50.764811490125673</v>
      </c>
      <c r="Q3016" s="3" t="str">
        <f t="shared" si="282"/>
        <v>theater</v>
      </c>
      <c r="R3016" s="3" t="str">
        <f t="shared" si="283"/>
        <v>spaces</v>
      </c>
      <c r="S3016" s="13">
        <f t="shared" si="286"/>
        <v>41919.790277777778</v>
      </c>
      <c r="T3016" s="13">
        <f t="shared" si="287"/>
        <v>41947.875</v>
      </c>
    </row>
    <row r="3017" spans="1:20" ht="57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8223</v>
      </c>
      <c r="H3017" s="3" t="s">
        <v>8245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8302</v>
      </c>
      <c r="O3017" s="6">
        <f t="shared" si="284"/>
        <v>103.17647058823529</v>
      </c>
      <c r="P3017" s="11">
        <f t="shared" si="285"/>
        <v>87.7</v>
      </c>
      <c r="Q3017" s="3" t="str">
        <f t="shared" si="282"/>
        <v>theater</v>
      </c>
      <c r="R3017" s="3" t="str">
        <f t="shared" si="283"/>
        <v>spaces</v>
      </c>
      <c r="S3017" s="13">
        <f t="shared" si="286"/>
        <v>41785.393958333334</v>
      </c>
      <c r="T3017" s="13">
        <f t="shared" si="287"/>
        <v>41800.833333333328</v>
      </c>
    </row>
    <row r="3018" spans="1:20" ht="76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8223</v>
      </c>
      <c r="H3018" s="3" t="s">
        <v>8245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8302</v>
      </c>
      <c r="O3018" s="6">
        <f t="shared" si="284"/>
        <v>102.61176470588236</v>
      </c>
      <c r="P3018" s="11">
        <f t="shared" si="285"/>
        <v>242.27777777777777</v>
      </c>
      <c r="Q3018" s="3" t="str">
        <f t="shared" si="282"/>
        <v>theater</v>
      </c>
      <c r="R3018" s="3" t="str">
        <f t="shared" si="283"/>
        <v>spaces</v>
      </c>
      <c r="S3018" s="13">
        <f t="shared" si="286"/>
        <v>41778.214722222219</v>
      </c>
      <c r="T3018" s="13">
        <f t="shared" si="287"/>
        <v>41838.214722222219</v>
      </c>
    </row>
    <row r="3019" spans="1:20" ht="76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8223</v>
      </c>
      <c r="H3019" s="3" t="s">
        <v>8245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8302</v>
      </c>
      <c r="O3019" s="6">
        <f t="shared" si="284"/>
        <v>105.84090909090908</v>
      </c>
      <c r="P3019" s="11">
        <f t="shared" si="285"/>
        <v>146.44654088050314</v>
      </c>
      <c r="Q3019" s="3" t="str">
        <f t="shared" ref="Q3019:Q3082" si="288">LEFT(N3019,FIND("/",N3019)-1)</f>
        <v>theater</v>
      </c>
      <c r="R3019" s="3" t="str">
        <f t="shared" ref="R3019:R3082" si="289">RIGHT(N3019,LEN(N3019)-FIND("/",N3019))</f>
        <v>spaces</v>
      </c>
      <c r="S3019" s="13">
        <f t="shared" si="286"/>
        <v>41841.516701388886</v>
      </c>
      <c r="T3019" s="13">
        <f t="shared" si="287"/>
        <v>41871.516701388886</v>
      </c>
    </row>
    <row r="3020" spans="1:20" ht="76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8229</v>
      </c>
      <c r="H3020" s="3" t="s">
        <v>8248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8302</v>
      </c>
      <c r="O3020" s="6">
        <f t="shared" si="284"/>
        <v>100.71428571428571</v>
      </c>
      <c r="P3020" s="11">
        <f t="shared" si="285"/>
        <v>103.17073170731707</v>
      </c>
      <c r="Q3020" s="3" t="str">
        <f t="shared" si="288"/>
        <v>theater</v>
      </c>
      <c r="R3020" s="3" t="str">
        <f t="shared" si="289"/>
        <v>spaces</v>
      </c>
      <c r="S3020" s="13">
        <f t="shared" si="286"/>
        <v>42162.965000000004</v>
      </c>
      <c r="T3020" s="13">
        <f t="shared" si="287"/>
        <v>42205.583333333336</v>
      </c>
    </row>
    <row r="3021" spans="1:20" ht="76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8223</v>
      </c>
      <c r="H3021" s="3" t="s">
        <v>8245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8302</v>
      </c>
      <c r="O3021" s="6">
        <f t="shared" si="284"/>
        <v>121.23333333333332</v>
      </c>
      <c r="P3021" s="11">
        <f t="shared" si="285"/>
        <v>80.464601769911511</v>
      </c>
      <c r="Q3021" s="3" t="str">
        <f t="shared" si="288"/>
        <v>theater</v>
      </c>
      <c r="R3021" s="3" t="str">
        <f t="shared" si="289"/>
        <v>spaces</v>
      </c>
      <c r="S3021" s="13">
        <f t="shared" si="286"/>
        <v>41758.500231481477</v>
      </c>
      <c r="T3021" s="13">
        <f t="shared" si="287"/>
        <v>41785.791666666664</v>
      </c>
    </row>
    <row r="3022" spans="1:20" ht="76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8223</v>
      </c>
      <c r="H3022" s="3" t="s">
        <v>8245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8302</v>
      </c>
      <c r="O3022" s="6">
        <f t="shared" si="284"/>
        <v>100.57142857142858</v>
      </c>
      <c r="P3022" s="11">
        <f t="shared" si="285"/>
        <v>234.66666666666666</v>
      </c>
      <c r="Q3022" s="3" t="str">
        <f t="shared" si="288"/>
        <v>theater</v>
      </c>
      <c r="R3022" s="3" t="str">
        <f t="shared" si="289"/>
        <v>spaces</v>
      </c>
      <c r="S3022" s="13">
        <f t="shared" si="286"/>
        <v>42170.513113425921</v>
      </c>
      <c r="T3022" s="13">
        <f t="shared" si="287"/>
        <v>42230.513113425921</v>
      </c>
    </row>
    <row r="3023" spans="1:20" ht="76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8223</v>
      </c>
      <c r="H3023" s="3" t="s">
        <v>8245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8302</v>
      </c>
      <c r="O3023" s="6">
        <f t="shared" si="284"/>
        <v>116.02222222222223</v>
      </c>
      <c r="P3023" s="11">
        <f t="shared" si="285"/>
        <v>50.689320388349515</v>
      </c>
      <c r="Q3023" s="3" t="str">
        <f t="shared" si="288"/>
        <v>theater</v>
      </c>
      <c r="R3023" s="3" t="str">
        <f t="shared" si="289"/>
        <v>spaces</v>
      </c>
      <c r="S3023" s="13">
        <f t="shared" si="286"/>
        <v>42660.285520833328</v>
      </c>
      <c r="T3023" s="13">
        <f t="shared" si="287"/>
        <v>42695.915972222218</v>
      </c>
    </row>
    <row r="3024" spans="1:20" ht="76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8223</v>
      </c>
      <c r="H3024" s="3" t="s">
        <v>8245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8302</v>
      </c>
      <c r="O3024" s="6">
        <f t="shared" si="284"/>
        <v>100.88</v>
      </c>
      <c r="P3024" s="11">
        <f t="shared" si="285"/>
        <v>162.70967741935485</v>
      </c>
      <c r="Q3024" s="3" t="str">
        <f t="shared" si="288"/>
        <v>theater</v>
      </c>
      <c r="R3024" s="3" t="str">
        <f t="shared" si="289"/>
        <v>spaces</v>
      </c>
      <c r="S3024" s="13">
        <f t="shared" si="286"/>
        <v>42564.620474537034</v>
      </c>
      <c r="T3024" s="13">
        <f t="shared" si="287"/>
        <v>42609.620474537034</v>
      </c>
    </row>
    <row r="3025" spans="1:20" ht="95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8224</v>
      </c>
      <c r="H3025" s="3" t="s">
        <v>8246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8302</v>
      </c>
      <c r="O3025" s="6">
        <f t="shared" si="284"/>
        <v>103</v>
      </c>
      <c r="P3025" s="11">
        <f t="shared" si="285"/>
        <v>120.16666666666667</v>
      </c>
      <c r="Q3025" s="3" t="str">
        <f t="shared" si="288"/>
        <v>theater</v>
      </c>
      <c r="R3025" s="3" t="str">
        <f t="shared" si="289"/>
        <v>spaces</v>
      </c>
      <c r="S3025" s="13">
        <f t="shared" si="286"/>
        <v>42121.34243055556</v>
      </c>
      <c r="T3025" s="13">
        <f t="shared" si="287"/>
        <v>42166.34243055556</v>
      </c>
    </row>
    <row r="3026" spans="1:20" ht="76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8223</v>
      </c>
      <c r="H3026" s="3" t="s">
        <v>8245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8302</v>
      </c>
      <c r="O3026" s="6">
        <f t="shared" si="284"/>
        <v>246.42</v>
      </c>
      <c r="P3026" s="11">
        <f t="shared" si="285"/>
        <v>67.697802197802204</v>
      </c>
      <c r="Q3026" s="3" t="str">
        <f t="shared" si="288"/>
        <v>theater</v>
      </c>
      <c r="R3026" s="3" t="str">
        <f t="shared" si="289"/>
        <v>spaces</v>
      </c>
      <c r="S3026" s="13">
        <f t="shared" si="286"/>
        <v>41158.660590277774</v>
      </c>
      <c r="T3026" s="13">
        <f t="shared" si="287"/>
        <v>41188.660590277774</v>
      </c>
    </row>
    <row r="3027" spans="1:20" ht="57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8224</v>
      </c>
      <c r="H3027" s="3" t="s">
        <v>8246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8302</v>
      </c>
      <c r="O3027" s="6">
        <f t="shared" si="284"/>
        <v>302.2</v>
      </c>
      <c r="P3027" s="11">
        <f t="shared" si="285"/>
        <v>52.103448275862071</v>
      </c>
      <c r="Q3027" s="3" t="str">
        <f t="shared" si="288"/>
        <v>theater</v>
      </c>
      <c r="R3027" s="3" t="str">
        <f t="shared" si="289"/>
        <v>spaces</v>
      </c>
      <c r="S3027" s="13">
        <f t="shared" si="286"/>
        <v>41761.176076388889</v>
      </c>
      <c r="T3027" s="13">
        <f t="shared" si="287"/>
        <v>41789.333333333328</v>
      </c>
    </row>
    <row r="3028" spans="1:20" ht="76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8224</v>
      </c>
      <c r="H3028" s="3" t="s">
        <v>8246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8302</v>
      </c>
      <c r="O3028" s="6">
        <f t="shared" si="284"/>
        <v>143.33333333333334</v>
      </c>
      <c r="P3028" s="11">
        <f t="shared" si="285"/>
        <v>51.6</v>
      </c>
      <c r="Q3028" s="3" t="str">
        <f t="shared" si="288"/>
        <v>theater</v>
      </c>
      <c r="R3028" s="3" t="str">
        <f t="shared" si="289"/>
        <v>spaces</v>
      </c>
      <c r="S3028" s="13">
        <f t="shared" si="286"/>
        <v>42783.126064814809</v>
      </c>
      <c r="T3028" s="13">
        <f t="shared" si="287"/>
        <v>42797.126064814809</v>
      </c>
    </row>
    <row r="3029" spans="1:20" ht="57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8223</v>
      </c>
      <c r="H3029" s="3" t="s">
        <v>8245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8302</v>
      </c>
      <c r="O3029" s="6">
        <f t="shared" si="284"/>
        <v>131.44</v>
      </c>
      <c r="P3029" s="11">
        <f t="shared" si="285"/>
        <v>164.3</v>
      </c>
      <c r="Q3029" s="3" t="str">
        <f t="shared" si="288"/>
        <v>theater</v>
      </c>
      <c r="R3029" s="3" t="str">
        <f t="shared" si="289"/>
        <v>spaces</v>
      </c>
      <c r="S3029" s="13">
        <f t="shared" si="286"/>
        <v>42053.37096064815</v>
      </c>
      <c r="T3029" s="13">
        <f t="shared" si="287"/>
        <v>42083.329293981478</v>
      </c>
    </row>
    <row r="3030" spans="1:20" ht="57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8223</v>
      </c>
      <c r="H3030" s="3" t="s">
        <v>8245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8302</v>
      </c>
      <c r="O3030" s="6">
        <f t="shared" si="284"/>
        <v>168.01999999999998</v>
      </c>
      <c r="P3030" s="11">
        <f t="shared" si="285"/>
        <v>84.858585858585855</v>
      </c>
      <c r="Q3030" s="3" t="str">
        <f t="shared" si="288"/>
        <v>theater</v>
      </c>
      <c r="R3030" s="3" t="str">
        <f t="shared" si="289"/>
        <v>spaces</v>
      </c>
      <c r="S3030" s="13">
        <f t="shared" si="286"/>
        <v>42566.930844907409</v>
      </c>
      <c r="T3030" s="13">
        <f t="shared" si="287"/>
        <v>42596.930844907409</v>
      </c>
    </row>
    <row r="3031" spans="1:20" ht="76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8223</v>
      </c>
      <c r="H3031" s="3" t="s">
        <v>8245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8302</v>
      </c>
      <c r="O3031" s="6">
        <f t="shared" si="284"/>
        <v>109.67666666666666</v>
      </c>
      <c r="P3031" s="11">
        <f t="shared" si="285"/>
        <v>94.548850574712645</v>
      </c>
      <c r="Q3031" s="3" t="str">
        <f t="shared" si="288"/>
        <v>theater</v>
      </c>
      <c r="R3031" s="3" t="str">
        <f t="shared" si="289"/>
        <v>spaces</v>
      </c>
      <c r="S3031" s="13">
        <f t="shared" si="286"/>
        <v>41932.375543981478</v>
      </c>
      <c r="T3031" s="13">
        <f t="shared" si="287"/>
        <v>41960.857638888883</v>
      </c>
    </row>
    <row r="3032" spans="1:20" ht="76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8223</v>
      </c>
      <c r="H3032" s="3" t="s">
        <v>8245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8302</v>
      </c>
      <c r="O3032" s="6">
        <f t="shared" si="284"/>
        <v>106.6857142857143</v>
      </c>
      <c r="P3032" s="11">
        <f t="shared" si="285"/>
        <v>45.536585365853661</v>
      </c>
      <c r="Q3032" s="3" t="str">
        <f t="shared" si="288"/>
        <v>theater</v>
      </c>
      <c r="R3032" s="3" t="str">
        <f t="shared" si="289"/>
        <v>spaces</v>
      </c>
      <c r="S3032" s="13">
        <f t="shared" si="286"/>
        <v>42233.4140162037</v>
      </c>
      <c r="T3032" s="13">
        <f t="shared" si="287"/>
        <v>42263.4140162037</v>
      </c>
    </row>
    <row r="3033" spans="1:20" ht="9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8223</v>
      </c>
      <c r="H3033" s="3" t="s">
        <v>8245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8302</v>
      </c>
      <c r="O3033" s="6">
        <f t="shared" si="284"/>
        <v>100</v>
      </c>
      <c r="P3033" s="11">
        <f t="shared" si="285"/>
        <v>51.724137931034484</v>
      </c>
      <c r="Q3033" s="3" t="str">
        <f t="shared" si="288"/>
        <v>theater</v>
      </c>
      <c r="R3033" s="3" t="str">
        <f t="shared" si="289"/>
        <v>spaces</v>
      </c>
      <c r="S3033" s="13">
        <f t="shared" si="286"/>
        <v>42597.549155092587</v>
      </c>
      <c r="T3033" s="13">
        <f t="shared" si="287"/>
        <v>42657.549155092587</v>
      </c>
    </row>
    <row r="3034" spans="1:20" ht="76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8223</v>
      </c>
      <c r="H3034" s="3" t="s">
        <v>8245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8302</v>
      </c>
      <c r="O3034" s="6">
        <f t="shared" si="284"/>
        <v>127.2</v>
      </c>
      <c r="P3034" s="11">
        <f t="shared" si="285"/>
        <v>50.88</v>
      </c>
      <c r="Q3034" s="3" t="str">
        <f t="shared" si="288"/>
        <v>theater</v>
      </c>
      <c r="R3034" s="3" t="str">
        <f t="shared" si="289"/>
        <v>spaces</v>
      </c>
      <c r="S3034" s="13">
        <f t="shared" si="286"/>
        <v>42227.711331018516</v>
      </c>
      <c r="T3034" s="13">
        <f t="shared" si="287"/>
        <v>42257.711331018516</v>
      </c>
    </row>
    <row r="3035" spans="1:20" ht="57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8223</v>
      </c>
      <c r="H3035" s="3" t="s">
        <v>8245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8302</v>
      </c>
      <c r="O3035" s="6">
        <f t="shared" si="284"/>
        <v>146.53333333333333</v>
      </c>
      <c r="P3035" s="11">
        <f t="shared" si="285"/>
        <v>191.13043478260869</v>
      </c>
      <c r="Q3035" s="3" t="str">
        <f t="shared" si="288"/>
        <v>theater</v>
      </c>
      <c r="R3035" s="3" t="str">
        <f t="shared" si="289"/>
        <v>spaces</v>
      </c>
      <c r="S3035" s="13">
        <f t="shared" si="286"/>
        <v>42569.776909722219</v>
      </c>
      <c r="T3035" s="13">
        <f t="shared" si="287"/>
        <v>42599.776909722219</v>
      </c>
    </row>
    <row r="3036" spans="1:20" ht="9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8223</v>
      </c>
      <c r="H3036" s="3" t="s">
        <v>8245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8302</v>
      </c>
      <c r="O3036" s="6">
        <f t="shared" si="284"/>
        <v>112.53599999999999</v>
      </c>
      <c r="P3036" s="11">
        <f t="shared" si="285"/>
        <v>89.314285714285717</v>
      </c>
      <c r="Q3036" s="3" t="str">
        <f t="shared" si="288"/>
        <v>theater</v>
      </c>
      <c r="R3036" s="3" t="str">
        <f t="shared" si="289"/>
        <v>spaces</v>
      </c>
      <c r="S3036" s="13">
        <f t="shared" si="286"/>
        <v>42644.202025462961</v>
      </c>
      <c r="T3036" s="13">
        <f t="shared" si="287"/>
        <v>42674.832638888889</v>
      </c>
    </row>
    <row r="3037" spans="1:20" ht="57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8223</v>
      </c>
      <c r="H3037" s="3" t="s">
        <v>8245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8302</v>
      </c>
      <c r="O3037" s="6">
        <f t="shared" si="284"/>
        <v>108.78684000000001</v>
      </c>
      <c r="P3037" s="11">
        <f t="shared" si="285"/>
        <v>88.588631921824103</v>
      </c>
      <c r="Q3037" s="3" t="str">
        <f t="shared" si="288"/>
        <v>theater</v>
      </c>
      <c r="R3037" s="3" t="str">
        <f t="shared" si="289"/>
        <v>spaces</v>
      </c>
      <c r="S3037" s="13">
        <f t="shared" si="286"/>
        <v>41368.226956018516</v>
      </c>
      <c r="T3037" s="13">
        <f t="shared" si="287"/>
        <v>41398.226956018516</v>
      </c>
    </row>
    <row r="3038" spans="1:20" ht="76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8223</v>
      </c>
      <c r="H3038" s="3" t="s">
        <v>8245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8302</v>
      </c>
      <c r="O3038" s="6">
        <f t="shared" si="284"/>
        <v>126.732</v>
      </c>
      <c r="P3038" s="11">
        <f t="shared" si="285"/>
        <v>96.300911854103347</v>
      </c>
      <c r="Q3038" s="3" t="str">
        <f t="shared" si="288"/>
        <v>theater</v>
      </c>
      <c r="R3038" s="3" t="str">
        <f t="shared" si="289"/>
        <v>spaces</v>
      </c>
      <c r="S3038" s="13">
        <f t="shared" si="286"/>
        <v>41466.451898148145</v>
      </c>
      <c r="T3038" s="13">
        <f t="shared" si="287"/>
        <v>41502.165972222218</v>
      </c>
    </row>
    <row r="3039" spans="1:20" ht="95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8223</v>
      </c>
      <c r="H3039" s="3" t="s">
        <v>8245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8302</v>
      </c>
      <c r="O3039" s="6">
        <f t="shared" si="284"/>
        <v>213.20000000000002</v>
      </c>
      <c r="P3039" s="11">
        <f t="shared" si="285"/>
        <v>33.3125</v>
      </c>
      <c r="Q3039" s="3" t="str">
        <f t="shared" si="288"/>
        <v>theater</v>
      </c>
      <c r="R3039" s="3" t="str">
        <f t="shared" si="289"/>
        <v>spaces</v>
      </c>
      <c r="S3039" s="13">
        <f t="shared" si="286"/>
        <v>40378.559872685182</v>
      </c>
      <c r="T3039" s="13">
        <f t="shared" si="287"/>
        <v>40452.874305555553</v>
      </c>
    </row>
    <row r="3040" spans="1:20" ht="76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8223</v>
      </c>
      <c r="H3040" s="3" t="s">
        <v>8245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8302</v>
      </c>
      <c r="O3040" s="6">
        <f t="shared" si="284"/>
        <v>100.49999999999999</v>
      </c>
      <c r="P3040" s="11">
        <f t="shared" si="285"/>
        <v>37.222222222222221</v>
      </c>
      <c r="Q3040" s="3" t="str">
        <f t="shared" si="288"/>
        <v>theater</v>
      </c>
      <c r="R3040" s="3" t="str">
        <f t="shared" si="289"/>
        <v>spaces</v>
      </c>
      <c r="S3040" s="13">
        <f t="shared" si="286"/>
        <v>42372.918946759259</v>
      </c>
      <c r="T3040" s="13">
        <f t="shared" si="287"/>
        <v>42432.918946759259</v>
      </c>
    </row>
    <row r="3041" spans="1:20" ht="76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8223</v>
      </c>
      <c r="H3041" s="3" t="s">
        <v>8245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8302</v>
      </c>
      <c r="O3041" s="6">
        <f t="shared" si="284"/>
        <v>108.71389999999998</v>
      </c>
      <c r="P3041" s="11">
        <f t="shared" si="285"/>
        <v>92.130423728813554</v>
      </c>
      <c r="Q3041" s="3" t="str">
        <f t="shared" si="288"/>
        <v>theater</v>
      </c>
      <c r="R3041" s="3" t="str">
        <f t="shared" si="289"/>
        <v>spaces</v>
      </c>
      <c r="S3041" s="13">
        <f t="shared" si="286"/>
        <v>41610.461087962962</v>
      </c>
      <c r="T3041" s="13">
        <f t="shared" si="287"/>
        <v>41636.999305555553</v>
      </c>
    </row>
    <row r="3042" spans="1:20" ht="57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8223</v>
      </c>
      <c r="H3042" s="3" t="s">
        <v>8245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8302</v>
      </c>
      <c r="O3042" s="6">
        <f t="shared" si="284"/>
        <v>107.5</v>
      </c>
      <c r="P3042" s="11">
        <f t="shared" si="285"/>
        <v>76.785714285714292</v>
      </c>
      <c r="Q3042" s="3" t="str">
        <f t="shared" si="288"/>
        <v>theater</v>
      </c>
      <c r="R3042" s="3" t="str">
        <f t="shared" si="289"/>
        <v>spaces</v>
      </c>
      <c r="S3042" s="13">
        <f t="shared" si="286"/>
        <v>42177.458576388883</v>
      </c>
      <c r="T3042" s="13">
        <f t="shared" si="287"/>
        <v>42181.624999999993</v>
      </c>
    </row>
    <row r="3043" spans="1:20" ht="57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8223</v>
      </c>
      <c r="H3043" s="3" t="s">
        <v>8245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8302</v>
      </c>
      <c r="O3043" s="6">
        <f t="shared" si="284"/>
        <v>110.48192771084338</v>
      </c>
      <c r="P3043" s="11">
        <f t="shared" si="285"/>
        <v>96.526315789473685</v>
      </c>
      <c r="Q3043" s="3" t="str">
        <f t="shared" si="288"/>
        <v>theater</v>
      </c>
      <c r="R3043" s="3" t="str">
        <f t="shared" si="289"/>
        <v>spaces</v>
      </c>
      <c r="S3043" s="13">
        <f t="shared" si="286"/>
        <v>42359.535277777781</v>
      </c>
      <c r="T3043" s="13">
        <f t="shared" si="287"/>
        <v>42389.535277777781</v>
      </c>
    </row>
    <row r="3044" spans="1:20" ht="76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8224</v>
      </c>
      <c r="H3044" s="3" t="s">
        <v>8246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8302</v>
      </c>
      <c r="O3044" s="6">
        <f t="shared" si="284"/>
        <v>128</v>
      </c>
      <c r="P3044" s="11">
        <f t="shared" si="285"/>
        <v>51.891891891891895</v>
      </c>
      <c r="Q3044" s="3" t="str">
        <f t="shared" si="288"/>
        <v>theater</v>
      </c>
      <c r="R3044" s="3" t="str">
        <f t="shared" si="289"/>
        <v>spaces</v>
      </c>
      <c r="S3044" s="13">
        <f t="shared" si="286"/>
        <v>42253.354710648149</v>
      </c>
      <c r="T3044" s="13">
        <f t="shared" si="287"/>
        <v>42283.354710648149</v>
      </c>
    </row>
    <row r="3045" spans="1:20" ht="76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8228</v>
      </c>
      <c r="H3045" s="3" t="s">
        <v>8250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8302</v>
      </c>
      <c r="O3045" s="6">
        <f t="shared" si="284"/>
        <v>110.00666666666667</v>
      </c>
      <c r="P3045" s="11">
        <f t="shared" si="285"/>
        <v>128.9140625</v>
      </c>
      <c r="Q3045" s="3" t="str">
        <f t="shared" si="288"/>
        <v>theater</v>
      </c>
      <c r="R3045" s="3" t="str">
        <f t="shared" si="289"/>
        <v>spaces</v>
      </c>
      <c r="S3045" s="13">
        <f t="shared" si="286"/>
        <v>42082.737256944441</v>
      </c>
      <c r="T3045" s="13">
        <f t="shared" si="287"/>
        <v>42109.784722222219</v>
      </c>
    </row>
    <row r="3046" spans="1:20" ht="76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8223</v>
      </c>
      <c r="H3046" s="3" t="s">
        <v>8245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8302</v>
      </c>
      <c r="O3046" s="6">
        <f t="shared" si="284"/>
        <v>109.34166666666667</v>
      </c>
      <c r="P3046" s="11">
        <f t="shared" si="285"/>
        <v>84.108974358974365</v>
      </c>
      <c r="Q3046" s="3" t="str">
        <f t="shared" si="288"/>
        <v>theater</v>
      </c>
      <c r="R3046" s="3" t="str">
        <f t="shared" si="289"/>
        <v>spaces</v>
      </c>
      <c r="S3046" s="13">
        <f t="shared" si="286"/>
        <v>42387.393495370365</v>
      </c>
      <c r="T3046" s="13">
        <f t="shared" si="287"/>
        <v>42402.393495370365</v>
      </c>
    </row>
    <row r="3047" spans="1:20" ht="76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8223</v>
      </c>
      <c r="H3047" s="3" t="s">
        <v>8245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8302</v>
      </c>
      <c r="O3047" s="6">
        <f t="shared" si="284"/>
        <v>132.70650000000001</v>
      </c>
      <c r="P3047" s="11">
        <f t="shared" si="285"/>
        <v>82.941562500000003</v>
      </c>
      <c r="Q3047" s="3" t="str">
        <f t="shared" si="288"/>
        <v>theater</v>
      </c>
      <c r="R3047" s="3" t="str">
        <f t="shared" si="289"/>
        <v>spaces</v>
      </c>
      <c r="S3047" s="13">
        <f t="shared" si="286"/>
        <v>41842.822395833333</v>
      </c>
      <c r="T3047" s="13">
        <f t="shared" si="287"/>
        <v>41872.822395833333</v>
      </c>
    </row>
    <row r="3048" spans="1:20" ht="76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8223</v>
      </c>
      <c r="H3048" s="3" t="s">
        <v>8245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8302</v>
      </c>
      <c r="O3048" s="6">
        <f t="shared" si="284"/>
        <v>190.84810126582278</v>
      </c>
      <c r="P3048" s="11">
        <f t="shared" si="285"/>
        <v>259.94827586206895</v>
      </c>
      <c r="Q3048" s="3" t="str">
        <f t="shared" si="288"/>
        <v>theater</v>
      </c>
      <c r="R3048" s="3" t="str">
        <f t="shared" si="289"/>
        <v>spaces</v>
      </c>
      <c r="S3048" s="13">
        <f t="shared" si="286"/>
        <v>41862.46974537037</v>
      </c>
      <c r="T3048" s="13">
        <f t="shared" si="287"/>
        <v>41891.869444444441</v>
      </c>
    </row>
    <row r="3049" spans="1:20" ht="57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8223</v>
      </c>
      <c r="H3049" s="3" t="s">
        <v>8245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8302</v>
      </c>
      <c r="O3049" s="6">
        <f t="shared" si="284"/>
        <v>149</v>
      </c>
      <c r="P3049" s="11">
        <f t="shared" si="285"/>
        <v>37.25</v>
      </c>
      <c r="Q3049" s="3" t="str">
        <f t="shared" si="288"/>
        <v>theater</v>
      </c>
      <c r="R3049" s="3" t="str">
        <f t="shared" si="289"/>
        <v>spaces</v>
      </c>
      <c r="S3049" s="13">
        <f t="shared" si="286"/>
        <v>42443.655717592592</v>
      </c>
      <c r="T3049" s="13">
        <f t="shared" si="287"/>
        <v>42487.219444444439</v>
      </c>
    </row>
    <row r="3050" spans="1:20" ht="76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8223</v>
      </c>
      <c r="H3050" s="3" t="s">
        <v>8245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8302</v>
      </c>
      <c r="O3050" s="6">
        <f t="shared" si="284"/>
        <v>166.4</v>
      </c>
      <c r="P3050" s="11">
        <f t="shared" si="285"/>
        <v>177.02127659574469</v>
      </c>
      <c r="Q3050" s="3" t="str">
        <f t="shared" si="288"/>
        <v>theater</v>
      </c>
      <c r="R3050" s="3" t="str">
        <f t="shared" si="289"/>
        <v>spaces</v>
      </c>
      <c r="S3050" s="13">
        <f t="shared" si="286"/>
        <v>41975.567847222213</v>
      </c>
      <c r="T3050" s="13">
        <f t="shared" si="287"/>
        <v>42004.556944444441</v>
      </c>
    </row>
    <row r="3051" spans="1:20" ht="76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8223</v>
      </c>
      <c r="H3051" s="3" t="s">
        <v>8245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8302</v>
      </c>
      <c r="O3051" s="6">
        <f t="shared" si="284"/>
        <v>106.66666666666667</v>
      </c>
      <c r="P3051" s="11">
        <f t="shared" si="285"/>
        <v>74.074074074074076</v>
      </c>
      <c r="Q3051" s="3" t="str">
        <f t="shared" si="288"/>
        <v>theater</v>
      </c>
      <c r="R3051" s="3" t="str">
        <f t="shared" si="289"/>
        <v>spaces</v>
      </c>
      <c r="S3051" s="13">
        <f t="shared" si="286"/>
        <v>42138.681192129625</v>
      </c>
      <c r="T3051" s="13">
        <f t="shared" si="287"/>
        <v>42168.681192129625</v>
      </c>
    </row>
    <row r="3052" spans="1:20" ht="38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8223</v>
      </c>
      <c r="H3052" s="3" t="s">
        <v>8245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8302</v>
      </c>
      <c r="O3052" s="6">
        <f t="shared" si="284"/>
        <v>106</v>
      </c>
      <c r="P3052" s="11">
        <f t="shared" si="285"/>
        <v>70.666666666666671</v>
      </c>
      <c r="Q3052" s="3" t="str">
        <f t="shared" si="288"/>
        <v>theater</v>
      </c>
      <c r="R3052" s="3" t="str">
        <f t="shared" si="289"/>
        <v>spaces</v>
      </c>
      <c r="S3052" s="13">
        <f t="shared" si="286"/>
        <v>42464.835185185184</v>
      </c>
      <c r="T3052" s="13">
        <f t="shared" si="287"/>
        <v>42494.835185185184</v>
      </c>
    </row>
    <row r="3053" spans="1:20" ht="76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8220</v>
      </c>
      <c r="G3053" s="3" t="s">
        <v>8224</v>
      </c>
      <c r="H3053" s="3" t="s">
        <v>8246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8302</v>
      </c>
      <c r="O3053" s="6">
        <f t="shared" si="284"/>
        <v>23.62857142857143</v>
      </c>
      <c r="P3053" s="11">
        <f t="shared" si="285"/>
        <v>23.62857142857143</v>
      </c>
      <c r="Q3053" s="3" t="str">
        <f t="shared" si="288"/>
        <v>theater</v>
      </c>
      <c r="R3053" s="3" t="str">
        <f t="shared" si="289"/>
        <v>spaces</v>
      </c>
      <c r="S3053" s="13">
        <f t="shared" si="286"/>
        <v>42744.082696759251</v>
      </c>
      <c r="T3053" s="13">
        <f t="shared" si="287"/>
        <v>42774.082696759251</v>
      </c>
    </row>
    <row r="3054" spans="1:20" ht="57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8220</v>
      </c>
      <c r="G3054" s="3" t="s">
        <v>8223</v>
      </c>
      <c r="H3054" s="3" t="s">
        <v>8245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8302</v>
      </c>
      <c r="O3054" s="6">
        <f t="shared" si="284"/>
        <v>0.15</v>
      </c>
      <c r="P3054" s="11">
        <f t="shared" si="285"/>
        <v>37.5</v>
      </c>
      <c r="Q3054" s="3" t="str">
        <f t="shared" si="288"/>
        <v>theater</v>
      </c>
      <c r="R3054" s="3" t="str">
        <f t="shared" si="289"/>
        <v>spaces</v>
      </c>
      <c r="S3054" s="13">
        <f t="shared" si="286"/>
        <v>42122.336736111109</v>
      </c>
      <c r="T3054" s="13">
        <f t="shared" si="287"/>
        <v>42152.332638888889</v>
      </c>
    </row>
    <row r="3055" spans="1:20" ht="76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8220</v>
      </c>
      <c r="G3055" s="3" t="s">
        <v>8223</v>
      </c>
      <c r="H3055" s="3" t="s">
        <v>8245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8302</v>
      </c>
      <c r="O3055" s="6">
        <f t="shared" si="284"/>
        <v>0.4</v>
      </c>
      <c r="P3055" s="11">
        <f t="shared" si="285"/>
        <v>13.333333333333334</v>
      </c>
      <c r="Q3055" s="3" t="str">
        <f t="shared" si="288"/>
        <v>theater</v>
      </c>
      <c r="R3055" s="3" t="str">
        <f t="shared" si="289"/>
        <v>spaces</v>
      </c>
      <c r="S3055" s="13">
        <f t="shared" si="286"/>
        <v>41862.428391203699</v>
      </c>
      <c r="T3055" s="13">
        <f t="shared" si="287"/>
        <v>41913.832638888889</v>
      </c>
    </row>
    <row r="3056" spans="1:20" ht="76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8220</v>
      </c>
      <c r="G3056" s="3" t="s">
        <v>8223</v>
      </c>
      <c r="H3056" s="3" t="s">
        <v>8245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8302</v>
      </c>
      <c r="O3056" s="6">
        <f t="shared" si="284"/>
        <v>0</v>
      </c>
      <c r="P3056" s="11" t="e">
        <f t="shared" si="285"/>
        <v>#DIV/0!</v>
      </c>
      <c r="Q3056" s="3" t="str">
        <f t="shared" si="288"/>
        <v>theater</v>
      </c>
      <c r="R3056" s="3" t="str">
        <f t="shared" si="289"/>
        <v>spaces</v>
      </c>
      <c r="S3056" s="13">
        <f t="shared" si="286"/>
        <v>42027.499467592592</v>
      </c>
      <c r="T3056" s="13">
        <f t="shared" si="287"/>
        <v>42064.711111111108</v>
      </c>
    </row>
    <row r="3057" spans="1:20" ht="76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8220</v>
      </c>
      <c r="G3057" s="3" t="s">
        <v>8223</v>
      </c>
      <c r="H3057" s="3" t="s">
        <v>8245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8302</v>
      </c>
      <c r="O3057" s="6">
        <f t="shared" si="284"/>
        <v>5.0000000000000001E-3</v>
      </c>
      <c r="P3057" s="11">
        <f t="shared" si="285"/>
        <v>1</v>
      </c>
      <c r="Q3057" s="3" t="str">
        <f t="shared" si="288"/>
        <v>theater</v>
      </c>
      <c r="R3057" s="3" t="str">
        <f t="shared" si="289"/>
        <v>spaces</v>
      </c>
      <c r="S3057" s="13">
        <f t="shared" si="286"/>
        <v>41953.624884259254</v>
      </c>
      <c r="T3057" s="13">
        <f t="shared" si="287"/>
        <v>42013.624884259254</v>
      </c>
    </row>
    <row r="3058" spans="1:20" ht="76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8220</v>
      </c>
      <c r="G3058" s="3" t="s">
        <v>8223</v>
      </c>
      <c r="H3058" s="3" t="s">
        <v>8245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8302</v>
      </c>
      <c r="O3058" s="6">
        <f t="shared" si="284"/>
        <v>0</v>
      </c>
      <c r="P3058" s="11" t="e">
        <f t="shared" si="285"/>
        <v>#DIV/0!</v>
      </c>
      <c r="Q3058" s="3" t="str">
        <f t="shared" si="288"/>
        <v>theater</v>
      </c>
      <c r="R3058" s="3" t="str">
        <f t="shared" si="289"/>
        <v>spaces</v>
      </c>
      <c r="S3058" s="13">
        <f t="shared" si="286"/>
        <v>41851.303055555552</v>
      </c>
      <c r="T3058" s="13">
        <f t="shared" si="287"/>
        <v>41911.303055555552</v>
      </c>
    </row>
    <row r="3059" spans="1:20" ht="57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8220</v>
      </c>
      <c r="G3059" s="3" t="s">
        <v>8224</v>
      </c>
      <c r="H3059" s="3" t="s">
        <v>8246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8302</v>
      </c>
      <c r="O3059" s="6">
        <f t="shared" si="284"/>
        <v>0</v>
      </c>
      <c r="P3059" s="11" t="e">
        <f t="shared" si="285"/>
        <v>#DIV/0!</v>
      </c>
      <c r="Q3059" s="3" t="str">
        <f t="shared" si="288"/>
        <v>theater</v>
      </c>
      <c r="R3059" s="3" t="str">
        <f t="shared" si="289"/>
        <v>spaces</v>
      </c>
      <c r="S3059" s="13">
        <f t="shared" si="286"/>
        <v>42433.317256944443</v>
      </c>
      <c r="T3059" s="13">
        <f t="shared" si="287"/>
        <v>42463.275590277779</v>
      </c>
    </row>
    <row r="3060" spans="1:20" ht="76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8220</v>
      </c>
      <c r="G3060" s="3" t="s">
        <v>8236</v>
      </c>
      <c r="H3060" s="3" t="s">
        <v>8248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8302</v>
      </c>
      <c r="O3060" s="6">
        <f t="shared" si="284"/>
        <v>1.6666666666666666E-2</v>
      </c>
      <c r="P3060" s="11">
        <f t="shared" si="285"/>
        <v>1</v>
      </c>
      <c r="Q3060" s="3" t="str">
        <f t="shared" si="288"/>
        <v>theater</v>
      </c>
      <c r="R3060" s="3" t="str">
        <f t="shared" si="289"/>
        <v>spaces</v>
      </c>
      <c r="S3060" s="13">
        <f t="shared" si="286"/>
        <v>42460.040972222218</v>
      </c>
      <c r="T3060" s="13">
        <f t="shared" si="287"/>
        <v>42510.040972222218</v>
      </c>
    </row>
    <row r="3061" spans="1:20" ht="76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8220</v>
      </c>
      <c r="G3061" s="3" t="s">
        <v>8223</v>
      </c>
      <c r="H3061" s="3" t="s">
        <v>8245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8302</v>
      </c>
      <c r="O3061" s="6">
        <f t="shared" si="284"/>
        <v>3.0066666666666664</v>
      </c>
      <c r="P3061" s="11">
        <f t="shared" si="285"/>
        <v>41</v>
      </c>
      <c r="Q3061" s="3" t="str">
        <f t="shared" si="288"/>
        <v>theater</v>
      </c>
      <c r="R3061" s="3" t="str">
        <f t="shared" si="289"/>
        <v>spaces</v>
      </c>
      <c r="S3061" s="13">
        <f t="shared" si="286"/>
        <v>41829.602384259255</v>
      </c>
      <c r="T3061" s="13">
        <f t="shared" si="287"/>
        <v>41859.602384259255</v>
      </c>
    </row>
    <row r="3062" spans="1:20" ht="57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8220</v>
      </c>
      <c r="G3062" s="3" t="s">
        <v>8223</v>
      </c>
      <c r="H3062" s="3" t="s">
        <v>8245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8302</v>
      </c>
      <c r="O3062" s="6">
        <f t="shared" si="284"/>
        <v>0.15227272727272728</v>
      </c>
      <c r="P3062" s="11">
        <f t="shared" si="285"/>
        <v>55.833333333333336</v>
      </c>
      <c r="Q3062" s="3" t="str">
        <f t="shared" si="288"/>
        <v>theater</v>
      </c>
      <c r="R3062" s="3" t="str">
        <f t="shared" si="289"/>
        <v>spaces</v>
      </c>
      <c r="S3062" s="13">
        <f t="shared" si="286"/>
        <v>42244.941365740735</v>
      </c>
      <c r="T3062" s="13">
        <f t="shared" si="287"/>
        <v>42274.941365740735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8220</v>
      </c>
      <c r="G3063" s="3" t="s">
        <v>8223</v>
      </c>
      <c r="H3063" s="3" t="s">
        <v>8245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8302</v>
      </c>
      <c r="O3063" s="6">
        <f t="shared" si="284"/>
        <v>0</v>
      </c>
      <c r="P3063" s="11" t="e">
        <f t="shared" si="285"/>
        <v>#DIV/0!</v>
      </c>
      <c r="Q3063" s="3" t="str">
        <f t="shared" si="288"/>
        <v>theater</v>
      </c>
      <c r="R3063" s="3" t="str">
        <f t="shared" si="289"/>
        <v>spaces</v>
      </c>
      <c r="S3063" s="13">
        <f t="shared" si="286"/>
        <v>41834.450787037036</v>
      </c>
      <c r="T3063" s="13">
        <f t="shared" si="287"/>
        <v>41864.450787037036</v>
      </c>
    </row>
    <row r="3064" spans="1:20" ht="76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8220</v>
      </c>
      <c r="G3064" s="3" t="s">
        <v>8223</v>
      </c>
      <c r="H3064" s="3" t="s">
        <v>8245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8302</v>
      </c>
      <c r="O3064" s="6">
        <f t="shared" si="284"/>
        <v>66.84</v>
      </c>
      <c r="P3064" s="11">
        <f t="shared" si="285"/>
        <v>99.761194029850742</v>
      </c>
      <c r="Q3064" s="3" t="str">
        <f t="shared" si="288"/>
        <v>theater</v>
      </c>
      <c r="R3064" s="3" t="str">
        <f t="shared" si="289"/>
        <v>spaces</v>
      </c>
      <c r="S3064" s="13">
        <f t="shared" si="286"/>
        <v>42248.2024537037</v>
      </c>
      <c r="T3064" s="13">
        <f t="shared" si="287"/>
        <v>42277.416666666664</v>
      </c>
    </row>
    <row r="3065" spans="1:20" ht="57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8220</v>
      </c>
      <c r="G3065" s="3" t="s">
        <v>8223</v>
      </c>
      <c r="H3065" s="3" t="s">
        <v>8245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8302</v>
      </c>
      <c r="O3065" s="6">
        <f t="shared" si="284"/>
        <v>19.566666666666666</v>
      </c>
      <c r="P3065" s="11">
        <f t="shared" si="285"/>
        <v>25.521739130434781</v>
      </c>
      <c r="Q3065" s="3" t="str">
        <f t="shared" si="288"/>
        <v>theater</v>
      </c>
      <c r="R3065" s="3" t="str">
        <f t="shared" si="289"/>
        <v>spaces</v>
      </c>
      <c r="S3065" s="13">
        <f t="shared" si="286"/>
        <v>42630.589560185181</v>
      </c>
      <c r="T3065" s="13">
        <f t="shared" si="287"/>
        <v>42665.589560185181</v>
      </c>
    </row>
    <row r="3066" spans="1:20" ht="38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8220</v>
      </c>
      <c r="G3066" s="3" t="s">
        <v>8223</v>
      </c>
      <c r="H3066" s="3" t="s">
        <v>8245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8302</v>
      </c>
      <c r="O3066" s="6">
        <f t="shared" si="284"/>
        <v>11.294666666666666</v>
      </c>
      <c r="P3066" s="11">
        <f t="shared" si="285"/>
        <v>117.65277777777777</v>
      </c>
      <c r="Q3066" s="3" t="str">
        <f t="shared" si="288"/>
        <v>theater</v>
      </c>
      <c r="R3066" s="3" t="str">
        <f t="shared" si="289"/>
        <v>spaces</v>
      </c>
      <c r="S3066" s="13">
        <f t="shared" si="286"/>
        <v>42298.7968287037</v>
      </c>
      <c r="T3066" s="13">
        <f t="shared" si="287"/>
        <v>42329.957638888889</v>
      </c>
    </row>
    <row r="3067" spans="1:20" ht="76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8220</v>
      </c>
      <c r="G3067" s="3" t="s">
        <v>8223</v>
      </c>
      <c r="H3067" s="3" t="s">
        <v>8245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8302</v>
      </c>
      <c r="O3067" s="6">
        <f t="shared" si="284"/>
        <v>0.04</v>
      </c>
      <c r="P3067" s="11">
        <f t="shared" si="285"/>
        <v>5</v>
      </c>
      <c r="Q3067" s="3" t="str">
        <f t="shared" si="288"/>
        <v>theater</v>
      </c>
      <c r="R3067" s="3" t="str">
        <f t="shared" si="289"/>
        <v>spaces</v>
      </c>
      <c r="S3067" s="13">
        <f t="shared" si="286"/>
        <v>41824.721898148149</v>
      </c>
      <c r="T3067" s="13">
        <f t="shared" si="287"/>
        <v>41849.721898148149</v>
      </c>
    </row>
    <row r="3068" spans="1:20" ht="57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8220</v>
      </c>
      <c r="G3068" s="3" t="s">
        <v>8225</v>
      </c>
      <c r="H3068" s="3" t="s">
        <v>8247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8302</v>
      </c>
      <c r="O3068" s="6">
        <f t="shared" si="284"/>
        <v>11.985714285714286</v>
      </c>
      <c r="P3068" s="11">
        <f t="shared" si="285"/>
        <v>2796.6666666666665</v>
      </c>
      <c r="Q3068" s="3" t="str">
        <f t="shared" si="288"/>
        <v>theater</v>
      </c>
      <c r="R3068" s="3" t="str">
        <f t="shared" si="289"/>
        <v>spaces</v>
      </c>
      <c r="S3068" s="13">
        <f t="shared" si="286"/>
        <v>42530.895104166666</v>
      </c>
      <c r="T3068" s="13">
        <f t="shared" si="287"/>
        <v>42560.895104166666</v>
      </c>
    </row>
    <row r="3069" spans="1:20" ht="76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8220</v>
      </c>
      <c r="G3069" s="3" t="s">
        <v>8227</v>
      </c>
      <c r="H3069" s="3" t="s">
        <v>8249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8302</v>
      </c>
      <c r="O3069" s="6">
        <f t="shared" si="284"/>
        <v>2.5</v>
      </c>
      <c r="P3069" s="11">
        <f t="shared" si="285"/>
        <v>200</v>
      </c>
      <c r="Q3069" s="3" t="str">
        <f t="shared" si="288"/>
        <v>theater</v>
      </c>
      <c r="R3069" s="3" t="str">
        <f t="shared" si="289"/>
        <v>spaces</v>
      </c>
      <c r="S3069" s="13">
        <f t="shared" si="286"/>
        <v>42226.605081018519</v>
      </c>
      <c r="T3069" s="13">
        <f t="shared" si="287"/>
        <v>42256.605081018519</v>
      </c>
    </row>
    <row r="3070" spans="1:20" ht="76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8220</v>
      </c>
      <c r="G3070" s="3" t="s">
        <v>8223</v>
      </c>
      <c r="H3070" s="3" t="s">
        <v>8245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8302</v>
      </c>
      <c r="O3070" s="6">
        <f t="shared" si="284"/>
        <v>6.9999999999999993E-2</v>
      </c>
      <c r="P3070" s="11">
        <f t="shared" si="285"/>
        <v>87.5</v>
      </c>
      <c r="Q3070" s="3" t="str">
        <f t="shared" si="288"/>
        <v>theater</v>
      </c>
      <c r="R3070" s="3" t="str">
        <f t="shared" si="289"/>
        <v>spaces</v>
      </c>
      <c r="S3070" s="13">
        <f t="shared" si="286"/>
        <v>42263.358240740738</v>
      </c>
      <c r="T3070" s="13">
        <f t="shared" si="287"/>
        <v>42293.358240740738</v>
      </c>
    </row>
    <row r="3071" spans="1:20" ht="76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8220</v>
      </c>
      <c r="G3071" s="3" t="s">
        <v>8223</v>
      </c>
      <c r="H3071" s="3" t="s">
        <v>8245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8302</v>
      </c>
      <c r="O3071" s="6">
        <f t="shared" si="284"/>
        <v>14.099999999999998</v>
      </c>
      <c r="P3071" s="11">
        <f t="shared" si="285"/>
        <v>20.142857142857142</v>
      </c>
      <c r="Q3071" s="3" t="str">
        <f t="shared" si="288"/>
        <v>theater</v>
      </c>
      <c r="R3071" s="3" t="str">
        <f t="shared" si="289"/>
        <v>spaces</v>
      </c>
      <c r="S3071" s="13">
        <f t="shared" si="286"/>
        <v>41957.500393518516</v>
      </c>
      <c r="T3071" s="13">
        <f t="shared" si="287"/>
        <v>41987.500393518516</v>
      </c>
    </row>
    <row r="3072" spans="1:20" ht="57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8220</v>
      </c>
      <c r="G3072" s="3" t="s">
        <v>8224</v>
      </c>
      <c r="H3072" s="3" t="s">
        <v>8246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8302</v>
      </c>
      <c r="O3072" s="6">
        <f t="shared" si="284"/>
        <v>3.34</v>
      </c>
      <c r="P3072" s="11">
        <f t="shared" si="285"/>
        <v>20.875</v>
      </c>
      <c r="Q3072" s="3" t="str">
        <f t="shared" si="288"/>
        <v>theater</v>
      </c>
      <c r="R3072" s="3" t="str">
        <f t="shared" si="289"/>
        <v>spaces</v>
      </c>
      <c r="S3072" s="13">
        <f t="shared" si="286"/>
        <v>42690.400104166663</v>
      </c>
      <c r="T3072" s="13">
        <f t="shared" si="287"/>
        <v>42711.400104166663</v>
      </c>
    </row>
    <row r="3073" spans="1:20" ht="76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8220</v>
      </c>
      <c r="G3073" s="3" t="s">
        <v>8223</v>
      </c>
      <c r="H3073" s="3" t="s">
        <v>8245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8302</v>
      </c>
      <c r="O3073" s="6">
        <f t="shared" si="284"/>
        <v>59.774999999999999</v>
      </c>
      <c r="P3073" s="11">
        <f t="shared" si="285"/>
        <v>61.307692307692307</v>
      </c>
      <c r="Q3073" s="3" t="str">
        <f t="shared" si="288"/>
        <v>theater</v>
      </c>
      <c r="R3073" s="3" t="str">
        <f t="shared" si="289"/>
        <v>spaces</v>
      </c>
      <c r="S3073" s="13">
        <f t="shared" si="286"/>
        <v>42097.399085648147</v>
      </c>
      <c r="T3073" s="13">
        <f t="shared" si="287"/>
        <v>42114.915972222218</v>
      </c>
    </row>
    <row r="3074" spans="1:20" ht="76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8220</v>
      </c>
      <c r="G3074" s="3" t="s">
        <v>8223</v>
      </c>
      <c r="H3074" s="3" t="s">
        <v>8245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8302</v>
      </c>
      <c r="O3074" s="6">
        <f t="shared" si="284"/>
        <v>1.6666666666666666E-2</v>
      </c>
      <c r="P3074" s="11">
        <f t="shared" si="285"/>
        <v>1</v>
      </c>
      <c r="Q3074" s="3" t="str">
        <f t="shared" si="288"/>
        <v>theater</v>
      </c>
      <c r="R3074" s="3" t="str">
        <f t="shared" si="289"/>
        <v>spaces</v>
      </c>
      <c r="S3074" s="13">
        <f t="shared" si="286"/>
        <v>42658.357199074067</v>
      </c>
      <c r="T3074" s="13">
        <f t="shared" si="287"/>
        <v>42672.740277777775</v>
      </c>
    </row>
    <row r="3075" spans="1:20" ht="57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8220</v>
      </c>
      <c r="G3075" s="3" t="s">
        <v>8223</v>
      </c>
      <c r="H3075" s="3" t="s">
        <v>8245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8302</v>
      </c>
      <c r="O3075" s="6">
        <f t="shared" ref="O3075:O3138" si="290">100*(E3075/D3075)</f>
        <v>2.3035714285714284E-2</v>
      </c>
      <c r="P3075" s="11">
        <f t="shared" ref="P3075:P3138" si="291">E3075/L3075</f>
        <v>92.142857142857139</v>
      </c>
      <c r="Q3075" s="3" t="str">
        <f t="shared" si="288"/>
        <v>theater</v>
      </c>
      <c r="R3075" s="3" t="str">
        <f t="shared" si="289"/>
        <v>spaces</v>
      </c>
      <c r="S3075" s="13">
        <f t="shared" ref="S3075:S3138" si="292">(((J3075/60)/60)/24)+DATE(1970,1,1)+(-8/24)</f>
        <v>42111.350694444445</v>
      </c>
      <c r="T3075" s="13">
        <f t="shared" ref="T3075:T3138" si="293">(((I3075/60)/60)/24)+DATE(1970,1,1)+(-8/24)</f>
        <v>42169.47152777778</v>
      </c>
    </row>
    <row r="3076" spans="1:20" ht="9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8220</v>
      </c>
      <c r="G3076" s="3" t="s">
        <v>8229</v>
      </c>
      <c r="H3076" s="3" t="s">
        <v>8248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8302</v>
      </c>
      <c r="O3076" s="6">
        <f t="shared" si="290"/>
        <v>8.8000000000000009E-2</v>
      </c>
      <c r="P3076" s="11">
        <f t="shared" si="291"/>
        <v>7.333333333333333</v>
      </c>
      <c r="Q3076" s="3" t="str">
        <f t="shared" si="288"/>
        <v>theater</v>
      </c>
      <c r="R3076" s="3" t="str">
        <f t="shared" si="289"/>
        <v>spaces</v>
      </c>
      <c r="S3076" s="13">
        <f t="shared" si="292"/>
        <v>42409.237951388881</v>
      </c>
      <c r="T3076" s="13">
        <f t="shared" si="293"/>
        <v>42439.237951388881</v>
      </c>
    </row>
    <row r="3077" spans="1:20" ht="57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8220</v>
      </c>
      <c r="G3077" s="3" t="s">
        <v>8223</v>
      </c>
      <c r="H3077" s="3" t="s">
        <v>8245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8302</v>
      </c>
      <c r="O3077" s="6">
        <f t="shared" si="290"/>
        <v>8.64</v>
      </c>
      <c r="P3077" s="11">
        <f t="shared" si="291"/>
        <v>64.8</v>
      </c>
      <c r="Q3077" s="3" t="str">
        <f t="shared" si="288"/>
        <v>theater</v>
      </c>
      <c r="R3077" s="3" t="str">
        <f t="shared" si="289"/>
        <v>spaces</v>
      </c>
      <c r="S3077" s="13">
        <f t="shared" si="292"/>
        <v>42550.768981481473</v>
      </c>
      <c r="T3077" s="13">
        <f t="shared" si="293"/>
        <v>42600.768981481473</v>
      </c>
    </row>
    <row r="3078" spans="1:20" ht="38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8220</v>
      </c>
      <c r="G3078" s="3" t="s">
        <v>8223</v>
      </c>
      <c r="H3078" s="3" t="s">
        <v>8245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8302</v>
      </c>
      <c r="O3078" s="6">
        <f t="shared" si="290"/>
        <v>15.06</v>
      </c>
      <c r="P3078" s="11">
        <f t="shared" si="291"/>
        <v>30.12</v>
      </c>
      <c r="Q3078" s="3" t="str">
        <f t="shared" si="288"/>
        <v>theater</v>
      </c>
      <c r="R3078" s="3" t="str">
        <f t="shared" si="289"/>
        <v>spaces</v>
      </c>
      <c r="S3078" s="13">
        <f t="shared" si="292"/>
        <v>42226.318553240737</v>
      </c>
      <c r="T3078" s="13">
        <f t="shared" si="293"/>
        <v>42286.318553240737</v>
      </c>
    </row>
    <row r="3079" spans="1:20" ht="76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8220</v>
      </c>
      <c r="G3079" s="3" t="s">
        <v>8228</v>
      </c>
      <c r="H3079" s="3" t="s">
        <v>8250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8302</v>
      </c>
      <c r="O3079" s="6">
        <f t="shared" si="290"/>
        <v>0.47727272727272729</v>
      </c>
      <c r="P3079" s="11">
        <f t="shared" si="291"/>
        <v>52.5</v>
      </c>
      <c r="Q3079" s="3" t="str">
        <f t="shared" si="288"/>
        <v>theater</v>
      </c>
      <c r="R3079" s="3" t="str">
        <f t="shared" si="289"/>
        <v>spaces</v>
      </c>
      <c r="S3079" s="13">
        <f t="shared" si="292"/>
        <v>42766.62358796296</v>
      </c>
      <c r="T3079" s="13">
        <f t="shared" si="293"/>
        <v>42796.62358796296</v>
      </c>
    </row>
    <row r="3080" spans="1:20" ht="76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8220</v>
      </c>
      <c r="G3080" s="3" t="s">
        <v>8223</v>
      </c>
      <c r="H3080" s="3" t="s">
        <v>8245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8302</v>
      </c>
      <c r="O3080" s="6">
        <f t="shared" si="290"/>
        <v>0.11833333333333333</v>
      </c>
      <c r="P3080" s="11">
        <f t="shared" si="291"/>
        <v>23.666666666666668</v>
      </c>
      <c r="Q3080" s="3" t="str">
        <f t="shared" si="288"/>
        <v>theater</v>
      </c>
      <c r="R3080" s="3" t="str">
        <f t="shared" si="289"/>
        <v>spaces</v>
      </c>
      <c r="S3080" s="13">
        <f t="shared" si="292"/>
        <v>42030.805497685178</v>
      </c>
      <c r="T3080" s="13">
        <f t="shared" si="293"/>
        <v>42060.805497685178</v>
      </c>
    </row>
    <row r="3081" spans="1:20" ht="76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8220</v>
      </c>
      <c r="G3081" s="3" t="s">
        <v>8223</v>
      </c>
      <c r="H3081" s="3" t="s">
        <v>8245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8302</v>
      </c>
      <c r="O3081" s="6">
        <f t="shared" si="290"/>
        <v>0.8417399858735245</v>
      </c>
      <c r="P3081" s="11">
        <f t="shared" si="291"/>
        <v>415.77777777777777</v>
      </c>
      <c r="Q3081" s="3" t="str">
        <f t="shared" si="288"/>
        <v>theater</v>
      </c>
      <c r="R3081" s="3" t="str">
        <f t="shared" si="289"/>
        <v>spaces</v>
      </c>
      <c r="S3081" s="13">
        <f t="shared" si="292"/>
        <v>42055.38003472222</v>
      </c>
      <c r="T3081" s="13">
        <f t="shared" si="293"/>
        <v>42085.338368055549</v>
      </c>
    </row>
    <row r="3082" spans="1:20" ht="76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8220</v>
      </c>
      <c r="G3082" s="3" t="s">
        <v>8223</v>
      </c>
      <c r="H3082" s="3" t="s">
        <v>8245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8302</v>
      </c>
      <c r="O3082" s="6">
        <f t="shared" si="290"/>
        <v>1.8799999999999997E-2</v>
      </c>
      <c r="P3082" s="11">
        <f t="shared" si="291"/>
        <v>53.714285714285715</v>
      </c>
      <c r="Q3082" s="3" t="str">
        <f t="shared" si="288"/>
        <v>theater</v>
      </c>
      <c r="R3082" s="3" t="str">
        <f t="shared" si="289"/>
        <v>spaces</v>
      </c>
      <c r="S3082" s="13">
        <f t="shared" si="292"/>
        <v>41939.6949537037</v>
      </c>
      <c r="T3082" s="13">
        <f t="shared" si="293"/>
        <v>41999.736620370364</v>
      </c>
    </row>
    <row r="3083" spans="1:20" ht="76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8220</v>
      </c>
      <c r="G3083" s="3" t="s">
        <v>8223</v>
      </c>
      <c r="H3083" s="3" t="s">
        <v>8245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8302</v>
      </c>
      <c r="O3083" s="6">
        <f t="shared" si="290"/>
        <v>0.21029999999999999</v>
      </c>
      <c r="P3083" s="11">
        <f t="shared" si="291"/>
        <v>420.6</v>
      </c>
      <c r="Q3083" s="3" t="str">
        <f t="shared" ref="Q3083:Q3146" si="294">LEFT(N3083,FIND("/",N3083)-1)</f>
        <v>theater</v>
      </c>
      <c r="R3083" s="3" t="str">
        <f t="shared" ref="R3083:R3146" si="295">RIGHT(N3083,LEN(N3083)-FIND("/",N3083))</f>
        <v>spaces</v>
      </c>
      <c r="S3083" s="13">
        <f t="shared" si="292"/>
        <v>42236.848275462959</v>
      </c>
      <c r="T3083" s="13">
        <f t="shared" si="293"/>
        <v>42266.848275462959</v>
      </c>
    </row>
    <row r="3084" spans="1:20" ht="76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8220</v>
      </c>
      <c r="G3084" s="3" t="s">
        <v>8223</v>
      </c>
      <c r="H3084" s="3" t="s">
        <v>8245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8302</v>
      </c>
      <c r="O3084" s="6">
        <f t="shared" si="290"/>
        <v>0</v>
      </c>
      <c r="P3084" s="11" t="e">
        <f t="shared" si="291"/>
        <v>#DIV/0!</v>
      </c>
      <c r="Q3084" s="3" t="str">
        <f t="shared" si="294"/>
        <v>theater</v>
      </c>
      <c r="R3084" s="3" t="str">
        <f t="shared" si="295"/>
        <v>spaces</v>
      </c>
      <c r="S3084" s="13">
        <f t="shared" si="292"/>
        <v>42293.589652777773</v>
      </c>
      <c r="T3084" s="13">
        <f t="shared" si="293"/>
        <v>42323.631319444445</v>
      </c>
    </row>
    <row r="3085" spans="1:20" ht="9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8220</v>
      </c>
      <c r="G3085" s="3" t="s">
        <v>8223</v>
      </c>
      <c r="H3085" s="3" t="s">
        <v>8245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8302</v>
      </c>
      <c r="O3085" s="6">
        <f t="shared" si="290"/>
        <v>0.27999999999999997</v>
      </c>
      <c r="P3085" s="11">
        <f t="shared" si="291"/>
        <v>18.666666666666668</v>
      </c>
      <c r="Q3085" s="3" t="str">
        <f t="shared" si="294"/>
        <v>theater</v>
      </c>
      <c r="R3085" s="3" t="str">
        <f t="shared" si="295"/>
        <v>spaces</v>
      </c>
      <c r="S3085" s="13">
        <f t="shared" si="292"/>
        <v>41853.230069444442</v>
      </c>
      <c r="T3085" s="13">
        <f t="shared" si="293"/>
        <v>41882.875</v>
      </c>
    </row>
    <row r="3086" spans="1:20" ht="76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8220</v>
      </c>
      <c r="G3086" s="3" t="s">
        <v>8223</v>
      </c>
      <c r="H3086" s="3" t="s">
        <v>8245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8302</v>
      </c>
      <c r="O3086" s="6">
        <f t="shared" si="290"/>
        <v>11.57920670115792</v>
      </c>
      <c r="P3086" s="11">
        <f t="shared" si="291"/>
        <v>78.333333333333329</v>
      </c>
      <c r="Q3086" s="3" t="str">
        <f t="shared" si="294"/>
        <v>theater</v>
      </c>
      <c r="R3086" s="3" t="str">
        <f t="shared" si="295"/>
        <v>spaces</v>
      </c>
      <c r="S3086" s="13">
        <f t="shared" si="292"/>
        <v>42100.390405092585</v>
      </c>
      <c r="T3086" s="13">
        <f t="shared" si="293"/>
        <v>42129.45</v>
      </c>
    </row>
    <row r="3087" spans="1:20" ht="76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8220</v>
      </c>
      <c r="G3087" s="3" t="s">
        <v>8223</v>
      </c>
      <c r="H3087" s="3" t="s">
        <v>8245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8302</v>
      </c>
      <c r="O3087" s="6">
        <f t="shared" si="290"/>
        <v>2.44</v>
      </c>
      <c r="P3087" s="11">
        <f t="shared" si="291"/>
        <v>67.777777777777771</v>
      </c>
      <c r="Q3087" s="3" t="str">
        <f t="shared" si="294"/>
        <v>theater</v>
      </c>
      <c r="R3087" s="3" t="str">
        <f t="shared" si="295"/>
        <v>spaces</v>
      </c>
      <c r="S3087" s="13">
        <f t="shared" si="292"/>
        <v>42246.550451388881</v>
      </c>
      <c r="T3087" s="13">
        <f t="shared" si="293"/>
        <v>42276.550451388881</v>
      </c>
    </row>
    <row r="3088" spans="1:20" ht="76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8220</v>
      </c>
      <c r="G3088" s="3" t="s">
        <v>8236</v>
      </c>
      <c r="H3088" s="3" t="s">
        <v>8248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8302</v>
      </c>
      <c r="O3088" s="6">
        <f t="shared" si="290"/>
        <v>0.25</v>
      </c>
      <c r="P3088" s="11">
        <f t="shared" si="291"/>
        <v>16.666666666666668</v>
      </c>
      <c r="Q3088" s="3" t="str">
        <f t="shared" si="294"/>
        <v>theater</v>
      </c>
      <c r="R3088" s="3" t="str">
        <f t="shared" si="295"/>
        <v>spaces</v>
      </c>
      <c r="S3088" s="13">
        <f t="shared" si="292"/>
        <v>42173.337488425925</v>
      </c>
      <c r="T3088" s="13">
        <f t="shared" si="293"/>
        <v>42233.337488425925</v>
      </c>
    </row>
    <row r="3089" spans="1:20" ht="76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8220</v>
      </c>
      <c r="G3089" s="3" t="s">
        <v>8223</v>
      </c>
      <c r="H3089" s="3" t="s">
        <v>8245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8302</v>
      </c>
      <c r="O3089" s="6">
        <f t="shared" si="290"/>
        <v>0.625</v>
      </c>
      <c r="P3089" s="11">
        <f t="shared" si="291"/>
        <v>62.5</v>
      </c>
      <c r="Q3089" s="3" t="str">
        <f t="shared" si="294"/>
        <v>theater</v>
      </c>
      <c r="R3089" s="3" t="str">
        <f t="shared" si="295"/>
        <v>spaces</v>
      </c>
      <c r="S3089" s="13">
        <f t="shared" si="292"/>
        <v>42664.817013888889</v>
      </c>
      <c r="T3089" s="13">
        <f t="shared" si="293"/>
        <v>42724.858680555553</v>
      </c>
    </row>
    <row r="3090" spans="1:20" ht="57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8220</v>
      </c>
      <c r="G3090" s="3" t="s">
        <v>8223</v>
      </c>
      <c r="H3090" s="3" t="s">
        <v>8245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8302</v>
      </c>
      <c r="O3090" s="6">
        <f t="shared" si="290"/>
        <v>0.19384615384615383</v>
      </c>
      <c r="P3090" s="11">
        <f t="shared" si="291"/>
        <v>42</v>
      </c>
      <c r="Q3090" s="3" t="str">
        <f t="shared" si="294"/>
        <v>theater</v>
      </c>
      <c r="R3090" s="3" t="str">
        <f t="shared" si="295"/>
        <v>spaces</v>
      </c>
      <c r="S3090" s="13">
        <f t="shared" si="292"/>
        <v>41981.238969907405</v>
      </c>
      <c r="T3090" s="13">
        <f t="shared" si="293"/>
        <v>42012.236805555549</v>
      </c>
    </row>
    <row r="3091" spans="1:20" ht="57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8220</v>
      </c>
      <c r="G3091" s="3" t="s">
        <v>8223</v>
      </c>
      <c r="H3091" s="3" t="s">
        <v>8245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8302</v>
      </c>
      <c r="O3091" s="6">
        <f t="shared" si="290"/>
        <v>23.416</v>
      </c>
      <c r="P3091" s="11">
        <f t="shared" si="291"/>
        <v>130.0888888888889</v>
      </c>
      <c r="Q3091" s="3" t="str">
        <f t="shared" si="294"/>
        <v>theater</v>
      </c>
      <c r="R3091" s="3" t="str">
        <f t="shared" si="295"/>
        <v>spaces</v>
      </c>
      <c r="S3091" s="13">
        <f t="shared" si="292"/>
        <v>42528.209293981483</v>
      </c>
      <c r="T3091" s="13">
        <f t="shared" si="293"/>
        <v>42559.749305555553</v>
      </c>
    </row>
    <row r="3092" spans="1:20" ht="76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8220</v>
      </c>
      <c r="G3092" s="3" t="s">
        <v>8223</v>
      </c>
      <c r="H3092" s="3" t="s">
        <v>8245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8302</v>
      </c>
      <c r="O3092" s="6">
        <f t="shared" si="290"/>
        <v>5.0808888888888886</v>
      </c>
      <c r="P3092" s="11">
        <f t="shared" si="291"/>
        <v>1270.2222222222222</v>
      </c>
      <c r="Q3092" s="3" t="str">
        <f t="shared" si="294"/>
        <v>theater</v>
      </c>
      <c r="R3092" s="3" t="str">
        <f t="shared" si="295"/>
        <v>spaces</v>
      </c>
      <c r="S3092" s="13">
        <f t="shared" si="292"/>
        <v>42065.485474537032</v>
      </c>
      <c r="T3092" s="13">
        <f t="shared" si="293"/>
        <v>42125.443807870368</v>
      </c>
    </row>
    <row r="3093" spans="1:20" ht="76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8220</v>
      </c>
      <c r="G3093" s="3" t="s">
        <v>8223</v>
      </c>
      <c r="H3093" s="3" t="s">
        <v>8245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8302</v>
      </c>
      <c r="O3093" s="6">
        <f t="shared" si="290"/>
        <v>15.920000000000002</v>
      </c>
      <c r="P3093" s="11">
        <f t="shared" si="291"/>
        <v>88.444444444444443</v>
      </c>
      <c r="Q3093" s="3" t="str">
        <f t="shared" si="294"/>
        <v>theater</v>
      </c>
      <c r="R3093" s="3" t="str">
        <f t="shared" si="295"/>
        <v>spaces</v>
      </c>
      <c r="S3093" s="13">
        <f t="shared" si="292"/>
        <v>42566.615081018514</v>
      </c>
      <c r="T3093" s="13">
        <f t="shared" si="293"/>
        <v>42596.615081018514</v>
      </c>
    </row>
    <row r="3094" spans="1:20" ht="76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8220</v>
      </c>
      <c r="G3094" s="3" t="s">
        <v>8223</v>
      </c>
      <c r="H3094" s="3" t="s">
        <v>8245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8302</v>
      </c>
      <c r="O3094" s="6">
        <f t="shared" si="290"/>
        <v>1.1831900000000002</v>
      </c>
      <c r="P3094" s="11">
        <f t="shared" si="291"/>
        <v>56.342380952380957</v>
      </c>
      <c r="Q3094" s="3" t="str">
        <f t="shared" si="294"/>
        <v>theater</v>
      </c>
      <c r="R3094" s="3" t="str">
        <f t="shared" si="295"/>
        <v>spaces</v>
      </c>
      <c r="S3094" s="13">
        <f t="shared" si="292"/>
        <v>42255.28601851852</v>
      </c>
      <c r="T3094" s="13">
        <f t="shared" si="293"/>
        <v>42292.583333333336</v>
      </c>
    </row>
    <row r="3095" spans="1:20" ht="76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8220</v>
      </c>
      <c r="G3095" s="3" t="s">
        <v>8228</v>
      </c>
      <c r="H3095" s="3" t="s">
        <v>8250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8302</v>
      </c>
      <c r="O3095" s="6">
        <f t="shared" si="290"/>
        <v>22.75</v>
      </c>
      <c r="P3095" s="11">
        <f t="shared" si="291"/>
        <v>53.529411764705884</v>
      </c>
      <c r="Q3095" s="3" t="str">
        <f t="shared" si="294"/>
        <v>theater</v>
      </c>
      <c r="R3095" s="3" t="str">
        <f t="shared" si="295"/>
        <v>spaces</v>
      </c>
      <c r="S3095" s="13">
        <f t="shared" si="292"/>
        <v>41760.575706018513</v>
      </c>
      <c r="T3095" s="13">
        <f t="shared" si="293"/>
        <v>41790.832638888889</v>
      </c>
    </row>
    <row r="3096" spans="1:20" ht="57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8220</v>
      </c>
      <c r="G3096" s="3" t="s">
        <v>8223</v>
      </c>
      <c r="H3096" s="3" t="s">
        <v>8245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8302</v>
      </c>
      <c r="O3096" s="6">
        <f t="shared" si="290"/>
        <v>2.5000000000000001E-2</v>
      </c>
      <c r="P3096" s="11">
        <f t="shared" si="291"/>
        <v>25</v>
      </c>
      <c r="Q3096" s="3" t="str">
        <f t="shared" si="294"/>
        <v>theater</v>
      </c>
      <c r="R3096" s="3" t="str">
        <f t="shared" si="295"/>
        <v>spaces</v>
      </c>
      <c r="S3096" s="13">
        <f t="shared" si="292"/>
        <v>42207.462453703702</v>
      </c>
      <c r="T3096" s="13">
        <f t="shared" si="293"/>
        <v>42267.462453703702</v>
      </c>
    </row>
    <row r="3097" spans="1:20" ht="76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8220</v>
      </c>
      <c r="G3097" s="3" t="s">
        <v>8223</v>
      </c>
      <c r="H3097" s="3" t="s">
        <v>8245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8302</v>
      </c>
      <c r="O3097" s="6">
        <f t="shared" si="290"/>
        <v>0.33512064343163539</v>
      </c>
      <c r="P3097" s="11">
        <f t="shared" si="291"/>
        <v>50</v>
      </c>
      <c r="Q3097" s="3" t="str">
        <f t="shared" si="294"/>
        <v>theater</v>
      </c>
      <c r="R3097" s="3" t="str">
        <f t="shared" si="295"/>
        <v>spaces</v>
      </c>
      <c r="S3097" s="13">
        <f t="shared" si="292"/>
        <v>42522.69189814815</v>
      </c>
      <c r="T3097" s="13">
        <f t="shared" si="293"/>
        <v>42582.69189814815</v>
      </c>
    </row>
    <row r="3098" spans="1:20" ht="76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8220</v>
      </c>
      <c r="G3098" s="3" t="s">
        <v>8223</v>
      </c>
      <c r="H3098" s="3" t="s">
        <v>8245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8302</v>
      </c>
      <c r="O3098" s="6">
        <f t="shared" si="290"/>
        <v>3.9750000000000001</v>
      </c>
      <c r="P3098" s="11">
        <f t="shared" si="291"/>
        <v>56.785714285714285</v>
      </c>
      <c r="Q3098" s="3" t="str">
        <f t="shared" si="294"/>
        <v>theater</v>
      </c>
      <c r="R3098" s="3" t="str">
        <f t="shared" si="295"/>
        <v>spaces</v>
      </c>
      <c r="S3098" s="13">
        <f t="shared" si="292"/>
        <v>42114.492199074077</v>
      </c>
      <c r="T3098" s="13">
        <f t="shared" si="293"/>
        <v>42144.492199074077</v>
      </c>
    </row>
    <row r="3099" spans="1:20" ht="76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8220</v>
      </c>
      <c r="G3099" s="3" t="s">
        <v>8224</v>
      </c>
      <c r="H3099" s="3" t="s">
        <v>8246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8302</v>
      </c>
      <c r="O3099" s="6">
        <f t="shared" si="290"/>
        <v>17.150000000000002</v>
      </c>
      <c r="P3099" s="11">
        <f t="shared" si="291"/>
        <v>40.833333333333336</v>
      </c>
      <c r="Q3099" s="3" t="str">
        <f t="shared" si="294"/>
        <v>theater</v>
      </c>
      <c r="R3099" s="3" t="str">
        <f t="shared" si="295"/>
        <v>spaces</v>
      </c>
      <c r="S3099" s="13">
        <f t="shared" si="292"/>
        <v>42629.17015046296</v>
      </c>
      <c r="T3099" s="13">
        <f t="shared" si="293"/>
        <v>42650.249999999993</v>
      </c>
    </row>
    <row r="3100" spans="1:20" ht="76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8220</v>
      </c>
      <c r="G3100" s="3" t="s">
        <v>8223</v>
      </c>
      <c r="H3100" s="3" t="s">
        <v>8245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8302</v>
      </c>
      <c r="O3100" s="6">
        <f t="shared" si="290"/>
        <v>3.6080041046690612</v>
      </c>
      <c r="P3100" s="11">
        <f t="shared" si="291"/>
        <v>65.111111111111114</v>
      </c>
      <c r="Q3100" s="3" t="str">
        <f t="shared" si="294"/>
        <v>theater</v>
      </c>
      <c r="R3100" s="3" t="str">
        <f t="shared" si="295"/>
        <v>spaces</v>
      </c>
      <c r="S3100" s="13">
        <f t="shared" si="292"/>
        <v>42359.45890046296</v>
      </c>
      <c r="T3100" s="13">
        <f t="shared" si="293"/>
        <v>42407.678472222215</v>
      </c>
    </row>
    <row r="3101" spans="1:20" ht="76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8220</v>
      </c>
      <c r="G3101" s="3" t="s">
        <v>8223</v>
      </c>
      <c r="H3101" s="3" t="s">
        <v>8245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8302</v>
      </c>
      <c r="O3101" s="6">
        <f t="shared" si="290"/>
        <v>13.900000000000002</v>
      </c>
      <c r="P3101" s="11">
        <f t="shared" si="291"/>
        <v>55.6</v>
      </c>
      <c r="Q3101" s="3" t="str">
        <f t="shared" si="294"/>
        <v>theater</v>
      </c>
      <c r="R3101" s="3" t="str">
        <f t="shared" si="295"/>
        <v>spaces</v>
      </c>
      <c r="S3101" s="13">
        <f t="shared" si="292"/>
        <v>42381.856377314813</v>
      </c>
      <c r="T3101" s="13">
        <f t="shared" si="293"/>
        <v>42411.856377314813</v>
      </c>
    </row>
    <row r="3102" spans="1:20" ht="76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8220</v>
      </c>
      <c r="G3102" s="3" t="s">
        <v>8223</v>
      </c>
      <c r="H3102" s="3" t="s">
        <v>8245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8302</v>
      </c>
      <c r="O3102" s="6">
        <f t="shared" si="290"/>
        <v>15.225</v>
      </c>
      <c r="P3102" s="11">
        <f t="shared" si="291"/>
        <v>140.53846153846155</v>
      </c>
      <c r="Q3102" s="3" t="str">
        <f t="shared" si="294"/>
        <v>theater</v>
      </c>
      <c r="R3102" s="3" t="str">
        <f t="shared" si="295"/>
        <v>spaces</v>
      </c>
      <c r="S3102" s="13">
        <f t="shared" si="292"/>
        <v>41902.2890625</v>
      </c>
      <c r="T3102" s="13">
        <f t="shared" si="293"/>
        <v>41932.2890625</v>
      </c>
    </row>
    <row r="3103" spans="1:20" ht="76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8220</v>
      </c>
      <c r="G3103" s="3" t="s">
        <v>8229</v>
      </c>
      <c r="H3103" s="3" t="s">
        <v>8248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8302</v>
      </c>
      <c r="O3103" s="6">
        <f t="shared" si="290"/>
        <v>12</v>
      </c>
      <c r="P3103" s="11">
        <f t="shared" si="291"/>
        <v>25</v>
      </c>
      <c r="Q3103" s="3" t="str">
        <f t="shared" si="294"/>
        <v>theater</v>
      </c>
      <c r="R3103" s="3" t="str">
        <f t="shared" si="295"/>
        <v>spaces</v>
      </c>
      <c r="S3103" s="13">
        <f t="shared" si="292"/>
        <v>42171.050196759257</v>
      </c>
      <c r="T3103" s="13">
        <f t="shared" si="293"/>
        <v>42200.99722222222</v>
      </c>
    </row>
    <row r="3104" spans="1:20" ht="95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8220</v>
      </c>
      <c r="G3104" s="3" t="s">
        <v>8224</v>
      </c>
      <c r="H3104" s="3" t="s">
        <v>8246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8302</v>
      </c>
      <c r="O3104" s="6">
        <f t="shared" si="290"/>
        <v>39.112499999999997</v>
      </c>
      <c r="P3104" s="11">
        <f t="shared" si="291"/>
        <v>69.533333333333331</v>
      </c>
      <c r="Q3104" s="3" t="str">
        <f t="shared" si="294"/>
        <v>theater</v>
      </c>
      <c r="R3104" s="3" t="str">
        <f t="shared" si="295"/>
        <v>spaces</v>
      </c>
      <c r="S3104" s="13">
        <f t="shared" si="292"/>
        <v>42555.007152777776</v>
      </c>
      <c r="T3104" s="13">
        <f t="shared" si="293"/>
        <v>42605.007152777776</v>
      </c>
    </row>
    <row r="3105" spans="1:20" ht="57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8220</v>
      </c>
      <c r="G3105" s="3" t="s">
        <v>8223</v>
      </c>
      <c r="H3105" s="3" t="s">
        <v>8245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8302</v>
      </c>
      <c r="O3105" s="6">
        <f t="shared" si="290"/>
        <v>0.26829268292682928</v>
      </c>
      <c r="P3105" s="11">
        <f t="shared" si="291"/>
        <v>5.5</v>
      </c>
      <c r="Q3105" s="3" t="str">
        <f t="shared" si="294"/>
        <v>theater</v>
      </c>
      <c r="R3105" s="3" t="str">
        <f t="shared" si="295"/>
        <v>spaces</v>
      </c>
      <c r="S3105" s="13">
        <f t="shared" si="292"/>
        <v>42106.82298611111</v>
      </c>
      <c r="T3105" s="13">
        <f t="shared" si="293"/>
        <v>42166.82298611111</v>
      </c>
    </row>
    <row r="3106" spans="1:20" ht="76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8220</v>
      </c>
      <c r="G3106" s="3" t="s">
        <v>8225</v>
      </c>
      <c r="H3106" s="3" t="s">
        <v>8247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8302</v>
      </c>
      <c r="O3106" s="6">
        <f t="shared" si="290"/>
        <v>29.625</v>
      </c>
      <c r="P3106" s="11">
        <f t="shared" si="291"/>
        <v>237</v>
      </c>
      <c r="Q3106" s="3" t="str">
        <f t="shared" si="294"/>
        <v>theater</v>
      </c>
      <c r="R3106" s="3" t="str">
        <f t="shared" si="295"/>
        <v>spaces</v>
      </c>
      <c r="S3106" s="13">
        <f t="shared" si="292"/>
        <v>42006.57535879629</v>
      </c>
      <c r="T3106" s="13">
        <f t="shared" si="293"/>
        <v>42037.749999999993</v>
      </c>
    </row>
    <row r="3107" spans="1:20" ht="76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8220</v>
      </c>
      <c r="G3107" s="3" t="s">
        <v>8223</v>
      </c>
      <c r="H3107" s="3" t="s">
        <v>8245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8302</v>
      </c>
      <c r="O3107" s="6">
        <f t="shared" si="290"/>
        <v>42.360992301112063</v>
      </c>
      <c r="P3107" s="11">
        <f t="shared" si="291"/>
        <v>79.870967741935488</v>
      </c>
      <c r="Q3107" s="3" t="str">
        <f t="shared" si="294"/>
        <v>theater</v>
      </c>
      <c r="R3107" s="3" t="str">
        <f t="shared" si="295"/>
        <v>spaces</v>
      </c>
      <c r="S3107" s="13">
        <f t="shared" si="292"/>
        <v>41876.385601851849</v>
      </c>
      <c r="T3107" s="13">
        <f t="shared" si="293"/>
        <v>41930.875</v>
      </c>
    </row>
    <row r="3108" spans="1:20" ht="76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8220</v>
      </c>
      <c r="G3108" s="3" t="s">
        <v>8224</v>
      </c>
      <c r="H3108" s="3" t="s">
        <v>8246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8302</v>
      </c>
      <c r="O3108" s="6">
        <f t="shared" si="290"/>
        <v>4.1000000000000005</v>
      </c>
      <c r="P3108" s="11">
        <f t="shared" si="291"/>
        <v>10.25</v>
      </c>
      <c r="Q3108" s="3" t="str">
        <f t="shared" si="294"/>
        <v>theater</v>
      </c>
      <c r="R3108" s="3" t="str">
        <f t="shared" si="295"/>
        <v>spaces</v>
      </c>
      <c r="S3108" s="13">
        <f t="shared" si="292"/>
        <v>42241.09578703704</v>
      </c>
      <c r="T3108" s="13">
        <f t="shared" si="293"/>
        <v>42263.583333333336</v>
      </c>
    </row>
    <row r="3109" spans="1:20" ht="76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8220</v>
      </c>
      <c r="G3109" s="3" t="s">
        <v>8223</v>
      </c>
      <c r="H3109" s="3" t="s">
        <v>8245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8302</v>
      </c>
      <c r="O3109" s="6">
        <f t="shared" si="290"/>
        <v>19.762499999999999</v>
      </c>
      <c r="P3109" s="11">
        <f t="shared" si="291"/>
        <v>272.58620689655174</v>
      </c>
      <c r="Q3109" s="3" t="str">
        <f t="shared" si="294"/>
        <v>theater</v>
      </c>
      <c r="R3109" s="3" t="str">
        <f t="shared" si="295"/>
        <v>spaces</v>
      </c>
      <c r="S3109" s="13">
        <f t="shared" si="292"/>
        <v>42128.480914351843</v>
      </c>
      <c r="T3109" s="13">
        <f t="shared" si="293"/>
        <v>42135.480914351843</v>
      </c>
    </row>
    <row r="3110" spans="1:20" ht="38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8220</v>
      </c>
      <c r="G3110" s="3" t="s">
        <v>8223</v>
      </c>
      <c r="H3110" s="3" t="s">
        <v>8245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8302</v>
      </c>
      <c r="O3110" s="6">
        <f t="shared" si="290"/>
        <v>5.1999999999999998E-2</v>
      </c>
      <c r="P3110" s="11">
        <f t="shared" si="291"/>
        <v>13</v>
      </c>
      <c r="Q3110" s="3" t="str">
        <f t="shared" si="294"/>
        <v>theater</v>
      </c>
      <c r="R3110" s="3" t="str">
        <f t="shared" si="295"/>
        <v>spaces</v>
      </c>
      <c r="S3110" s="13">
        <f t="shared" si="292"/>
        <v>42062.34715277778</v>
      </c>
      <c r="T3110" s="13">
        <f t="shared" si="293"/>
        <v>42122.305486111109</v>
      </c>
    </row>
    <row r="3111" spans="1:20" ht="76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8220</v>
      </c>
      <c r="G3111" s="3" t="s">
        <v>8223</v>
      </c>
      <c r="H3111" s="3" t="s">
        <v>8245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8302</v>
      </c>
      <c r="O3111" s="6">
        <f t="shared" si="290"/>
        <v>25.030188679245285</v>
      </c>
      <c r="P3111" s="11">
        <f t="shared" si="291"/>
        <v>58.184210526315788</v>
      </c>
      <c r="Q3111" s="3" t="str">
        <f t="shared" si="294"/>
        <v>theater</v>
      </c>
      <c r="R3111" s="3" t="str">
        <f t="shared" si="295"/>
        <v>spaces</v>
      </c>
      <c r="S3111" s="13">
        <f t="shared" si="292"/>
        <v>41843.791782407403</v>
      </c>
      <c r="T3111" s="13">
        <f t="shared" si="293"/>
        <v>41878.791782407403</v>
      </c>
    </row>
    <row r="3112" spans="1:20" ht="57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8220</v>
      </c>
      <c r="G3112" s="3" t="s">
        <v>8223</v>
      </c>
      <c r="H3112" s="3" t="s">
        <v>8245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8302</v>
      </c>
      <c r="O3112" s="6">
        <f t="shared" si="290"/>
        <v>0.04</v>
      </c>
      <c r="P3112" s="11">
        <f t="shared" si="291"/>
        <v>10</v>
      </c>
      <c r="Q3112" s="3" t="str">
        <f t="shared" si="294"/>
        <v>theater</v>
      </c>
      <c r="R3112" s="3" t="str">
        <f t="shared" si="295"/>
        <v>spaces</v>
      </c>
      <c r="S3112" s="13">
        <f t="shared" si="292"/>
        <v>42744.698136574072</v>
      </c>
      <c r="T3112" s="13">
        <f t="shared" si="293"/>
        <v>42784.698136574072</v>
      </c>
    </row>
    <row r="3113" spans="1:20" ht="57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8220</v>
      </c>
      <c r="G3113" s="3" t="s">
        <v>8223</v>
      </c>
      <c r="H3113" s="3" t="s">
        <v>8245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8302</v>
      </c>
      <c r="O3113" s="6">
        <f t="shared" si="290"/>
        <v>26.640000000000004</v>
      </c>
      <c r="P3113" s="11">
        <f t="shared" si="291"/>
        <v>70.10526315789474</v>
      </c>
      <c r="Q3113" s="3" t="str">
        <f t="shared" si="294"/>
        <v>theater</v>
      </c>
      <c r="R3113" s="3" t="str">
        <f t="shared" si="295"/>
        <v>spaces</v>
      </c>
      <c r="S3113" s="13">
        <f t="shared" si="292"/>
        <v>41885.26180555555</v>
      </c>
      <c r="T3113" s="13">
        <f t="shared" si="293"/>
        <v>41916.26180555555</v>
      </c>
    </row>
    <row r="3114" spans="1:20" ht="76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8220</v>
      </c>
      <c r="G3114" s="3" t="s">
        <v>8223</v>
      </c>
      <c r="H3114" s="3" t="s">
        <v>8245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8302</v>
      </c>
      <c r="O3114" s="6">
        <f t="shared" si="290"/>
        <v>4.7363636363636363</v>
      </c>
      <c r="P3114" s="11">
        <f t="shared" si="291"/>
        <v>57.888888888888886</v>
      </c>
      <c r="Q3114" s="3" t="str">
        <f t="shared" si="294"/>
        <v>theater</v>
      </c>
      <c r="R3114" s="3" t="str">
        <f t="shared" si="295"/>
        <v>spaces</v>
      </c>
      <c r="S3114" s="13">
        <f t="shared" si="292"/>
        <v>42614.788587962961</v>
      </c>
      <c r="T3114" s="13">
        <f t="shared" si="293"/>
        <v>42674.788587962961</v>
      </c>
    </row>
    <row r="3115" spans="1:20" ht="76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8220</v>
      </c>
      <c r="G3115" s="3" t="s">
        <v>8223</v>
      </c>
      <c r="H3115" s="3" t="s">
        <v>8245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8302</v>
      </c>
      <c r="O3115" s="6">
        <f t="shared" si="290"/>
        <v>4.2435339894712749</v>
      </c>
      <c r="P3115" s="11">
        <f t="shared" si="291"/>
        <v>125.27027027027027</v>
      </c>
      <c r="Q3115" s="3" t="str">
        <f t="shared" si="294"/>
        <v>theater</v>
      </c>
      <c r="R3115" s="3" t="str">
        <f t="shared" si="295"/>
        <v>spaces</v>
      </c>
      <c r="S3115" s="13">
        <f t="shared" si="292"/>
        <v>42081.397939814815</v>
      </c>
      <c r="T3115" s="13">
        <f t="shared" si="293"/>
        <v>42111.397939814815</v>
      </c>
    </row>
    <row r="3116" spans="1:20" ht="76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8220</v>
      </c>
      <c r="G3116" s="3" t="s">
        <v>8223</v>
      </c>
      <c r="H3116" s="3" t="s">
        <v>8245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8302</v>
      </c>
      <c r="O3116" s="6">
        <f t="shared" si="290"/>
        <v>0</v>
      </c>
      <c r="P3116" s="11" t="e">
        <f t="shared" si="291"/>
        <v>#DIV/0!</v>
      </c>
      <c r="Q3116" s="3" t="str">
        <f t="shared" si="294"/>
        <v>theater</v>
      </c>
      <c r="R3116" s="3" t="str">
        <f t="shared" si="295"/>
        <v>spaces</v>
      </c>
      <c r="S3116" s="13">
        <f t="shared" si="292"/>
        <v>41843.29918981481</v>
      </c>
      <c r="T3116" s="13">
        <f t="shared" si="293"/>
        <v>41903.29918981481</v>
      </c>
    </row>
    <row r="3117" spans="1:20" ht="76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8220</v>
      </c>
      <c r="G3117" s="3" t="s">
        <v>8234</v>
      </c>
      <c r="H3117" s="3" t="s">
        <v>8254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8302</v>
      </c>
      <c r="O3117" s="6">
        <f t="shared" si="290"/>
        <v>3</v>
      </c>
      <c r="P3117" s="11">
        <f t="shared" si="291"/>
        <v>300</v>
      </c>
      <c r="Q3117" s="3" t="str">
        <f t="shared" si="294"/>
        <v>theater</v>
      </c>
      <c r="R3117" s="3" t="str">
        <f t="shared" si="295"/>
        <v>spaces</v>
      </c>
      <c r="S3117" s="13">
        <f t="shared" si="292"/>
        <v>42496.113738425927</v>
      </c>
      <c r="T3117" s="13">
        <f t="shared" si="293"/>
        <v>42526.113738425927</v>
      </c>
    </row>
    <row r="3118" spans="1:20" ht="57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8220</v>
      </c>
      <c r="G3118" s="3" t="s">
        <v>8223</v>
      </c>
      <c r="H3118" s="3" t="s">
        <v>8245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8302</v>
      </c>
      <c r="O3118" s="6">
        <f t="shared" si="290"/>
        <v>57.333333333333336</v>
      </c>
      <c r="P3118" s="11">
        <f t="shared" si="291"/>
        <v>43</v>
      </c>
      <c r="Q3118" s="3" t="str">
        <f t="shared" si="294"/>
        <v>theater</v>
      </c>
      <c r="R3118" s="3" t="str">
        <f t="shared" si="295"/>
        <v>spaces</v>
      </c>
      <c r="S3118" s="13">
        <f t="shared" si="292"/>
        <v>42081.18200231481</v>
      </c>
      <c r="T3118" s="13">
        <f t="shared" si="293"/>
        <v>42095.18200231481</v>
      </c>
    </row>
    <row r="3119" spans="1:20" ht="57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8220</v>
      </c>
      <c r="G3119" s="3" t="s">
        <v>8224</v>
      </c>
      <c r="H3119" s="3" t="s">
        <v>8246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8302</v>
      </c>
      <c r="O3119" s="6">
        <f t="shared" si="290"/>
        <v>0.1</v>
      </c>
      <c r="P3119" s="11">
        <f t="shared" si="291"/>
        <v>1</v>
      </c>
      <c r="Q3119" s="3" t="str">
        <f t="shared" si="294"/>
        <v>theater</v>
      </c>
      <c r="R3119" s="3" t="str">
        <f t="shared" si="295"/>
        <v>spaces</v>
      </c>
      <c r="S3119" s="13">
        <f t="shared" si="292"/>
        <v>42509.041203703695</v>
      </c>
      <c r="T3119" s="13">
        <f t="shared" si="293"/>
        <v>42517.216666666667</v>
      </c>
    </row>
    <row r="3120" spans="1:20" ht="38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8220</v>
      </c>
      <c r="G3120" s="3" t="s">
        <v>8234</v>
      </c>
      <c r="H3120" s="3" t="s">
        <v>8254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8302</v>
      </c>
      <c r="O3120" s="6">
        <f t="shared" si="290"/>
        <v>0.31</v>
      </c>
      <c r="P3120" s="11">
        <f t="shared" si="291"/>
        <v>775</v>
      </c>
      <c r="Q3120" s="3" t="str">
        <f t="shared" si="294"/>
        <v>theater</v>
      </c>
      <c r="R3120" s="3" t="str">
        <f t="shared" si="295"/>
        <v>spaces</v>
      </c>
      <c r="S3120" s="13">
        <f t="shared" si="292"/>
        <v>42534.316238425927</v>
      </c>
      <c r="T3120" s="13">
        <f t="shared" si="293"/>
        <v>42553.316238425927</v>
      </c>
    </row>
    <row r="3121" spans="1:20" ht="76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8220</v>
      </c>
      <c r="G3121" s="3" t="s">
        <v>8223</v>
      </c>
      <c r="H3121" s="3" t="s">
        <v>8245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8302</v>
      </c>
      <c r="O3121" s="6">
        <f t="shared" si="290"/>
        <v>0.05</v>
      </c>
      <c r="P3121" s="11">
        <f t="shared" si="291"/>
        <v>5</v>
      </c>
      <c r="Q3121" s="3" t="str">
        <f t="shared" si="294"/>
        <v>theater</v>
      </c>
      <c r="R3121" s="3" t="str">
        <f t="shared" si="295"/>
        <v>spaces</v>
      </c>
      <c r="S3121" s="13">
        <f t="shared" si="292"/>
        <v>42059.712175925924</v>
      </c>
      <c r="T3121" s="13">
        <f t="shared" si="293"/>
        <v>42089.670509259253</v>
      </c>
    </row>
    <row r="3122" spans="1:20" ht="57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8220</v>
      </c>
      <c r="G3122" s="3" t="s">
        <v>8232</v>
      </c>
      <c r="H3122" s="3" t="s">
        <v>8248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8302</v>
      </c>
      <c r="O3122" s="6">
        <f t="shared" si="290"/>
        <v>9.8461538461538465E-3</v>
      </c>
      <c r="P3122" s="11">
        <f t="shared" si="291"/>
        <v>12.8</v>
      </c>
      <c r="Q3122" s="3" t="str">
        <f t="shared" si="294"/>
        <v>theater</v>
      </c>
      <c r="R3122" s="3" t="str">
        <f t="shared" si="295"/>
        <v>spaces</v>
      </c>
      <c r="S3122" s="13">
        <f t="shared" si="292"/>
        <v>42435.608749999999</v>
      </c>
      <c r="T3122" s="13">
        <f t="shared" si="293"/>
        <v>42495.567083333335</v>
      </c>
    </row>
    <row r="3123" spans="1:20" ht="57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8305</v>
      </c>
      <c r="G3123" s="3" t="s">
        <v>8228</v>
      </c>
      <c r="H3123" s="3" t="s">
        <v>8250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8302</v>
      </c>
      <c r="O3123" s="6">
        <f t="shared" si="290"/>
        <v>0.66666666666666674</v>
      </c>
      <c r="P3123" s="11">
        <f t="shared" si="291"/>
        <v>10</v>
      </c>
      <c r="Q3123" s="3" t="str">
        <f t="shared" si="294"/>
        <v>theater</v>
      </c>
      <c r="R3123" s="3" t="str">
        <f t="shared" si="295"/>
        <v>spaces</v>
      </c>
      <c r="S3123" s="13">
        <f t="shared" si="292"/>
        <v>41848.346469907403</v>
      </c>
      <c r="T3123" s="13">
        <f t="shared" si="293"/>
        <v>41908.346469907403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8305</v>
      </c>
      <c r="G3124" s="3" t="s">
        <v>8223</v>
      </c>
      <c r="H3124" s="3" t="s">
        <v>8245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8302</v>
      </c>
      <c r="O3124" s="6">
        <f t="shared" si="290"/>
        <v>58.291457286432156</v>
      </c>
      <c r="P3124" s="11">
        <f t="shared" si="291"/>
        <v>58</v>
      </c>
      <c r="Q3124" s="3" t="str">
        <f t="shared" si="294"/>
        <v>theater</v>
      </c>
      <c r="R3124" s="3" t="str">
        <f t="shared" si="295"/>
        <v>spaces</v>
      </c>
      <c r="S3124" s="13">
        <f t="shared" si="292"/>
        <v>42678.598749999997</v>
      </c>
      <c r="T3124" s="13">
        <f t="shared" si="293"/>
        <v>42683.640416666669</v>
      </c>
    </row>
    <row r="3125" spans="1:20" ht="76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8305</v>
      </c>
      <c r="G3125" s="3" t="s">
        <v>8223</v>
      </c>
      <c r="H3125" s="3" t="s">
        <v>8245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8302</v>
      </c>
      <c r="O3125" s="6">
        <f t="shared" si="290"/>
        <v>68.153599999999997</v>
      </c>
      <c r="P3125" s="11">
        <f t="shared" si="291"/>
        <v>244.80459770114942</v>
      </c>
      <c r="Q3125" s="3" t="str">
        <f t="shared" si="294"/>
        <v>theater</v>
      </c>
      <c r="R3125" s="3" t="str">
        <f t="shared" si="295"/>
        <v>spaces</v>
      </c>
      <c r="S3125" s="13">
        <f t="shared" si="292"/>
        <v>42530.659699074073</v>
      </c>
      <c r="T3125" s="13">
        <f t="shared" si="293"/>
        <v>42560.659699074073</v>
      </c>
    </row>
    <row r="3126" spans="1:20" ht="57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8305</v>
      </c>
      <c r="G3126" s="3" t="s">
        <v>8223</v>
      </c>
      <c r="H3126" s="3" t="s">
        <v>8245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8302</v>
      </c>
      <c r="O3126" s="6">
        <f t="shared" si="290"/>
        <v>3.2499999999999999E-3</v>
      </c>
      <c r="P3126" s="11">
        <f t="shared" si="291"/>
        <v>6.5</v>
      </c>
      <c r="Q3126" s="3" t="str">
        <f t="shared" si="294"/>
        <v>theater</v>
      </c>
      <c r="R3126" s="3" t="str">
        <f t="shared" si="295"/>
        <v>spaces</v>
      </c>
      <c r="S3126" s="13">
        <f t="shared" si="292"/>
        <v>41977.446770833332</v>
      </c>
      <c r="T3126" s="13">
        <f t="shared" si="293"/>
        <v>42037.446770833332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8305</v>
      </c>
      <c r="G3127" s="3" t="s">
        <v>8223</v>
      </c>
      <c r="H3127" s="3" t="s">
        <v>8245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8302</v>
      </c>
      <c r="O3127" s="6">
        <f t="shared" si="290"/>
        <v>0</v>
      </c>
      <c r="P3127" s="11" t="e">
        <f t="shared" si="291"/>
        <v>#DIV/0!</v>
      </c>
      <c r="Q3127" s="3" t="str">
        <f t="shared" si="294"/>
        <v>theater</v>
      </c>
      <c r="R3127" s="3" t="str">
        <f t="shared" si="295"/>
        <v>spaces</v>
      </c>
      <c r="S3127" s="13">
        <f t="shared" si="292"/>
        <v>42345.873518518514</v>
      </c>
      <c r="T3127" s="13">
        <f t="shared" si="293"/>
        <v>42375.873518518514</v>
      </c>
    </row>
    <row r="3128" spans="1:20" ht="114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8305</v>
      </c>
      <c r="G3128" s="3" t="s">
        <v>8223</v>
      </c>
      <c r="H3128" s="3" t="s">
        <v>8245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8302</v>
      </c>
      <c r="O3128" s="6">
        <f t="shared" si="290"/>
        <v>4.16</v>
      </c>
      <c r="P3128" s="11">
        <f t="shared" si="291"/>
        <v>61.176470588235297</v>
      </c>
      <c r="Q3128" s="3" t="str">
        <f t="shared" si="294"/>
        <v>theater</v>
      </c>
      <c r="R3128" s="3" t="str">
        <f t="shared" si="295"/>
        <v>spaces</v>
      </c>
      <c r="S3128" s="13">
        <f t="shared" si="292"/>
        <v>42426.684745370374</v>
      </c>
      <c r="T3128" s="13">
        <f t="shared" si="293"/>
        <v>42456.643078703702</v>
      </c>
    </row>
    <row r="3129" spans="1:20" ht="76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8305</v>
      </c>
      <c r="G3129" s="3" t="s">
        <v>8223</v>
      </c>
      <c r="H3129" s="3" t="s">
        <v>8245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8302</v>
      </c>
      <c r="O3129" s="6">
        <f t="shared" si="290"/>
        <v>0</v>
      </c>
      <c r="P3129" s="11" t="e">
        <f t="shared" si="291"/>
        <v>#DIV/0!</v>
      </c>
      <c r="Q3129" s="3" t="str">
        <f t="shared" si="294"/>
        <v>theater</v>
      </c>
      <c r="R3129" s="3" t="str">
        <f t="shared" si="295"/>
        <v>spaces</v>
      </c>
      <c r="S3129" s="13">
        <f t="shared" si="292"/>
        <v>42034.523483796293</v>
      </c>
      <c r="T3129" s="13">
        <f t="shared" si="293"/>
        <v>42064.523483796293</v>
      </c>
    </row>
    <row r="3130" spans="1:20" ht="76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8221</v>
      </c>
      <c r="G3130" s="3" t="s">
        <v>8223</v>
      </c>
      <c r="H3130" s="3" t="s">
        <v>8245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8270</v>
      </c>
      <c r="O3130" s="6">
        <f t="shared" si="290"/>
        <v>108.60666666666667</v>
      </c>
      <c r="P3130" s="11">
        <f t="shared" si="291"/>
        <v>139.23931623931625</v>
      </c>
      <c r="Q3130" s="3" t="str">
        <f t="shared" si="294"/>
        <v>theater</v>
      </c>
      <c r="R3130" s="3" t="str">
        <f t="shared" si="295"/>
        <v>plays</v>
      </c>
      <c r="S3130" s="13">
        <f t="shared" si="292"/>
        <v>42780.492372685178</v>
      </c>
      <c r="T3130" s="13">
        <f t="shared" si="293"/>
        <v>42810.450706018521</v>
      </c>
    </row>
    <row r="3131" spans="1:20" ht="76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8221</v>
      </c>
      <c r="G3131" s="3" t="s">
        <v>8223</v>
      </c>
      <c r="H3131" s="3" t="s">
        <v>8245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8270</v>
      </c>
      <c r="O3131" s="6">
        <f t="shared" si="290"/>
        <v>0.8</v>
      </c>
      <c r="P3131" s="11">
        <f t="shared" si="291"/>
        <v>10</v>
      </c>
      <c r="Q3131" s="3" t="str">
        <f t="shared" si="294"/>
        <v>theater</v>
      </c>
      <c r="R3131" s="3" t="str">
        <f t="shared" si="295"/>
        <v>plays</v>
      </c>
      <c r="S3131" s="13">
        <f t="shared" si="292"/>
        <v>42803.509479166663</v>
      </c>
      <c r="T3131" s="13">
        <f t="shared" si="293"/>
        <v>42843.467812499999</v>
      </c>
    </row>
    <row r="3132" spans="1:20" ht="57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8221</v>
      </c>
      <c r="G3132" s="3" t="s">
        <v>8223</v>
      </c>
      <c r="H3132" s="3" t="s">
        <v>8245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8270</v>
      </c>
      <c r="O3132" s="6">
        <f t="shared" si="290"/>
        <v>3.75</v>
      </c>
      <c r="P3132" s="11">
        <f t="shared" si="291"/>
        <v>93.75</v>
      </c>
      <c r="Q3132" s="3" t="str">
        <f t="shared" si="294"/>
        <v>theater</v>
      </c>
      <c r="R3132" s="3" t="str">
        <f t="shared" si="295"/>
        <v>plays</v>
      </c>
      <c r="S3132" s="13">
        <f t="shared" si="292"/>
        <v>42808.306898148141</v>
      </c>
      <c r="T3132" s="13">
        <f t="shared" si="293"/>
        <v>42838.874305555553</v>
      </c>
    </row>
    <row r="3133" spans="1:20" ht="38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8221</v>
      </c>
      <c r="G3133" s="3" t="s">
        <v>8223</v>
      </c>
      <c r="H3133" s="3" t="s">
        <v>8245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8270</v>
      </c>
      <c r="O3133" s="6">
        <f t="shared" si="290"/>
        <v>15.731707317073171</v>
      </c>
      <c r="P3133" s="11">
        <f t="shared" si="291"/>
        <v>53.75</v>
      </c>
      <c r="Q3133" s="3" t="str">
        <f t="shared" si="294"/>
        <v>theater</v>
      </c>
      <c r="R3133" s="3" t="str">
        <f t="shared" si="295"/>
        <v>plays</v>
      </c>
      <c r="S3133" s="13">
        <f t="shared" si="292"/>
        <v>42803.245891203704</v>
      </c>
      <c r="T3133" s="13">
        <f t="shared" si="293"/>
        <v>42833.204224537032</v>
      </c>
    </row>
    <row r="3134" spans="1:20" ht="38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8221</v>
      </c>
      <c r="G3134" s="3" t="s">
        <v>8223</v>
      </c>
      <c r="H3134" s="3" t="s">
        <v>8245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8270</v>
      </c>
      <c r="O3134" s="6">
        <f t="shared" si="290"/>
        <v>3.3333333333333333E-2</v>
      </c>
      <c r="P3134" s="11">
        <f t="shared" si="291"/>
        <v>10</v>
      </c>
      <c r="Q3134" s="3" t="str">
        <f t="shared" si="294"/>
        <v>theater</v>
      </c>
      <c r="R3134" s="3" t="str">
        <f t="shared" si="295"/>
        <v>plays</v>
      </c>
      <c r="S3134" s="13">
        <f t="shared" si="292"/>
        <v>42786.016898148147</v>
      </c>
      <c r="T3134" s="13">
        <f t="shared" si="293"/>
        <v>42845.975231481476</v>
      </c>
    </row>
    <row r="3135" spans="1:20" ht="76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8221</v>
      </c>
      <c r="G3135" s="3" t="s">
        <v>8224</v>
      </c>
      <c r="H3135" s="3" t="s">
        <v>8246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8270</v>
      </c>
      <c r="O3135" s="6">
        <f t="shared" si="290"/>
        <v>108</v>
      </c>
      <c r="P3135" s="11">
        <f t="shared" si="291"/>
        <v>33.75</v>
      </c>
      <c r="Q3135" s="3" t="str">
        <f t="shared" si="294"/>
        <v>theater</v>
      </c>
      <c r="R3135" s="3" t="str">
        <f t="shared" si="295"/>
        <v>plays</v>
      </c>
      <c r="S3135" s="13">
        <f t="shared" si="292"/>
        <v>42788.231874999998</v>
      </c>
      <c r="T3135" s="13">
        <f t="shared" si="293"/>
        <v>42818.190208333333</v>
      </c>
    </row>
    <row r="3136" spans="1:20" ht="76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8221</v>
      </c>
      <c r="G3136" s="3" t="s">
        <v>8224</v>
      </c>
      <c r="H3136" s="3" t="s">
        <v>8246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8270</v>
      </c>
      <c r="O3136" s="6">
        <f t="shared" si="290"/>
        <v>22.5</v>
      </c>
      <c r="P3136" s="11">
        <f t="shared" si="291"/>
        <v>18.75</v>
      </c>
      <c r="Q3136" s="3" t="str">
        <f t="shared" si="294"/>
        <v>theater</v>
      </c>
      <c r="R3136" s="3" t="str">
        <f t="shared" si="295"/>
        <v>plays</v>
      </c>
      <c r="S3136" s="13">
        <f t="shared" si="292"/>
        <v>42800.386793981481</v>
      </c>
      <c r="T3136" s="13">
        <f t="shared" si="293"/>
        <v>42821.345127314817</v>
      </c>
    </row>
    <row r="3137" spans="1:20" ht="76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8221</v>
      </c>
      <c r="G3137" s="3" t="s">
        <v>8223</v>
      </c>
      <c r="H3137" s="3" t="s">
        <v>8245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8270</v>
      </c>
      <c r="O3137" s="6">
        <f t="shared" si="290"/>
        <v>20.849420849420849</v>
      </c>
      <c r="P3137" s="11">
        <f t="shared" si="291"/>
        <v>23.142857142857142</v>
      </c>
      <c r="Q3137" s="3" t="str">
        <f t="shared" si="294"/>
        <v>theater</v>
      </c>
      <c r="R3137" s="3" t="str">
        <f t="shared" si="295"/>
        <v>plays</v>
      </c>
      <c r="S3137" s="13">
        <f t="shared" si="292"/>
        <v>42806.818530092591</v>
      </c>
      <c r="T3137" s="13">
        <f t="shared" si="293"/>
        <v>42828.818530092591</v>
      </c>
    </row>
    <row r="3138" spans="1:20" ht="76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8221</v>
      </c>
      <c r="G3138" s="3" t="s">
        <v>8224</v>
      </c>
      <c r="H3138" s="3" t="s">
        <v>8246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8270</v>
      </c>
      <c r="O3138" s="6">
        <f t="shared" si="290"/>
        <v>127.8</v>
      </c>
      <c r="P3138" s="11">
        <f t="shared" si="291"/>
        <v>29.045454545454547</v>
      </c>
      <c r="Q3138" s="3" t="str">
        <f t="shared" si="294"/>
        <v>theater</v>
      </c>
      <c r="R3138" s="3" t="str">
        <f t="shared" si="295"/>
        <v>plays</v>
      </c>
      <c r="S3138" s="13">
        <f t="shared" si="292"/>
        <v>42789.12909722222</v>
      </c>
      <c r="T3138" s="13">
        <f t="shared" si="293"/>
        <v>42825.624305555553</v>
      </c>
    </row>
    <row r="3139" spans="1:20" ht="57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8221</v>
      </c>
      <c r="G3139" s="3" t="s">
        <v>8223</v>
      </c>
      <c r="H3139" s="3" t="s">
        <v>8245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8270</v>
      </c>
      <c r="O3139" s="6">
        <f t="shared" ref="O3139:O3202" si="296">100*(E3139/D3139)</f>
        <v>3.3333333333333335</v>
      </c>
      <c r="P3139" s="11">
        <f t="shared" ref="P3139:P3202" si="297">E3139/L3139</f>
        <v>50</v>
      </c>
      <c r="Q3139" s="3" t="str">
        <f t="shared" si="294"/>
        <v>theater</v>
      </c>
      <c r="R3139" s="3" t="str">
        <f t="shared" si="295"/>
        <v>plays</v>
      </c>
      <c r="S3139" s="13">
        <f t="shared" ref="S3139:S3202" si="298">(((J3139/60)/60)/24)+DATE(1970,1,1)+(-8/24)</f>
        <v>42807.551724537036</v>
      </c>
      <c r="T3139" s="13">
        <f t="shared" ref="T3139:T3202" si="299">(((I3139/60)/60)/24)+DATE(1970,1,1)+(-8/24)</f>
        <v>42858.466666666667</v>
      </c>
    </row>
    <row r="3140" spans="1:20" ht="76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8221</v>
      </c>
      <c r="G3140" s="3" t="s">
        <v>8224</v>
      </c>
      <c r="H3140" s="3" t="s">
        <v>8246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8270</v>
      </c>
      <c r="O3140" s="6">
        <f t="shared" si="296"/>
        <v>0</v>
      </c>
      <c r="P3140" s="11" t="e">
        <f t="shared" si="297"/>
        <v>#DIV/0!</v>
      </c>
      <c r="Q3140" s="3" t="str">
        <f t="shared" si="294"/>
        <v>theater</v>
      </c>
      <c r="R3140" s="3" t="str">
        <f t="shared" si="295"/>
        <v>plays</v>
      </c>
      <c r="S3140" s="13">
        <f t="shared" si="298"/>
        <v>42809.312581018516</v>
      </c>
      <c r="T3140" s="13">
        <f t="shared" si="299"/>
        <v>42828.312581018516</v>
      </c>
    </row>
    <row r="3141" spans="1:20" ht="76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8221</v>
      </c>
      <c r="G3141" s="3" t="s">
        <v>8237</v>
      </c>
      <c r="H3141" s="3" t="s">
        <v>8255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8270</v>
      </c>
      <c r="O3141" s="6">
        <f t="shared" si="296"/>
        <v>5.4</v>
      </c>
      <c r="P3141" s="11">
        <f t="shared" si="297"/>
        <v>450</v>
      </c>
      <c r="Q3141" s="3" t="str">
        <f t="shared" si="294"/>
        <v>theater</v>
      </c>
      <c r="R3141" s="3" t="str">
        <f t="shared" si="295"/>
        <v>plays</v>
      </c>
      <c r="S3141" s="13">
        <f t="shared" si="298"/>
        <v>42784.937037037038</v>
      </c>
      <c r="T3141" s="13">
        <f t="shared" si="299"/>
        <v>42818.856249999997</v>
      </c>
    </row>
    <row r="3142" spans="1:20" ht="76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8221</v>
      </c>
      <c r="G3142" s="3" t="s">
        <v>8229</v>
      </c>
      <c r="H3142" s="3" t="s">
        <v>8248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8270</v>
      </c>
      <c r="O3142" s="6">
        <f t="shared" si="296"/>
        <v>0.96</v>
      </c>
      <c r="P3142" s="11">
        <f t="shared" si="297"/>
        <v>24</v>
      </c>
      <c r="Q3142" s="3" t="str">
        <f t="shared" si="294"/>
        <v>theater</v>
      </c>
      <c r="R3142" s="3" t="str">
        <f t="shared" si="295"/>
        <v>plays</v>
      </c>
      <c r="S3142" s="13">
        <f t="shared" si="298"/>
        <v>42802.385451388887</v>
      </c>
      <c r="T3142" s="13">
        <f t="shared" si="299"/>
        <v>42832.343784722216</v>
      </c>
    </row>
    <row r="3143" spans="1:20" ht="76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8221</v>
      </c>
      <c r="G3143" s="3" t="s">
        <v>8232</v>
      </c>
      <c r="H3143" s="3" t="s">
        <v>8248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8270</v>
      </c>
      <c r="O3143" s="6">
        <f t="shared" si="296"/>
        <v>51.6</v>
      </c>
      <c r="P3143" s="11">
        <f t="shared" si="297"/>
        <v>32.25</v>
      </c>
      <c r="Q3143" s="3" t="str">
        <f t="shared" si="294"/>
        <v>theater</v>
      </c>
      <c r="R3143" s="3" t="str">
        <f t="shared" si="295"/>
        <v>plays</v>
      </c>
      <c r="S3143" s="13">
        <f t="shared" si="298"/>
        <v>42800.42</v>
      </c>
      <c r="T3143" s="13">
        <f t="shared" si="299"/>
        <v>42841.499999999993</v>
      </c>
    </row>
    <row r="3144" spans="1:20" ht="57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8221</v>
      </c>
      <c r="G3144" s="3" t="s">
        <v>8224</v>
      </c>
      <c r="H3144" s="3" t="s">
        <v>8246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8270</v>
      </c>
      <c r="O3144" s="6">
        <f t="shared" si="296"/>
        <v>1.6363636363636365</v>
      </c>
      <c r="P3144" s="11">
        <f t="shared" si="297"/>
        <v>15</v>
      </c>
      <c r="Q3144" s="3" t="str">
        <f t="shared" si="294"/>
        <v>theater</v>
      </c>
      <c r="R3144" s="3" t="str">
        <f t="shared" si="295"/>
        <v>plays</v>
      </c>
      <c r="S3144" s="13">
        <f t="shared" si="298"/>
        <v>42783.179849537039</v>
      </c>
      <c r="T3144" s="13">
        <f t="shared" si="299"/>
        <v>42813.138182870367</v>
      </c>
    </row>
    <row r="3145" spans="1:20" ht="76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8221</v>
      </c>
      <c r="G3145" s="3" t="s">
        <v>8224</v>
      </c>
      <c r="H3145" s="3" t="s">
        <v>8246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8270</v>
      </c>
      <c r="O3145" s="6">
        <f t="shared" si="296"/>
        <v>0</v>
      </c>
      <c r="P3145" s="11" t="e">
        <f t="shared" si="297"/>
        <v>#DIV/0!</v>
      </c>
      <c r="Q3145" s="3" t="str">
        <f t="shared" si="294"/>
        <v>theater</v>
      </c>
      <c r="R3145" s="3" t="str">
        <f t="shared" si="295"/>
        <v>plays</v>
      </c>
      <c r="S3145" s="13">
        <f t="shared" si="298"/>
        <v>42808.024953703702</v>
      </c>
      <c r="T3145" s="13">
        <f t="shared" si="299"/>
        <v>42834.024953703702</v>
      </c>
    </row>
    <row r="3146" spans="1:20" ht="76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8221</v>
      </c>
      <c r="G3146" s="3" t="s">
        <v>8223</v>
      </c>
      <c r="H3146" s="3" t="s">
        <v>8245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8270</v>
      </c>
      <c r="O3146" s="6">
        <f t="shared" si="296"/>
        <v>75.400000000000006</v>
      </c>
      <c r="P3146" s="11">
        <f t="shared" si="297"/>
        <v>251.33333333333334</v>
      </c>
      <c r="Q3146" s="3" t="str">
        <f t="shared" si="294"/>
        <v>theater</v>
      </c>
      <c r="R3146" s="3" t="str">
        <f t="shared" si="295"/>
        <v>plays</v>
      </c>
      <c r="S3146" s="13">
        <f t="shared" si="298"/>
        <v>42796.204942129632</v>
      </c>
      <c r="T3146" s="13">
        <f t="shared" si="299"/>
        <v>42812.916666666664</v>
      </c>
    </row>
    <row r="3147" spans="1:20" ht="57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8221</v>
      </c>
      <c r="G3147" s="3" t="s">
        <v>8223</v>
      </c>
      <c r="H3147" s="3" t="s">
        <v>8245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8270</v>
      </c>
      <c r="O3147" s="6">
        <f t="shared" si="296"/>
        <v>0</v>
      </c>
      <c r="P3147" s="11" t="e">
        <f t="shared" si="297"/>
        <v>#DIV/0!</v>
      </c>
      <c r="Q3147" s="3" t="str">
        <f t="shared" ref="Q3147:Q3210" si="300">LEFT(N3147,FIND("/",N3147)-1)</f>
        <v>theater</v>
      </c>
      <c r="R3147" s="3" t="str">
        <f t="shared" ref="R3147:R3210" si="301">RIGHT(N3147,LEN(N3147)-FIND("/",N3147))</f>
        <v>plays</v>
      </c>
      <c r="S3147" s="13">
        <f t="shared" si="298"/>
        <v>42761.707569444443</v>
      </c>
      <c r="T3147" s="13">
        <f t="shared" si="299"/>
        <v>42821.665902777771</v>
      </c>
    </row>
    <row r="3148" spans="1:20" ht="57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8221</v>
      </c>
      <c r="G3148" s="3" t="s">
        <v>8237</v>
      </c>
      <c r="H3148" s="3" t="s">
        <v>8255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8270</v>
      </c>
      <c r="O3148" s="6">
        <f t="shared" si="296"/>
        <v>10.5</v>
      </c>
      <c r="P3148" s="11">
        <f t="shared" si="297"/>
        <v>437.5</v>
      </c>
      <c r="Q3148" s="3" t="str">
        <f t="shared" si="300"/>
        <v>theater</v>
      </c>
      <c r="R3148" s="3" t="str">
        <f t="shared" si="301"/>
        <v>plays</v>
      </c>
      <c r="S3148" s="13">
        <f t="shared" si="298"/>
        <v>42796.349143518521</v>
      </c>
      <c r="T3148" s="13">
        <f t="shared" si="299"/>
        <v>42841.307476851849</v>
      </c>
    </row>
    <row r="3149" spans="1:20" ht="76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8223</v>
      </c>
      <c r="H3149" s="3" t="s">
        <v>8245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8270</v>
      </c>
      <c r="O3149" s="6">
        <f t="shared" si="296"/>
        <v>117.52499999999999</v>
      </c>
      <c r="P3149" s="11">
        <f t="shared" si="297"/>
        <v>110.35211267605634</v>
      </c>
      <c r="Q3149" s="3" t="str">
        <f t="shared" si="300"/>
        <v>theater</v>
      </c>
      <c r="R3149" s="3" t="str">
        <f t="shared" si="301"/>
        <v>plays</v>
      </c>
      <c r="S3149" s="13">
        <f t="shared" si="298"/>
        <v>41909.636053240742</v>
      </c>
      <c r="T3149" s="13">
        <f t="shared" si="299"/>
        <v>41949.677719907406</v>
      </c>
    </row>
    <row r="3150" spans="1:20" ht="38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8223</v>
      </c>
      <c r="H3150" s="3" t="s">
        <v>8245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8270</v>
      </c>
      <c r="O3150" s="6">
        <f t="shared" si="296"/>
        <v>131.16666666666669</v>
      </c>
      <c r="P3150" s="11">
        <f t="shared" si="297"/>
        <v>41.421052631578945</v>
      </c>
      <c r="Q3150" s="3" t="str">
        <f t="shared" si="300"/>
        <v>theater</v>
      </c>
      <c r="R3150" s="3" t="str">
        <f t="shared" si="301"/>
        <v>plays</v>
      </c>
      <c r="S3150" s="13">
        <f t="shared" si="298"/>
        <v>41891.331990740735</v>
      </c>
      <c r="T3150" s="13">
        <f t="shared" si="299"/>
        <v>41912.833333333328</v>
      </c>
    </row>
    <row r="3151" spans="1:20" ht="76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8223</v>
      </c>
      <c r="H3151" s="3" t="s">
        <v>8245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8270</v>
      </c>
      <c r="O3151" s="6">
        <f t="shared" si="296"/>
        <v>104</v>
      </c>
      <c r="P3151" s="11">
        <f t="shared" si="297"/>
        <v>52</v>
      </c>
      <c r="Q3151" s="3" t="str">
        <f t="shared" si="300"/>
        <v>theater</v>
      </c>
      <c r="R3151" s="3" t="str">
        <f t="shared" si="301"/>
        <v>plays</v>
      </c>
      <c r="S3151" s="13">
        <f t="shared" si="298"/>
        <v>41225.684027777774</v>
      </c>
      <c r="T3151" s="13">
        <f t="shared" si="299"/>
        <v>41249.75</v>
      </c>
    </row>
    <row r="3152" spans="1:20" ht="76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8223</v>
      </c>
      <c r="H3152" s="3" t="s">
        <v>8245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8270</v>
      </c>
      <c r="O3152" s="6">
        <f t="shared" si="296"/>
        <v>101</v>
      </c>
      <c r="P3152" s="11">
        <f t="shared" si="297"/>
        <v>33.990384615384613</v>
      </c>
      <c r="Q3152" s="3" t="str">
        <f t="shared" si="300"/>
        <v>theater</v>
      </c>
      <c r="R3152" s="3" t="str">
        <f t="shared" si="301"/>
        <v>plays</v>
      </c>
      <c r="S3152" s="13">
        <f t="shared" si="298"/>
        <v>40477.930590277778</v>
      </c>
      <c r="T3152" s="13">
        <f t="shared" si="299"/>
        <v>40567.833333333328</v>
      </c>
    </row>
    <row r="3153" spans="1:20" ht="57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8223</v>
      </c>
      <c r="H3153" s="3" t="s">
        <v>8245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8270</v>
      </c>
      <c r="O3153" s="6">
        <f t="shared" si="296"/>
        <v>100.4</v>
      </c>
      <c r="P3153" s="11">
        <f t="shared" si="297"/>
        <v>103.35294117647059</v>
      </c>
      <c r="Q3153" s="3" t="str">
        <f t="shared" si="300"/>
        <v>theater</v>
      </c>
      <c r="R3153" s="3" t="str">
        <f t="shared" si="301"/>
        <v>plays</v>
      </c>
      <c r="S3153" s="13">
        <f t="shared" si="298"/>
        <v>41862.506643518514</v>
      </c>
      <c r="T3153" s="13">
        <f t="shared" si="299"/>
        <v>41892.506643518514</v>
      </c>
    </row>
    <row r="3154" spans="1:20" ht="57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8224</v>
      </c>
      <c r="H3154" s="3" t="s">
        <v>8246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8270</v>
      </c>
      <c r="O3154" s="6">
        <f t="shared" si="296"/>
        <v>105.95454545454545</v>
      </c>
      <c r="P3154" s="11">
        <f t="shared" si="297"/>
        <v>34.791044776119406</v>
      </c>
      <c r="Q3154" s="3" t="str">
        <f t="shared" si="300"/>
        <v>theater</v>
      </c>
      <c r="R3154" s="3" t="str">
        <f t="shared" si="301"/>
        <v>plays</v>
      </c>
      <c r="S3154" s="13">
        <f t="shared" si="298"/>
        <v>41550.534340277773</v>
      </c>
      <c r="T3154" s="13">
        <f t="shared" si="299"/>
        <v>41580.534340277773</v>
      </c>
    </row>
    <row r="3155" spans="1:20" ht="57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8223</v>
      </c>
      <c r="H3155" s="3" t="s">
        <v>8245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8270</v>
      </c>
      <c r="O3155" s="6">
        <f t="shared" si="296"/>
        <v>335.58333333333337</v>
      </c>
      <c r="P3155" s="11">
        <f t="shared" si="297"/>
        <v>41.773858921161825</v>
      </c>
      <c r="Q3155" s="3" t="str">
        <f t="shared" si="300"/>
        <v>theater</v>
      </c>
      <c r="R3155" s="3" t="str">
        <f t="shared" si="301"/>
        <v>plays</v>
      </c>
      <c r="S3155" s="13">
        <f t="shared" si="298"/>
        <v>40632.821030092593</v>
      </c>
      <c r="T3155" s="13">
        <f t="shared" si="299"/>
        <v>40663.874305555553</v>
      </c>
    </row>
    <row r="3156" spans="1:20" ht="76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8223</v>
      </c>
      <c r="H3156" s="3" t="s">
        <v>8245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8270</v>
      </c>
      <c r="O3156" s="6">
        <f t="shared" si="296"/>
        <v>112.92857142857142</v>
      </c>
      <c r="P3156" s="11">
        <f t="shared" si="297"/>
        <v>64.268292682926827</v>
      </c>
      <c r="Q3156" s="3" t="str">
        <f t="shared" si="300"/>
        <v>theater</v>
      </c>
      <c r="R3156" s="3" t="str">
        <f t="shared" si="301"/>
        <v>plays</v>
      </c>
      <c r="S3156" s="13">
        <f t="shared" si="298"/>
        <v>40970.542337962957</v>
      </c>
      <c r="T3156" s="13">
        <f t="shared" si="299"/>
        <v>41000.500671296293</v>
      </c>
    </row>
    <row r="3157" spans="1:20" ht="57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8224</v>
      </c>
      <c r="H3157" s="3" t="s">
        <v>8246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8270</v>
      </c>
      <c r="O3157" s="6">
        <f t="shared" si="296"/>
        <v>188.50460000000001</v>
      </c>
      <c r="P3157" s="11">
        <f t="shared" si="297"/>
        <v>31.209370860927152</v>
      </c>
      <c r="Q3157" s="3" t="str">
        <f t="shared" si="300"/>
        <v>theater</v>
      </c>
      <c r="R3157" s="3" t="str">
        <f t="shared" si="301"/>
        <v>plays</v>
      </c>
      <c r="S3157" s="13">
        <f t="shared" si="298"/>
        <v>41233.165798611109</v>
      </c>
      <c r="T3157" s="13">
        <f t="shared" si="299"/>
        <v>41263.165798611109</v>
      </c>
    </row>
    <row r="3158" spans="1:20" ht="76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8223</v>
      </c>
      <c r="H3158" s="3" t="s">
        <v>8245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8270</v>
      </c>
      <c r="O3158" s="6">
        <f t="shared" si="296"/>
        <v>101.81818181818181</v>
      </c>
      <c r="P3158" s="11">
        <f t="shared" si="297"/>
        <v>62.921348314606739</v>
      </c>
      <c r="Q3158" s="3" t="str">
        <f t="shared" si="300"/>
        <v>theater</v>
      </c>
      <c r="R3158" s="3" t="str">
        <f t="shared" si="301"/>
        <v>plays</v>
      </c>
      <c r="S3158" s="13">
        <f t="shared" si="298"/>
        <v>41026.619722222218</v>
      </c>
      <c r="T3158" s="13">
        <f t="shared" si="299"/>
        <v>41061.619722222218</v>
      </c>
    </row>
    <row r="3159" spans="1:20" ht="38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8223</v>
      </c>
      <c r="H3159" s="3" t="s">
        <v>8245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8270</v>
      </c>
      <c r="O3159" s="6">
        <f t="shared" si="296"/>
        <v>101</v>
      </c>
      <c r="P3159" s="11">
        <f t="shared" si="297"/>
        <v>98.536585365853654</v>
      </c>
      <c r="Q3159" s="3" t="str">
        <f t="shared" si="300"/>
        <v>theater</v>
      </c>
      <c r="R3159" s="3" t="str">
        <f t="shared" si="301"/>
        <v>plays</v>
      </c>
      <c r="S3159" s="13">
        <f t="shared" si="298"/>
        <v>41829.454918981479</v>
      </c>
      <c r="T3159" s="13">
        <f t="shared" si="299"/>
        <v>41838.875</v>
      </c>
    </row>
    <row r="3160" spans="1:20" ht="38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8223</v>
      </c>
      <c r="H3160" s="3" t="s">
        <v>8245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8270</v>
      </c>
      <c r="O3160" s="6">
        <f t="shared" si="296"/>
        <v>113.99999999999999</v>
      </c>
      <c r="P3160" s="11">
        <f t="shared" si="297"/>
        <v>82.608695652173907</v>
      </c>
      <c r="Q3160" s="3" t="str">
        <f t="shared" si="300"/>
        <v>theater</v>
      </c>
      <c r="R3160" s="3" t="str">
        <f t="shared" si="301"/>
        <v>plays</v>
      </c>
      <c r="S3160" s="13">
        <f t="shared" si="298"/>
        <v>41447.506388888884</v>
      </c>
      <c r="T3160" s="13">
        <f t="shared" si="299"/>
        <v>41477.506388888884</v>
      </c>
    </row>
    <row r="3161" spans="1:20" ht="57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8223</v>
      </c>
      <c r="H3161" s="3" t="s">
        <v>8245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8270</v>
      </c>
      <c r="O3161" s="6">
        <f t="shared" si="296"/>
        <v>133.48133333333334</v>
      </c>
      <c r="P3161" s="11">
        <f t="shared" si="297"/>
        <v>38.504230769230773</v>
      </c>
      <c r="Q3161" s="3" t="str">
        <f t="shared" si="300"/>
        <v>theater</v>
      </c>
      <c r="R3161" s="3" t="str">
        <f t="shared" si="301"/>
        <v>plays</v>
      </c>
      <c r="S3161" s="13">
        <f t="shared" si="298"/>
        <v>40883.733344907407</v>
      </c>
      <c r="T3161" s="13">
        <f t="shared" si="299"/>
        <v>40926.625</v>
      </c>
    </row>
    <row r="3162" spans="1:20" ht="76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8223</v>
      </c>
      <c r="H3162" s="3" t="s">
        <v>8245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8270</v>
      </c>
      <c r="O3162" s="6">
        <f t="shared" si="296"/>
        <v>101.53333333333335</v>
      </c>
      <c r="P3162" s="11">
        <f t="shared" si="297"/>
        <v>80.15789473684211</v>
      </c>
      <c r="Q3162" s="3" t="str">
        <f t="shared" si="300"/>
        <v>theater</v>
      </c>
      <c r="R3162" s="3" t="str">
        <f t="shared" si="301"/>
        <v>plays</v>
      </c>
      <c r="S3162" s="13">
        <f t="shared" si="298"/>
        <v>41840.931562499994</v>
      </c>
      <c r="T3162" s="13">
        <f t="shared" si="299"/>
        <v>41863.874305555553</v>
      </c>
    </row>
    <row r="3163" spans="1:20" ht="76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8224</v>
      </c>
      <c r="H3163" s="3" t="s">
        <v>8246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8270</v>
      </c>
      <c r="O3163" s="6">
        <f t="shared" si="296"/>
        <v>105.1</v>
      </c>
      <c r="P3163" s="11">
        <f t="shared" si="297"/>
        <v>28.405405405405407</v>
      </c>
      <c r="Q3163" s="3" t="str">
        <f t="shared" si="300"/>
        <v>theater</v>
      </c>
      <c r="R3163" s="3" t="str">
        <f t="shared" si="301"/>
        <v>plays</v>
      </c>
      <c r="S3163" s="13">
        <f t="shared" si="298"/>
        <v>41897.202800925923</v>
      </c>
      <c r="T3163" s="13">
        <f t="shared" si="299"/>
        <v>41927.202800925923</v>
      </c>
    </row>
    <row r="3164" spans="1:20" ht="76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8223</v>
      </c>
      <c r="H3164" s="3" t="s">
        <v>8245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8270</v>
      </c>
      <c r="O3164" s="6">
        <f t="shared" si="296"/>
        <v>127.15</v>
      </c>
      <c r="P3164" s="11">
        <f t="shared" si="297"/>
        <v>80.730158730158735</v>
      </c>
      <c r="Q3164" s="3" t="str">
        <f t="shared" si="300"/>
        <v>theater</v>
      </c>
      <c r="R3164" s="3" t="str">
        <f t="shared" si="301"/>
        <v>plays</v>
      </c>
      <c r="S3164" s="13">
        <f t="shared" si="298"/>
        <v>41799.35256944444</v>
      </c>
      <c r="T3164" s="13">
        <f t="shared" si="299"/>
        <v>41826.75</v>
      </c>
    </row>
    <row r="3165" spans="1:20" ht="57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8223</v>
      </c>
      <c r="H3165" s="3" t="s">
        <v>8245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8270</v>
      </c>
      <c r="O3165" s="6">
        <f t="shared" si="296"/>
        <v>111.15384615384616</v>
      </c>
      <c r="P3165" s="11">
        <f t="shared" si="297"/>
        <v>200.69444444444446</v>
      </c>
      <c r="Q3165" s="3" t="str">
        <f t="shared" si="300"/>
        <v>theater</v>
      </c>
      <c r="R3165" s="3" t="str">
        <f t="shared" si="301"/>
        <v>plays</v>
      </c>
      <c r="S3165" s="13">
        <f t="shared" si="298"/>
        <v>41775.420428240737</v>
      </c>
      <c r="T3165" s="13">
        <f t="shared" si="299"/>
        <v>41805.420428240737</v>
      </c>
    </row>
    <row r="3166" spans="1:20" ht="76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8223</v>
      </c>
      <c r="H3166" s="3" t="s">
        <v>8245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8270</v>
      </c>
      <c r="O3166" s="6">
        <f t="shared" si="296"/>
        <v>106.76</v>
      </c>
      <c r="P3166" s="11">
        <f t="shared" si="297"/>
        <v>37.591549295774648</v>
      </c>
      <c r="Q3166" s="3" t="str">
        <f t="shared" si="300"/>
        <v>theater</v>
      </c>
      <c r="R3166" s="3" t="str">
        <f t="shared" si="301"/>
        <v>plays</v>
      </c>
      <c r="S3166" s="13">
        <f t="shared" si="298"/>
        <v>41766.472395833334</v>
      </c>
      <c r="T3166" s="13">
        <f t="shared" si="299"/>
        <v>41799.472395833334</v>
      </c>
    </row>
    <row r="3167" spans="1:20" ht="76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8223</v>
      </c>
      <c r="H3167" s="3" t="s">
        <v>8245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8270</v>
      </c>
      <c r="O3167" s="6">
        <f t="shared" si="296"/>
        <v>162.66666666666666</v>
      </c>
      <c r="P3167" s="11">
        <f t="shared" si="297"/>
        <v>58.095238095238095</v>
      </c>
      <c r="Q3167" s="3" t="str">
        <f t="shared" si="300"/>
        <v>theater</v>
      </c>
      <c r="R3167" s="3" t="str">
        <f t="shared" si="301"/>
        <v>plays</v>
      </c>
      <c r="S3167" s="13">
        <f t="shared" si="298"/>
        <v>40643.825925925921</v>
      </c>
      <c r="T3167" s="13">
        <f t="shared" si="299"/>
        <v>40665.832638888889</v>
      </c>
    </row>
    <row r="3168" spans="1:20" ht="76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8223</v>
      </c>
      <c r="H3168" s="3" t="s">
        <v>8245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8270</v>
      </c>
      <c r="O3168" s="6">
        <f t="shared" si="296"/>
        <v>160.22808571428573</v>
      </c>
      <c r="P3168" s="11">
        <f t="shared" si="297"/>
        <v>60.300892473118282</v>
      </c>
      <c r="Q3168" s="3" t="str">
        <f t="shared" si="300"/>
        <v>theater</v>
      </c>
      <c r="R3168" s="3" t="str">
        <f t="shared" si="301"/>
        <v>plays</v>
      </c>
      <c r="S3168" s="13">
        <f t="shared" si="298"/>
        <v>41940.358252314814</v>
      </c>
      <c r="T3168" s="13">
        <f t="shared" si="299"/>
        <v>41968.999305555553</v>
      </c>
    </row>
    <row r="3169" spans="1:20" ht="38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8223</v>
      </c>
      <c r="H3169" s="3" t="s">
        <v>8245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8270</v>
      </c>
      <c r="O3169" s="6">
        <f t="shared" si="296"/>
        <v>116.16666666666666</v>
      </c>
      <c r="P3169" s="11">
        <f t="shared" si="297"/>
        <v>63.363636363636367</v>
      </c>
      <c r="Q3169" s="3" t="str">
        <f t="shared" si="300"/>
        <v>theater</v>
      </c>
      <c r="R3169" s="3" t="str">
        <f t="shared" si="301"/>
        <v>plays</v>
      </c>
      <c r="S3169" s="13">
        <f t="shared" si="298"/>
        <v>41838.842372685183</v>
      </c>
      <c r="T3169" s="13">
        <f t="shared" si="299"/>
        <v>41852.842372685183</v>
      </c>
    </row>
    <row r="3170" spans="1:20" ht="57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8223</v>
      </c>
      <c r="H3170" s="3" t="s">
        <v>8245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8270</v>
      </c>
      <c r="O3170" s="6">
        <f t="shared" si="296"/>
        <v>124.2</v>
      </c>
      <c r="P3170" s="11">
        <f t="shared" si="297"/>
        <v>50.901639344262293</v>
      </c>
      <c r="Q3170" s="3" t="str">
        <f t="shared" si="300"/>
        <v>theater</v>
      </c>
      <c r="R3170" s="3" t="str">
        <f t="shared" si="301"/>
        <v>plays</v>
      </c>
      <c r="S3170" s="13">
        <f t="shared" si="298"/>
        <v>41771.772604166668</v>
      </c>
      <c r="T3170" s="13">
        <f t="shared" si="299"/>
        <v>41803.583333333328</v>
      </c>
    </row>
    <row r="3171" spans="1:20" ht="38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8223</v>
      </c>
      <c r="H3171" s="3" t="s">
        <v>8245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8270</v>
      </c>
      <c r="O3171" s="6">
        <f t="shared" si="296"/>
        <v>103.01249999999999</v>
      </c>
      <c r="P3171" s="11">
        <f t="shared" si="297"/>
        <v>100.5</v>
      </c>
      <c r="Q3171" s="3" t="str">
        <f t="shared" si="300"/>
        <v>theater</v>
      </c>
      <c r="R3171" s="3" t="str">
        <f t="shared" si="301"/>
        <v>plays</v>
      </c>
      <c r="S3171" s="13">
        <f t="shared" si="298"/>
        <v>41591.404641203699</v>
      </c>
      <c r="T3171" s="13">
        <f t="shared" si="299"/>
        <v>41620.874305555553</v>
      </c>
    </row>
    <row r="3172" spans="1:20" ht="57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8223</v>
      </c>
      <c r="H3172" s="3" t="s">
        <v>8245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8270</v>
      </c>
      <c r="O3172" s="6">
        <f t="shared" si="296"/>
        <v>112.25</v>
      </c>
      <c r="P3172" s="11">
        <f t="shared" si="297"/>
        <v>31.619718309859156</v>
      </c>
      <c r="Q3172" s="3" t="str">
        <f t="shared" si="300"/>
        <v>theater</v>
      </c>
      <c r="R3172" s="3" t="str">
        <f t="shared" si="301"/>
        <v>plays</v>
      </c>
      <c r="S3172" s="13">
        <f t="shared" si="298"/>
        <v>41788.747037037036</v>
      </c>
      <c r="T3172" s="13">
        <f t="shared" si="299"/>
        <v>41821.833333333328</v>
      </c>
    </row>
    <row r="3173" spans="1:20" ht="76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8224</v>
      </c>
      <c r="H3173" s="3" t="s">
        <v>8246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8270</v>
      </c>
      <c r="O3173" s="6">
        <f t="shared" si="296"/>
        <v>108.8142857142857</v>
      </c>
      <c r="P3173" s="11">
        <f t="shared" si="297"/>
        <v>65.102564102564102</v>
      </c>
      <c r="Q3173" s="3" t="str">
        <f t="shared" si="300"/>
        <v>theater</v>
      </c>
      <c r="R3173" s="3" t="str">
        <f t="shared" si="301"/>
        <v>plays</v>
      </c>
      <c r="S3173" s="13">
        <f t="shared" si="298"/>
        <v>42466.274976851848</v>
      </c>
      <c r="T3173" s="13">
        <f t="shared" si="299"/>
        <v>42496.274976851848</v>
      </c>
    </row>
    <row r="3174" spans="1:20" ht="76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8223</v>
      </c>
      <c r="H3174" s="3" t="s">
        <v>8245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8270</v>
      </c>
      <c r="O3174" s="6">
        <f t="shared" si="296"/>
        <v>114.99999999999999</v>
      </c>
      <c r="P3174" s="11">
        <f t="shared" si="297"/>
        <v>79.310344827586206</v>
      </c>
      <c r="Q3174" s="3" t="str">
        <f t="shared" si="300"/>
        <v>theater</v>
      </c>
      <c r="R3174" s="3" t="str">
        <f t="shared" si="301"/>
        <v>plays</v>
      </c>
      <c r="S3174" s="13">
        <f t="shared" si="298"/>
        <v>40923.396620370368</v>
      </c>
      <c r="T3174" s="13">
        <f t="shared" si="299"/>
        <v>40953.396620370368</v>
      </c>
    </row>
    <row r="3175" spans="1:20" ht="76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8223</v>
      </c>
      <c r="H3175" s="3" t="s">
        <v>8245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8270</v>
      </c>
      <c r="O3175" s="6">
        <f t="shared" si="296"/>
        <v>103</v>
      </c>
      <c r="P3175" s="11">
        <f t="shared" si="297"/>
        <v>139.18918918918919</v>
      </c>
      <c r="Q3175" s="3" t="str">
        <f t="shared" si="300"/>
        <v>theater</v>
      </c>
      <c r="R3175" s="3" t="str">
        <f t="shared" si="301"/>
        <v>plays</v>
      </c>
      <c r="S3175" s="13">
        <f t="shared" si="298"/>
        <v>41878.545046296291</v>
      </c>
      <c r="T3175" s="13">
        <f t="shared" si="299"/>
        <v>41908.545046296291</v>
      </c>
    </row>
    <row r="3176" spans="1:20" ht="76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8223</v>
      </c>
      <c r="H3176" s="3" t="s">
        <v>8245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8270</v>
      </c>
      <c r="O3176" s="6">
        <f t="shared" si="296"/>
        <v>101.13333333333334</v>
      </c>
      <c r="P3176" s="11">
        <f t="shared" si="297"/>
        <v>131.91304347826087</v>
      </c>
      <c r="Q3176" s="3" t="str">
        <f t="shared" si="300"/>
        <v>theater</v>
      </c>
      <c r="R3176" s="3" t="str">
        <f t="shared" si="301"/>
        <v>plays</v>
      </c>
      <c r="S3176" s="13">
        <f t="shared" si="298"/>
        <v>41862.531342592592</v>
      </c>
      <c r="T3176" s="13">
        <f t="shared" si="299"/>
        <v>41876.531342592592</v>
      </c>
    </row>
    <row r="3177" spans="1:20" ht="76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8223</v>
      </c>
      <c r="H3177" s="3" t="s">
        <v>8245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8270</v>
      </c>
      <c r="O3177" s="6">
        <f t="shared" si="296"/>
        <v>109.55999999999999</v>
      </c>
      <c r="P3177" s="11">
        <f t="shared" si="297"/>
        <v>91.3</v>
      </c>
      <c r="Q3177" s="3" t="str">
        <f t="shared" si="300"/>
        <v>theater</v>
      </c>
      <c r="R3177" s="3" t="str">
        <f t="shared" si="301"/>
        <v>plays</v>
      </c>
      <c r="S3177" s="13">
        <f t="shared" si="298"/>
        <v>40531.553553240738</v>
      </c>
      <c r="T3177" s="13">
        <f t="shared" si="299"/>
        <v>40591.553553240738</v>
      </c>
    </row>
    <row r="3178" spans="1:20" ht="76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8223</v>
      </c>
      <c r="H3178" s="3" t="s">
        <v>8245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8270</v>
      </c>
      <c r="O3178" s="6">
        <f t="shared" si="296"/>
        <v>114.8421052631579</v>
      </c>
      <c r="P3178" s="11">
        <f t="shared" si="297"/>
        <v>39.672727272727272</v>
      </c>
      <c r="Q3178" s="3" t="str">
        <f t="shared" si="300"/>
        <v>theater</v>
      </c>
      <c r="R3178" s="3" t="str">
        <f t="shared" si="301"/>
        <v>plays</v>
      </c>
      <c r="S3178" s="13">
        <f t="shared" si="298"/>
        <v>41477.597581018512</v>
      </c>
      <c r="T3178" s="13">
        <f t="shared" si="299"/>
        <v>41504.291666666664</v>
      </c>
    </row>
    <row r="3179" spans="1:20" ht="57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8223</v>
      </c>
      <c r="H3179" s="3" t="s">
        <v>8245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8270</v>
      </c>
      <c r="O3179" s="6">
        <f t="shared" si="296"/>
        <v>117.39999999999999</v>
      </c>
      <c r="P3179" s="11">
        <f t="shared" si="297"/>
        <v>57.549019607843135</v>
      </c>
      <c r="Q3179" s="3" t="str">
        <f t="shared" si="300"/>
        <v>theater</v>
      </c>
      <c r="R3179" s="3" t="str">
        <f t="shared" si="301"/>
        <v>plays</v>
      </c>
      <c r="S3179" s="13">
        <f t="shared" si="298"/>
        <v>41781.333437499998</v>
      </c>
      <c r="T3179" s="13">
        <f t="shared" si="299"/>
        <v>41811.333437499998</v>
      </c>
    </row>
    <row r="3180" spans="1:20" ht="76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8224</v>
      </c>
      <c r="H3180" s="3" t="s">
        <v>8246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8270</v>
      </c>
      <c r="O3180" s="6">
        <f t="shared" si="296"/>
        <v>171.73333333333335</v>
      </c>
      <c r="P3180" s="11">
        <f t="shared" si="297"/>
        <v>33.025641025641029</v>
      </c>
      <c r="Q3180" s="3" t="str">
        <f t="shared" si="300"/>
        <v>theater</v>
      </c>
      <c r="R3180" s="3" t="str">
        <f t="shared" si="301"/>
        <v>plays</v>
      </c>
      <c r="S3180" s="13">
        <f t="shared" si="298"/>
        <v>41806.271701388883</v>
      </c>
      <c r="T3180" s="13">
        <f t="shared" si="299"/>
        <v>41836.271701388883</v>
      </c>
    </row>
    <row r="3181" spans="1:20" ht="57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8223</v>
      </c>
      <c r="H3181" s="3" t="s">
        <v>8245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8270</v>
      </c>
      <c r="O3181" s="6">
        <f t="shared" si="296"/>
        <v>114.16238095238094</v>
      </c>
      <c r="P3181" s="11">
        <f t="shared" si="297"/>
        <v>77.335806451612896</v>
      </c>
      <c r="Q3181" s="3" t="str">
        <f t="shared" si="300"/>
        <v>theater</v>
      </c>
      <c r="R3181" s="3" t="str">
        <f t="shared" si="301"/>
        <v>plays</v>
      </c>
      <c r="S3181" s="13">
        <f t="shared" si="298"/>
        <v>41375.36887731481</v>
      </c>
      <c r="T3181" s="13">
        <f t="shared" si="299"/>
        <v>41400.36887731481</v>
      </c>
    </row>
    <row r="3182" spans="1:20" ht="57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8224</v>
      </c>
      <c r="H3182" s="3" t="s">
        <v>8246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8270</v>
      </c>
      <c r="O3182" s="6">
        <f t="shared" si="296"/>
        <v>119.75</v>
      </c>
      <c r="P3182" s="11">
        <f t="shared" si="297"/>
        <v>31.933333333333334</v>
      </c>
      <c r="Q3182" s="3" t="str">
        <f t="shared" si="300"/>
        <v>theater</v>
      </c>
      <c r="R3182" s="3" t="str">
        <f t="shared" si="301"/>
        <v>plays</v>
      </c>
      <c r="S3182" s="13">
        <f t="shared" si="298"/>
        <v>41780.079270833332</v>
      </c>
      <c r="T3182" s="13">
        <f t="shared" si="299"/>
        <v>41810.079270833332</v>
      </c>
    </row>
    <row r="3183" spans="1:20" ht="76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8224</v>
      </c>
      <c r="H3183" s="3" t="s">
        <v>8246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8270</v>
      </c>
      <c r="O3183" s="6">
        <f t="shared" si="296"/>
        <v>109.00000000000001</v>
      </c>
      <c r="P3183" s="11">
        <f t="shared" si="297"/>
        <v>36.333333333333336</v>
      </c>
      <c r="Q3183" s="3" t="str">
        <f t="shared" si="300"/>
        <v>theater</v>
      </c>
      <c r="R3183" s="3" t="str">
        <f t="shared" si="301"/>
        <v>plays</v>
      </c>
      <c r="S3183" s="13">
        <f t="shared" si="298"/>
        <v>41778.976701388885</v>
      </c>
      <c r="T3183" s="13">
        <f t="shared" si="299"/>
        <v>41805.333333333328</v>
      </c>
    </row>
    <row r="3184" spans="1:20" ht="76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8223</v>
      </c>
      <c r="H3184" s="3" t="s">
        <v>8245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8270</v>
      </c>
      <c r="O3184" s="6">
        <f t="shared" si="296"/>
        <v>100.88571428571429</v>
      </c>
      <c r="P3184" s="11">
        <f t="shared" si="297"/>
        <v>46.768211920529801</v>
      </c>
      <c r="Q3184" s="3" t="str">
        <f t="shared" si="300"/>
        <v>theater</v>
      </c>
      <c r="R3184" s="3" t="str">
        <f t="shared" si="301"/>
        <v>plays</v>
      </c>
      <c r="S3184" s="13">
        <f t="shared" si="298"/>
        <v>40883.615983796291</v>
      </c>
      <c r="T3184" s="13">
        <f t="shared" si="299"/>
        <v>40939.375</v>
      </c>
    </row>
    <row r="3185" spans="1:20" ht="57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8223</v>
      </c>
      <c r="H3185" s="3" t="s">
        <v>8245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8270</v>
      </c>
      <c r="O3185" s="6">
        <f t="shared" si="296"/>
        <v>109.00000000000001</v>
      </c>
      <c r="P3185" s="11">
        <f t="shared" si="297"/>
        <v>40.073529411764703</v>
      </c>
      <c r="Q3185" s="3" t="str">
        <f t="shared" si="300"/>
        <v>theater</v>
      </c>
      <c r="R3185" s="3" t="str">
        <f t="shared" si="301"/>
        <v>plays</v>
      </c>
      <c r="S3185" s="13">
        <f t="shared" si="298"/>
        <v>41491.461446759255</v>
      </c>
      <c r="T3185" s="13">
        <f t="shared" si="299"/>
        <v>41509.461446759255</v>
      </c>
    </row>
    <row r="3186" spans="1:20" ht="57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8223</v>
      </c>
      <c r="H3186" s="3" t="s">
        <v>8245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8270</v>
      </c>
      <c r="O3186" s="6">
        <f t="shared" si="296"/>
        <v>107.20930232558139</v>
      </c>
      <c r="P3186" s="11">
        <f t="shared" si="297"/>
        <v>100.21739130434783</v>
      </c>
      <c r="Q3186" s="3" t="str">
        <f t="shared" si="300"/>
        <v>theater</v>
      </c>
      <c r="R3186" s="3" t="str">
        <f t="shared" si="301"/>
        <v>plays</v>
      </c>
      <c r="S3186" s="13">
        <f t="shared" si="298"/>
        <v>41791.660081018512</v>
      </c>
      <c r="T3186" s="13">
        <f t="shared" si="299"/>
        <v>41821.660081018512</v>
      </c>
    </row>
    <row r="3187" spans="1:20" ht="76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8224</v>
      </c>
      <c r="H3187" s="3" t="s">
        <v>8246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8270</v>
      </c>
      <c r="O3187" s="6">
        <f t="shared" si="296"/>
        <v>100</v>
      </c>
      <c r="P3187" s="11">
        <f t="shared" si="297"/>
        <v>41.666666666666664</v>
      </c>
      <c r="Q3187" s="3" t="str">
        <f t="shared" si="300"/>
        <v>theater</v>
      </c>
      <c r="R3187" s="3" t="str">
        <f t="shared" si="301"/>
        <v>plays</v>
      </c>
      <c r="S3187" s="13">
        <f t="shared" si="298"/>
        <v>41829.643993055557</v>
      </c>
      <c r="T3187" s="13">
        <f t="shared" si="299"/>
        <v>41836.643993055557</v>
      </c>
    </row>
    <row r="3188" spans="1:20" ht="76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8224</v>
      </c>
      <c r="H3188" s="3" t="s">
        <v>8246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8270</v>
      </c>
      <c r="O3188" s="6">
        <f t="shared" si="296"/>
        <v>102.18750000000001</v>
      </c>
      <c r="P3188" s="11">
        <f t="shared" si="297"/>
        <v>46.714285714285715</v>
      </c>
      <c r="Q3188" s="3" t="str">
        <f t="shared" si="300"/>
        <v>theater</v>
      </c>
      <c r="R3188" s="3" t="str">
        <f t="shared" si="301"/>
        <v>plays</v>
      </c>
      <c r="S3188" s="13">
        <f t="shared" si="298"/>
        <v>41868.590717592589</v>
      </c>
      <c r="T3188" s="13">
        <f t="shared" si="299"/>
        <v>41898.541666666664</v>
      </c>
    </row>
    <row r="3189" spans="1:20" ht="76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8223</v>
      </c>
      <c r="H3189" s="3" t="s">
        <v>8245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8270</v>
      </c>
      <c r="O3189" s="6">
        <f t="shared" si="296"/>
        <v>116.29333333333334</v>
      </c>
      <c r="P3189" s="11">
        <f t="shared" si="297"/>
        <v>71.491803278688522</v>
      </c>
      <c r="Q3189" s="3" t="str">
        <f t="shared" si="300"/>
        <v>theater</v>
      </c>
      <c r="R3189" s="3" t="str">
        <f t="shared" si="301"/>
        <v>plays</v>
      </c>
      <c r="S3189" s="13">
        <f t="shared" si="298"/>
        <v>41835.333020833328</v>
      </c>
      <c r="T3189" s="13">
        <f t="shared" si="299"/>
        <v>41855.333020833328</v>
      </c>
    </row>
    <row r="3190" spans="1:20" ht="76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8220</v>
      </c>
      <c r="G3190" s="3" t="s">
        <v>8224</v>
      </c>
      <c r="H3190" s="3" t="s">
        <v>8246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8304</v>
      </c>
      <c r="O3190" s="6">
        <f t="shared" si="296"/>
        <v>65</v>
      </c>
      <c r="P3190" s="11">
        <f t="shared" si="297"/>
        <v>14.444444444444445</v>
      </c>
      <c r="Q3190" s="3" t="str">
        <f t="shared" si="300"/>
        <v>theater</v>
      </c>
      <c r="R3190" s="3" t="str">
        <f t="shared" si="301"/>
        <v>musical</v>
      </c>
      <c r="S3190" s="13">
        <f t="shared" si="298"/>
        <v>42144.082199074073</v>
      </c>
      <c r="T3190" s="13">
        <f t="shared" si="299"/>
        <v>42165.082199074073</v>
      </c>
    </row>
    <row r="3191" spans="1:20" ht="76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8220</v>
      </c>
      <c r="G3191" s="3" t="s">
        <v>8234</v>
      </c>
      <c r="H3191" s="3" t="s">
        <v>8254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8304</v>
      </c>
      <c r="O3191" s="6">
        <f t="shared" si="296"/>
        <v>12.327272727272726</v>
      </c>
      <c r="P3191" s="11">
        <f t="shared" si="297"/>
        <v>356.84210526315792</v>
      </c>
      <c r="Q3191" s="3" t="str">
        <f t="shared" si="300"/>
        <v>theater</v>
      </c>
      <c r="R3191" s="3" t="str">
        <f t="shared" si="301"/>
        <v>musical</v>
      </c>
      <c r="S3191" s="13">
        <f t="shared" si="298"/>
        <v>42118.013101851851</v>
      </c>
      <c r="T3191" s="13">
        <f t="shared" si="299"/>
        <v>42148.013101851851</v>
      </c>
    </row>
    <row r="3192" spans="1:20" ht="57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8220</v>
      </c>
      <c r="G3192" s="3" t="s">
        <v>8228</v>
      </c>
      <c r="H3192" s="3" t="s">
        <v>8250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8304</v>
      </c>
      <c r="O3192" s="6">
        <f t="shared" si="296"/>
        <v>0</v>
      </c>
      <c r="P3192" s="11" t="e">
        <f t="shared" si="297"/>
        <v>#DIV/0!</v>
      </c>
      <c r="Q3192" s="3" t="str">
        <f t="shared" si="300"/>
        <v>theater</v>
      </c>
      <c r="R3192" s="3" t="str">
        <f t="shared" si="301"/>
        <v>musical</v>
      </c>
      <c r="S3192" s="13">
        <f t="shared" si="298"/>
        <v>42682.817997685182</v>
      </c>
      <c r="T3192" s="13">
        <f t="shared" si="299"/>
        <v>42712.859664351847</v>
      </c>
    </row>
    <row r="3193" spans="1:20" ht="76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8220</v>
      </c>
      <c r="G3193" s="3" t="s">
        <v>8223</v>
      </c>
      <c r="H3193" s="3" t="s">
        <v>8245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8304</v>
      </c>
      <c r="O3193" s="6">
        <f t="shared" si="296"/>
        <v>4.0266666666666664</v>
      </c>
      <c r="P3193" s="11">
        <f t="shared" si="297"/>
        <v>37.75</v>
      </c>
      <c r="Q3193" s="3" t="str">
        <f t="shared" si="300"/>
        <v>theater</v>
      </c>
      <c r="R3193" s="3" t="str">
        <f t="shared" si="301"/>
        <v>musical</v>
      </c>
      <c r="S3193" s="13">
        <f t="shared" si="298"/>
        <v>42538.422094907401</v>
      </c>
      <c r="T3193" s="13">
        <f t="shared" si="299"/>
        <v>42598.422094907401</v>
      </c>
    </row>
    <row r="3194" spans="1:20" ht="76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8220</v>
      </c>
      <c r="G3194" s="3" t="s">
        <v>8224</v>
      </c>
      <c r="H3194" s="3" t="s">
        <v>8246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8304</v>
      </c>
      <c r="O3194" s="6">
        <f t="shared" si="296"/>
        <v>1.02</v>
      </c>
      <c r="P3194" s="11">
        <f t="shared" si="297"/>
        <v>12.75</v>
      </c>
      <c r="Q3194" s="3" t="str">
        <f t="shared" si="300"/>
        <v>theater</v>
      </c>
      <c r="R3194" s="3" t="str">
        <f t="shared" si="301"/>
        <v>musical</v>
      </c>
      <c r="S3194" s="13">
        <f t="shared" si="298"/>
        <v>42018.607164351844</v>
      </c>
      <c r="T3194" s="13">
        <f t="shared" si="299"/>
        <v>42063.583333333336</v>
      </c>
    </row>
    <row r="3195" spans="1:20" ht="76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8220</v>
      </c>
      <c r="G3195" s="3" t="s">
        <v>8224</v>
      </c>
      <c r="H3195" s="3" t="s">
        <v>8246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8304</v>
      </c>
      <c r="O3195" s="6">
        <f t="shared" si="296"/>
        <v>11.74</v>
      </c>
      <c r="P3195" s="11">
        <f t="shared" si="297"/>
        <v>24.458333333333332</v>
      </c>
      <c r="Q3195" s="3" t="str">
        <f t="shared" si="300"/>
        <v>theater</v>
      </c>
      <c r="R3195" s="3" t="str">
        <f t="shared" si="301"/>
        <v>musical</v>
      </c>
      <c r="S3195" s="13">
        <f t="shared" si="298"/>
        <v>42010.634907407402</v>
      </c>
      <c r="T3195" s="13">
        <f t="shared" si="299"/>
        <v>42055.634907407402</v>
      </c>
    </row>
    <row r="3196" spans="1:20" ht="76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8220</v>
      </c>
      <c r="G3196" s="3" t="s">
        <v>8223</v>
      </c>
      <c r="H3196" s="3" t="s">
        <v>8245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8304</v>
      </c>
      <c r="O3196" s="6">
        <f t="shared" si="296"/>
        <v>0</v>
      </c>
      <c r="P3196" s="11" t="e">
        <f t="shared" si="297"/>
        <v>#DIV/0!</v>
      </c>
      <c r="Q3196" s="3" t="str">
        <f t="shared" si="300"/>
        <v>theater</v>
      </c>
      <c r="R3196" s="3" t="str">
        <f t="shared" si="301"/>
        <v>musical</v>
      </c>
      <c r="S3196" s="13">
        <f t="shared" si="298"/>
        <v>42181.729143518511</v>
      </c>
      <c r="T3196" s="13">
        <f t="shared" si="299"/>
        <v>42211.729143518511</v>
      </c>
    </row>
    <row r="3197" spans="1:20" ht="76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8220</v>
      </c>
      <c r="G3197" s="3" t="s">
        <v>8223</v>
      </c>
      <c r="H3197" s="3" t="s">
        <v>8245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8304</v>
      </c>
      <c r="O3197" s="6">
        <f t="shared" si="296"/>
        <v>59.142857142857139</v>
      </c>
      <c r="P3197" s="11">
        <f t="shared" si="297"/>
        <v>53.07692307692308</v>
      </c>
      <c r="Q3197" s="3" t="str">
        <f t="shared" si="300"/>
        <v>theater</v>
      </c>
      <c r="R3197" s="3" t="str">
        <f t="shared" si="301"/>
        <v>musical</v>
      </c>
      <c r="S3197" s="13">
        <f t="shared" si="298"/>
        <v>42017.260902777773</v>
      </c>
      <c r="T3197" s="13">
        <f t="shared" si="299"/>
        <v>42047.260902777773</v>
      </c>
    </row>
    <row r="3198" spans="1:20" ht="76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8220</v>
      </c>
      <c r="G3198" s="3" t="s">
        <v>8223</v>
      </c>
      <c r="H3198" s="3" t="s">
        <v>8245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8304</v>
      </c>
      <c r="O3198" s="6">
        <f t="shared" si="296"/>
        <v>0.06</v>
      </c>
      <c r="P3198" s="11">
        <f t="shared" si="297"/>
        <v>300</v>
      </c>
      <c r="Q3198" s="3" t="str">
        <f t="shared" si="300"/>
        <v>theater</v>
      </c>
      <c r="R3198" s="3" t="str">
        <f t="shared" si="301"/>
        <v>musical</v>
      </c>
      <c r="S3198" s="13">
        <f t="shared" si="298"/>
        <v>42157.264756944445</v>
      </c>
      <c r="T3198" s="13">
        <f t="shared" si="299"/>
        <v>42217.249999999993</v>
      </c>
    </row>
    <row r="3199" spans="1:20" ht="57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8220</v>
      </c>
      <c r="G3199" s="3" t="s">
        <v>8233</v>
      </c>
      <c r="H3199" s="3" t="s">
        <v>8253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8304</v>
      </c>
      <c r="O3199" s="6">
        <f t="shared" si="296"/>
        <v>11.450000000000001</v>
      </c>
      <c r="P3199" s="11">
        <f t="shared" si="297"/>
        <v>286.25</v>
      </c>
      <c r="Q3199" s="3" t="str">
        <f t="shared" si="300"/>
        <v>theater</v>
      </c>
      <c r="R3199" s="3" t="str">
        <f t="shared" si="301"/>
        <v>musical</v>
      </c>
      <c r="S3199" s="13">
        <f t="shared" si="298"/>
        <v>42009.15993055555</v>
      </c>
      <c r="T3199" s="13">
        <f t="shared" si="299"/>
        <v>42039.15993055555</v>
      </c>
    </row>
    <row r="3200" spans="1:20" ht="76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8220</v>
      </c>
      <c r="G3200" s="3" t="s">
        <v>8231</v>
      </c>
      <c r="H3200" s="3" t="s">
        <v>8252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8304</v>
      </c>
      <c r="O3200" s="6">
        <f t="shared" si="296"/>
        <v>0.36666666666666664</v>
      </c>
      <c r="P3200" s="11">
        <f t="shared" si="297"/>
        <v>36.666666666666664</v>
      </c>
      <c r="Q3200" s="3" t="str">
        <f t="shared" si="300"/>
        <v>theater</v>
      </c>
      <c r="R3200" s="3" t="str">
        <f t="shared" si="301"/>
        <v>musical</v>
      </c>
      <c r="S3200" s="13">
        <f t="shared" si="298"/>
        <v>42013.091168981475</v>
      </c>
      <c r="T3200" s="13">
        <f t="shared" si="299"/>
        <v>42051.091168981475</v>
      </c>
    </row>
    <row r="3201" spans="1:20" ht="57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8220</v>
      </c>
      <c r="G3201" s="3" t="s">
        <v>8223</v>
      </c>
      <c r="H3201" s="3" t="s">
        <v>8245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8304</v>
      </c>
      <c r="O3201" s="6">
        <f t="shared" si="296"/>
        <v>52.16</v>
      </c>
      <c r="P3201" s="11">
        <f t="shared" si="297"/>
        <v>49.20754716981132</v>
      </c>
      <c r="Q3201" s="3" t="str">
        <f t="shared" si="300"/>
        <v>theater</v>
      </c>
      <c r="R3201" s="3" t="str">
        <f t="shared" si="301"/>
        <v>musical</v>
      </c>
      <c r="S3201" s="13">
        <f t="shared" si="298"/>
        <v>41858.428449074068</v>
      </c>
      <c r="T3201" s="13">
        <f t="shared" si="299"/>
        <v>41888.541666666664</v>
      </c>
    </row>
    <row r="3202" spans="1:20" ht="76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8220</v>
      </c>
      <c r="G3202" s="3" t="s">
        <v>8223</v>
      </c>
      <c r="H3202" s="3" t="s">
        <v>8245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8304</v>
      </c>
      <c r="O3202" s="6">
        <f t="shared" si="296"/>
        <v>2E-3</v>
      </c>
      <c r="P3202" s="11">
        <f t="shared" si="297"/>
        <v>1</v>
      </c>
      <c r="Q3202" s="3" t="str">
        <f t="shared" si="300"/>
        <v>theater</v>
      </c>
      <c r="R3202" s="3" t="str">
        <f t="shared" si="301"/>
        <v>musical</v>
      </c>
      <c r="S3202" s="13">
        <f t="shared" si="298"/>
        <v>42459.987280092588</v>
      </c>
      <c r="T3202" s="13">
        <f t="shared" si="299"/>
        <v>42489.898611111108</v>
      </c>
    </row>
    <row r="3203" spans="1:20" ht="76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8220</v>
      </c>
      <c r="G3203" s="3" t="s">
        <v>8224</v>
      </c>
      <c r="H3203" s="3" t="s">
        <v>8246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8304</v>
      </c>
      <c r="O3203" s="6">
        <f t="shared" ref="O3203:O3266" si="302">100*(E3203/D3203)</f>
        <v>1.25</v>
      </c>
      <c r="P3203" s="11">
        <f t="shared" ref="P3203:P3266" si="303">E3203/L3203</f>
        <v>12.5</v>
      </c>
      <c r="Q3203" s="3" t="str">
        <f t="shared" si="300"/>
        <v>theater</v>
      </c>
      <c r="R3203" s="3" t="str">
        <f t="shared" si="301"/>
        <v>musical</v>
      </c>
      <c r="S3203" s="13">
        <f t="shared" ref="S3203:S3266" si="304">(((J3203/60)/60)/24)+DATE(1970,1,1)+(-8/24)</f>
        <v>41861.433761574073</v>
      </c>
      <c r="T3203" s="13">
        <f t="shared" ref="T3203:T3266" si="305">(((I3203/60)/60)/24)+DATE(1970,1,1)+(-8/24)</f>
        <v>41882.433761574073</v>
      </c>
    </row>
    <row r="3204" spans="1:20" ht="76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8220</v>
      </c>
      <c r="G3204" s="3" t="s">
        <v>8223</v>
      </c>
      <c r="H3204" s="3" t="s">
        <v>8245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8304</v>
      </c>
      <c r="O3204" s="6">
        <f t="shared" si="302"/>
        <v>54.52</v>
      </c>
      <c r="P3204" s="11">
        <f t="shared" si="303"/>
        <v>109.04</v>
      </c>
      <c r="Q3204" s="3" t="str">
        <f t="shared" si="300"/>
        <v>theater</v>
      </c>
      <c r="R3204" s="3" t="str">
        <f t="shared" si="301"/>
        <v>musical</v>
      </c>
      <c r="S3204" s="13">
        <f t="shared" si="304"/>
        <v>42293.520208333335</v>
      </c>
      <c r="T3204" s="13">
        <f t="shared" si="305"/>
        <v>42351.915972222218</v>
      </c>
    </row>
    <row r="3205" spans="1:20" ht="57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8220</v>
      </c>
      <c r="G3205" s="3" t="s">
        <v>8223</v>
      </c>
      <c r="H3205" s="3" t="s">
        <v>8245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8304</v>
      </c>
      <c r="O3205" s="6">
        <f t="shared" si="302"/>
        <v>25</v>
      </c>
      <c r="P3205" s="11">
        <f t="shared" si="303"/>
        <v>41.666666666666664</v>
      </c>
      <c r="Q3205" s="3" t="str">
        <f t="shared" si="300"/>
        <v>theater</v>
      </c>
      <c r="R3205" s="3" t="str">
        <f t="shared" si="301"/>
        <v>musical</v>
      </c>
      <c r="S3205" s="13">
        <f t="shared" si="304"/>
        <v>42242.655347222222</v>
      </c>
      <c r="T3205" s="13">
        <f t="shared" si="305"/>
        <v>42272.655347222222</v>
      </c>
    </row>
    <row r="3206" spans="1:20" ht="76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8220</v>
      </c>
      <c r="G3206" s="3" t="s">
        <v>8223</v>
      </c>
      <c r="H3206" s="3" t="s">
        <v>8245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8304</v>
      </c>
      <c r="O3206" s="6">
        <f t="shared" si="302"/>
        <v>0</v>
      </c>
      <c r="P3206" s="11" t="e">
        <f t="shared" si="303"/>
        <v>#DIV/0!</v>
      </c>
      <c r="Q3206" s="3" t="str">
        <f t="shared" si="300"/>
        <v>theater</v>
      </c>
      <c r="R3206" s="3" t="str">
        <f t="shared" si="301"/>
        <v>musical</v>
      </c>
      <c r="S3206" s="13">
        <f t="shared" si="304"/>
        <v>42172.352766203701</v>
      </c>
      <c r="T3206" s="13">
        <f t="shared" si="305"/>
        <v>42202.343055555553</v>
      </c>
    </row>
    <row r="3207" spans="1:20" ht="76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8220</v>
      </c>
      <c r="G3207" s="3" t="s">
        <v>8224</v>
      </c>
      <c r="H3207" s="3" t="s">
        <v>8246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8304</v>
      </c>
      <c r="O3207" s="6">
        <f t="shared" si="302"/>
        <v>3.4125000000000001</v>
      </c>
      <c r="P3207" s="11">
        <f t="shared" si="303"/>
        <v>22.75</v>
      </c>
      <c r="Q3207" s="3" t="str">
        <f t="shared" si="300"/>
        <v>theater</v>
      </c>
      <c r="R3207" s="3" t="str">
        <f t="shared" si="301"/>
        <v>musical</v>
      </c>
      <c r="S3207" s="13">
        <f t="shared" si="304"/>
        <v>42095.041342592587</v>
      </c>
      <c r="T3207" s="13">
        <f t="shared" si="305"/>
        <v>42125.041342592587</v>
      </c>
    </row>
    <row r="3208" spans="1:20" ht="76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8220</v>
      </c>
      <c r="G3208" s="3" t="s">
        <v>8223</v>
      </c>
      <c r="H3208" s="3" t="s">
        <v>8245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8304</v>
      </c>
      <c r="O3208" s="6">
        <f t="shared" si="302"/>
        <v>0</v>
      </c>
      <c r="P3208" s="11" t="e">
        <f t="shared" si="303"/>
        <v>#DIV/0!</v>
      </c>
      <c r="Q3208" s="3" t="str">
        <f t="shared" si="300"/>
        <v>theater</v>
      </c>
      <c r="R3208" s="3" t="str">
        <f t="shared" si="301"/>
        <v>musical</v>
      </c>
      <c r="S3208" s="13">
        <f t="shared" si="304"/>
        <v>42235.942719907405</v>
      </c>
      <c r="T3208" s="13">
        <f t="shared" si="305"/>
        <v>42265.942719907405</v>
      </c>
    </row>
    <row r="3209" spans="1:20" ht="76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8220</v>
      </c>
      <c r="G3209" s="3" t="s">
        <v>8223</v>
      </c>
      <c r="H3209" s="3" t="s">
        <v>8245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8304</v>
      </c>
      <c r="O3209" s="6">
        <f t="shared" si="302"/>
        <v>46.36363636363636</v>
      </c>
      <c r="P3209" s="11">
        <f t="shared" si="303"/>
        <v>70.833333333333329</v>
      </c>
      <c r="Q3209" s="3" t="str">
        <f t="shared" si="300"/>
        <v>theater</v>
      </c>
      <c r="R3209" s="3" t="str">
        <f t="shared" si="301"/>
        <v>musical</v>
      </c>
      <c r="S3209" s="13">
        <f t="shared" si="304"/>
        <v>42056.944525462961</v>
      </c>
      <c r="T3209" s="13">
        <f t="shared" si="305"/>
        <v>42116.902858796289</v>
      </c>
    </row>
    <row r="3210" spans="1:20" ht="76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8223</v>
      </c>
      <c r="H3210" s="3" t="s">
        <v>8245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8270</v>
      </c>
      <c r="O3210" s="6">
        <f t="shared" si="302"/>
        <v>103.49999999999999</v>
      </c>
      <c r="P3210" s="11">
        <f t="shared" si="303"/>
        <v>63.109756097560975</v>
      </c>
      <c r="Q3210" s="3" t="str">
        <f t="shared" si="300"/>
        <v>theater</v>
      </c>
      <c r="R3210" s="3" t="str">
        <f t="shared" si="301"/>
        <v>plays</v>
      </c>
      <c r="S3210" s="13">
        <f t="shared" si="304"/>
        <v>41827.271724537037</v>
      </c>
      <c r="T3210" s="13">
        <f t="shared" si="305"/>
        <v>41848.271724537037</v>
      </c>
    </row>
    <row r="3211" spans="1:20" ht="76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8223</v>
      </c>
      <c r="H3211" s="3" t="s">
        <v>8245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8270</v>
      </c>
      <c r="O3211" s="6">
        <f t="shared" si="302"/>
        <v>119.32315789473684</v>
      </c>
      <c r="P3211" s="11">
        <f t="shared" si="303"/>
        <v>50.157964601769912</v>
      </c>
      <c r="Q3211" s="3" t="str">
        <f t="shared" ref="Q3211:Q3274" si="306">LEFT(N3211,FIND("/",N3211)-1)</f>
        <v>theater</v>
      </c>
      <c r="R3211" s="3" t="str">
        <f t="shared" ref="R3211:R3274" si="307">RIGHT(N3211,LEN(N3211)-FIND("/",N3211))</f>
        <v>plays</v>
      </c>
      <c r="S3211" s="13">
        <f t="shared" si="304"/>
        <v>41778.303912037038</v>
      </c>
      <c r="T3211" s="13">
        <f t="shared" si="305"/>
        <v>41810.625</v>
      </c>
    </row>
    <row r="3212" spans="1:20" ht="76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8223</v>
      </c>
      <c r="H3212" s="3" t="s">
        <v>8245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8270</v>
      </c>
      <c r="O3212" s="6">
        <f t="shared" si="302"/>
        <v>125.76666666666667</v>
      </c>
      <c r="P3212" s="11">
        <f t="shared" si="303"/>
        <v>62.883333333333333</v>
      </c>
      <c r="Q3212" s="3" t="str">
        <f t="shared" si="306"/>
        <v>theater</v>
      </c>
      <c r="R3212" s="3" t="str">
        <f t="shared" si="307"/>
        <v>plays</v>
      </c>
      <c r="S3212" s="13">
        <f t="shared" si="304"/>
        <v>41013.603229166663</v>
      </c>
      <c r="T3212" s="13">
        <f t="shared" si="305"/>
        <v>41060.832638888889</v>
      </c>
    </row>
    <row r="3213" spans="1:20" ht="76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8223</v>
      </c>
      <c r="H3213" s="3" t="s">
        <v>8245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8270</v>
      </c>
      <c r="O3213" s="6">
        <f t="shared" si="302"/>
        <v>119.74347826086958</v>
      </c>
      <c r="P3213" s="11">
        <f t="shared" si="303"/>
        <v>85.531055900621112</v>
      </c>
      <c r="Q3213" s="3" t="str">
        <f t="shared" si="306"/>
        <v>theater</v>
      </c>
      <c r="R3213" s="3" t="str">
        <f t="shared" si="307"/>
        <v>plays</v>
      </c>
      <c r="S3213" s="13">
        <f t="shared" si="304"/>
        <v>41834.253240740742</v>
      </c>
      <c r="T3213" s="13">
        <f t="shared" si="305"/>
        <v>41865.75</v>
      </c>
    </row>
    <row r="3214" spans="1:20" ht="38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8223</v>
      </c>
      <c r="H3214" s="3" t="s">
        <v>8245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8270</v>
      </c>
      <c r="O3214" s="6">
        <f t="shared" si="302"/>
        <v>126.25</v>
      </c>
      <c r="P3214" s="11">
        <f t="shared" si="303"/>
        <v>53.723404255319146</v>
      </c>
      <c r="Q3214" s="3" t="str">
        <f t="shared" si="306"/>
        <v>theater</v>
      </c>
      <c r="R3214" s="3" t="str">
        <f t="shared" si="307"/>
        <v>plays</v>
      </c>
      <c r="S3214" s="13">
        <f t="shared" si="304"/>
        <v>41829.462395833332</v>
      </c>
      <c r="T3214" s="13">
        <f t="shared" si="305"/>
        <v>41859.462395833332</v>
      </c>
    </row>
    <row r="3215" spans="1:20" ht="76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8224</v>
      </c>
      <c r="H3215" s="3" t="s">
        <v>8246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8270</v>
      </c>
      <c r="O3215" s="6">
        <f t="shared" si="302"/>
        <v>100.11666666666667</v>
      </c>
      <c r="P3215" s="11">
        <f t="shared" si="303"/>
        <v>127.80851063829788</v>
      </c>
      <c r="Q3215" s="3" t="str">
        <f t="shared" si="306"/>
        <v>theater</v>
      </c>
      <c r="R3215" s="3" t="str">
        <f t="shared" si="307"/>
        <v>plays</v>
      </c>
      <c r="S3215" s="13">
        <f t="shared" si="304"/>
        <v>42171.430081018516</v>
      </c>
      <c r="T3215" s="13">
        <f t="shared" si="305"/>
        <v>42211.430081018516</v>
      </c>
    </row>
    <row r="3216" spans="1:20" ht="76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8224</v>
      </c>
      <c r="H3216" s="3" t="s">
        <v>8246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8270</v>
      </c>
      <c r="O3216" s="6">
        <f t="shared" si="302"/>
        <v>102.13333333333334</v>
      </c>
      <c r="P3216" s="11">
        <f t="shared" si="303"/>
        <v>106.57391304347826</v>
      </c>
      <c r="Q3216" s="3" t="str">
        <f t="shared" si="306"/>
        <v>theater</v>
      </c>
      <c r="R3216" s="3" t="str">
        <f t="shared" si="307"/>
        <v>plays</v>
      </c>
      <c r="S3216" s="13">
        <f t="shared" si="304"/>
        <v>42337.459178240737</v>
      </c>
      <c r="T3216" s="13">
        <f t="shared" si="305"/>
        <v>42374.663194444445</v>
      </c>
    </row>
    <row r="3217" spans="1:20" ht="95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8223</v>
      </c>
      <c r="H3217" s="3" t="s">
        <v>8245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8270</v>
      </c>
      <c r="O3217" s="6">
        <f t="shared" si="302"/>
        <v>100.35142857142858</v>
      </c>
      <c r="P3217" s="11">
        <f t="shared" si="303"/>
        <v>262.11194029850748</v>
      </c>
      <c r="Q3217" s="3" t="str">
        <f t="shared" si="306"/>
        <v>theater</v>
      </c>
      <c r="R3217" s="3" t="str">
        <f t="shared" si="307"/>
        <v>plays</v>
      </c>
      <c r="S3217" s="13">
        <f t="shared" si="304"/>
        <v>42219.331840277773</v>
      </c>
      <c r="T3217" s="13">
        <f t="shared" si="305"/>
        <v>42256.832638888889</v>
      </c>
    </row>
    <row r="3218" spans="1:20" ht="76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8224</v>
      </c>
      <c r="H3218" s="3" t="s">
        <v>8246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8270</v>
      </c>
      <c r="O3218" s="6">
        <f t="shared" si="302"/>
        <v>100.05</v>
      </c>
      <c r="P3218" s="11">
        <f t="shared" si="303"/>
        <v>57.171428571428571</v>
      </c>
      <c r="Q3218" s="3" t="str">
        <f t="shared" si="306"/>
        <v>theater</v>
      </c>
      <c r="R3218" s="3" t="str">
        <f t="shared" si="307"/>
        <v>plays</v>
      </c>
      <c r="S3218" s="13">
        <f t="shared" si="304"/>
        <v>42165.129293981481</v>
      </c>
      <c r="T3218" s="13">
        <f t="shared" si="305"/>
        <v>42196.270833333336</v>
      </c>
    </row>
    <row r="3219" spans="1:20" ht="57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8223</v>
      </c>
      <c r="H3219" s="3" t="s">
        <v>8245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8270</v>
      </c>
      <c r="O3219" s="6">
        <f t="shared" si="302"/>
        <v>116.02222222222223</v>
      </c>
      <c r="P3219" s="11">
        <f t="shared" si="303"/>
        <v>50.20192307692308</v>
      </c>
      <c r="Q3219" s="3" t="str">
        <f t="shared" si="306"/>
        <v>theater</v>
      </c>
      <c r="R3219" s="3" t="str">
        <f t="shared" si="307"/>
        <v>plays</v>
      </c>
      <c r="S3219" s="13">
        <f t="shared" si="304"/>
        <v>42648.212777777771</v>
      </c>
      <c r="T3219" s="13">
        <f t="shared" si="305"/>
        <v>42678.212777777771</v>
      </c>
    </row>
    <row r="3220" spans="1:20" ht="76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8224</v>
      </c>
      <c r="H3220" s="3" t="s">
        <v>8246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8270</v>
      </c>
      <c r="O3220" s="6">
        <f t="shared" si="302"/>
        <v>102.1</v>
      </c>
      <c r="P3220" s="11">
        <f t="shared" si="303"/>
        <v>66.586956521739125</v>
      </c>
      <c r="Q3220" s="3" t="str">
        <f t="shared" si="306"/>
        <v>theater</v>
      </c>
      <c r="R3220" s="3" t="str">
        <f t="shared" si="307"/>
        <v>plays</v>
      </c>
      <c r="S3220" s="13">
        <f t="shared" si="304"/>
        <v>41970.668819444443</v>
      </c>
      <c r="T3220" s="13">
        <f t="shared" si="305"/>
        <v>42003.666666666664</v>
      </c>
    </row>
    <row r="3221" spans="1:20" ht="57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8223</v>
      </c>
      <c r="H3221" s="3" t="s">
        <v>8245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8270</v>
      </c>
      <c r="O3221" s="6">
        <f t="shared" si="302"/>
        <v>100.11000000000001</v>
      </c>
      <c r="P3221" s="11">
        <f t="shared" si="303"/>
        <v>168.25210084033614</v>
      </c>
      <c r="Q3221" s="3" t="str">
        <f t="shared" si="306"/>
        <v>theater</v>
      </c>
      <c r="R3221" s="3" t="str">
        <f t="shared" si="307"/>
        <v>plays</v>
      </c>
      <c r="S3221" s="13">
        <f t="shared" si="304"/>
        <v>42050.64984953704</v>
      </c>
      <c r="T3221" s="13">
        <f t="shared" si="305"/>
        <v>42085.608182870368</v>
      </c>
    </row>
    <row r="3222" spans="1:20" ht="38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8223</v>
      </c>
      <c r="H3222" s="3" t="s">
        <v>8245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8270</v>
      </c>
      <c r="O3222" s="6">
        <f t="shared" si="302"/>
        <v>100.84</v>
      </c>
      <c r="P3222" s="11">
        <f t="shared" si="303"/>
        <v>256.37288135593218</v>
      </c>
      <c r="Q3222" s="3" t="str">
        <f t="shared" si="306"/>
        <v>theater</v>
      </c>
      <c r="R3222" s="3" t="str">
        <f t="shared" si="307"/>
        <v>plays</v>
      </c>
      <c r="S3222" s="13">
        <f t="shared" si="304"/>
        <v>42772.500046296293</v>
      </c>
      <c r="T3222" s="13">
        <f t="shared" si="305"/>
        <v>42806.541666666664</v>
      </c>
    </row>
    <row r="3223" spans="1:20" ht="76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8224</v>
      </c>
      <c r="H3223" s="3" t="s">
        <v>8246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8270</v>
      </c>
      <c r="O3223" s="6">
        <f t="shared" si="302"/>
        <v>103.42499999999998</v>
      </c>
      <c r="P3223" s="11">
        <f t="shared" si="303"/>
        <v>36.610619469026545</v>
      </c>
      <c r="Q3223" s="3" t="str">
        <f t="shared" si="306"/>
        <v>theater</v>
      </c>
      <c r="R3223" s="3" t="str">
        <f t="shared" si="307"/>
        <v>plays</v>
      </c>
      <c r="S3223" s="13">
        <f t="shared" si="304"/>
        <v>42155.363460648143</v>
      </c>
      <c r="T3223" s="13">
        <f t="shared" si="305"/>
        <v>42190.363460648143</v>
      </c>
    </row>
    <row r="3224" spans="1:20" ht="57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8223</v>
      </c>
      <c r="H3224" s="3" t="s">
        <v>8245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8270</v>
      </c>
      <c r="O3224" s="6">
        <f t="shared" si="302"/>
        <v>124.8</v>
      </c>
      <c r="P3224" s="11">
        <f t="shared" si="303"/>
        <v>37.142857142857146</v>
      </c>
      <c r="Q3224" s="3" t="str">
        <f t="shared" si="306"/>
        <v>theater</v>
      </c>
      <c r="R3224" s="3" t="str">
        <f t="shared" si="307"/>
        <v>plays</v>
      </c>
      <c r="S3224" s="13">
        <f t="shared" si="304"/>
        <v>42270.248807870368</v>
      </c>
      <c r="T3224" s="13">
        <f t="shared" si="305"/>
        <v>42301.561805555553</v>
      </c>
    </row>
    <row r="3225" spans="1:20" ht="57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8223</v>
      </c>
      <c r="H3225" s="3" t="s">
        <v>8245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8270</v>
      </c>
      <c r="O3225" s="6">
        <f t="shared" si="302"/>
        <v>109.51612903225806</v>
      </c>
      <c r="P3225" s="11">
        <f t="shared" si="303"/>
        <v>45.878378378378379</v>
      </c>
      <c r="Q3225" s="3" t="str">
        <f t="shared" si="306"/>
        <v>theater</v>
      </c>
      <c r="R3225" s="3" t="str">
        <f t="shared" si="307"/>
        <v>plays</v>
      </c>
      <c r="S3225" s="13">
        <f t="shared" si="304"/>
        <v>42206.50203703704</v>
      </c>
      <c r="T3225" s="13">
        <f t="shared" si="305"/>
        <v>42236.50203703704</v>
      </c>
    </row>
    <row r="3226" spans="1:20" ht="76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8223</v>
      </c>
      <c r="H3226" s="3" t="s">
        <v>8245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8270</v>
      </c>
      <c r="O3226" s="6">
        <f t="shared" si="302"/>
        <v>102.03333333333333</v>
      </c>
      <c r="P3226" s="11">
        <f t="shared" si="303"/>
        <v>141.71296296296296</v>
      </c>
      <c r="Q3226" s="3" t="str">
        <f t="shared" si="306"/>
        <v>theater</v>
      </c>
      <c r="R3226" s="3" t="str">
        <f t="shared" si="307"/>
        <v>plays</v>
      </c>
      <c r="S3226" s="13">
        <f t="shared" si="304"/>
        <v>42697.517511574071</v>
      </c>
      <c r="T3226" s="13">
        <f t="shared" si="305"/>
        <v>42744.874999999993</v>
      </c>
    </row>
    <row r="3227" spans="1:20" ht="57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8223</v>
      </c>
      <c r="H3227" s="3" t="s">
        <v>8245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8270</v>
      </c>
      <c r="O3227" s="6">
        <f t="shared" si="302"/>
        <v>102.35000000000001</v>
      </c>
      <c r="P3227" s="11">
        <f t="shared" si="303"/>
        <v>52.487179487179489</v>
      </c>
      <c r="Q3227" s="3" t="str">
        <f t="shared" si="306"/>
        <v>theater</v>
      </c>
      <c r="R3227" s="3" t="str">
        <f t="shared" si="307"/>
        <v>plays</v>
      </c>
      <c r="S3227" s="13">
        <f t="shared" si="304"/>
        <v>42503.226134259261</v>
      </c>
      <c r="T3227" s="13">
        <f t="shared" si="305"/>
        <v>42524.541666666664</v>
      </c>
    </row>
    <row r="3228" spans="1:20" ht="76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8224</v>
      </c>
      <c r="H3228" s="3" t="s">
        <v>8246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8270</v>
      </c>
      <c r="O3228" s="6">
        <f t="shared" si="302"/>
        <v>104.16666666666667</v>
      </c>
      <c r="P3228" s="11">
        <f t="shared" si="303"/>
        <v>59.523809523809526</v>
      </c>
      <c r="Q3228" s="3" t="str">
        <f t="shared" si="306"/>
        <v>theater</v>
      </c>
      <c r="R3228" s="3" t="str">
        <f t="shared" si="307"/>
        <v>plays</v>
      </c>
      <c r="S3228" s="13">
        <f t="shared" si="304"/>
        <v>42277.250138888885</v>
      </c>
      <c r="T3228" s="13">
        <f t="shared" si="305"/>
        <v>42307.250138888885</v>
      </c>
    </row>
    <row r="3229" spans="1:20" ht="76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8224</v>
      </c>
      <c r="H3229" s="3" t="s">
        <v>8246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8270</v>
      </c>
      <c r="O3229" s="6">
        <f t="shared" si="302"/>
        <v>125</v>
      </c>
      <c r="P3229" s="11">
        <f t="shared" si="303"/>
        <v>50</v>
      </c>
      <c r="Q3229" s="3" t="str">
        <f t="shared" si="306"/>
        <v>theater</v>
      </c>
      <c r="R3229" s="3" t="str">
        <f t="shared" si="307"/>
        <v>plays</v>
      </c>
      <c r="S3229" s="13">
        <f t="shared" si="304"/>
        <v>42722.549027777779</v>
      </c>
      <c r="T3229" s="13">
        <f t="shared" si="305"/>
        <v>42752.549027777779</v>
      </c>
    </row>
    <row r="3230" spans="1:20" ht="38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8223</v>
      </c>
      <c r="H3230" s="3" t="s">
        <v>8245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8270</v>
      </c>
      <c r="O3230" s="6">
        <f t="shared" si="302"/>
        <v>102.34285714285714</v>
      </c>
      <c r="P3230" s="11">
        <f t="shared" si="303"/>
        <v>193.62162162162161</v>
      </c>
      <c r="Q3230" s="3" t="str">
        <f t="shared" si="306"/>
        <v>theater</v>
      </c>
      <c r="R3230" s="3" t="str">
        <f t="shared" si="307"/>
        <v>plays</v>
      </c>
      <c r="S3230" s="13">
        <f t="shared" si="304"/>
        <v>42323.375972222224</v>
      </c>
      <c r="T3230" s="13">
        <f t="shared" si="305"/>
        <v>42354.874305555553</v>
      </c>
    </row>
    <row r="3231" spans="1:20" ht="57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8223</v>
      </c>
      <c r="H3231" s="3" t="s">
        <v>8245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8270</v>
      </c>
      <c r="O3231" s="6">
        <f t="shared" si="302"/>
        <v>107.86500000000001</v>
      </c>
      <c r="P3231" s="11">
        <f t="shared" si="303"/>
        <v>106.79702970297029</v>
      </c>
      <c r="Q3231" s="3" t="str">
        <f t="shared" si="306"/>
        <v>theater</v>
      </c>
      <c r="R3231" s="3" t="str">
        <f t="shared" si="307"/>
        <v>plays</v>
      </c>
      <c r="S3231" s="13">
        <f t="shared" si="304"/>
        <v>41932.958310185182</v>
      </c>
      <c r="T3231" s="13">
        <f t="shared" si="305"/>
        <v>41962.999976851854</v>
      </c>
    </row>
    <row r="3232" spans="1:20" ht="76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8223</v>
      </c>
      <c r="H3232" s="3" t="s">
        <v>8245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8270</v>
      </c>
      <c r="O3232" s="6">
        <f t="shared" si="302"/>
        <v>109.88461538461539</v>
      </c>
      <c r="P3232" s="11">
        <f t="shared" si="303"/>
        <v>77.21621621621621</v>
      </c>
      <c r="Q3232" s="3" t="str">
        <f t="shared" si="306"/>
        <v>theater</v>
      </c>
      <c r="R3232" s="3" t="str">
        <f t="shared" si="307"/>
        <v>plays</v>
      </c>
      <c r="S3232" s="13">
        <f t="shared" si="304"/>
        <v>41897.834791666668</v>
      </c>
      <c r="T3232" s="13">
        <f t="shared" si="305"/>
        <v>41912.832638888889</v>
      </c>
    </row>
    <row r="3233" spans="1:20" ht="76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8223</v>
      </c>
      <c r="H3233" s="3" t="s">
        <v>8245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8270</v>
      </c>
      <c r="O3233" s="6">
        <f t="shared" si="302"/>
        <v>161</v>
      </c>
      <c r="P3233" s="11">
        <f t="shared" si="303"/>
        <v>57.5</v>
      </c>
      <c r="Q3233" s="3" t="str">
        <f t="shared" si="306"/>
        <v>theater</v>
      </c>
      <c r="R3233" s="3" t="str">
        <f t="shared" si="307"/>
        <v>plays</v>
      </c>
      <c r="S3233" s="13">
        <f t="shared" si="304"/>
        <v>42446.610497685186</v>
      </c>
      <c r="T3233" s="13">
        <f t="shared" si="305"/>
        <v>42476.610497685186</v>
      </c>
    </row>
    <row r="3234" spans="1:20" ht="57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8223</v>
      </c>
      <c r="H3234" s="3" t="s">
        <v>8245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8270</v>
      </c>
      <c r="O3234" s="6">
        <f t="shared" si="302"/>
        <v>131.20000000000002</v>
      </c>
      <c r="P3234" s="11">
        <f t="shared" si="303"/>
        <v>50.46153846153846</v>
      </c>
      <c r="Q3234" s="3" t="str">
        <f t="shared" si="306"/>
        <v>theater</v>
      </c>
      <c r="R3234" s="3" t="str">
        <f t="shared" si="307"/>
        <v>plays</v>
      </c>
      <c r="S3234" s="13">
        <f t="shared" si="304"/>
        <v>42463.480520833335</v>
      </c>
      <c r="T3234" s="13">
        <f t="shared" si="305"/>
        <v>42493.832638888889</v>
      </c>
    </row>
    <row r="3235" spans="1:20" ht="57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8223</v>
      </c>
      <c r="H3235" s="3" t="s">
        <v>8245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8270</v>
      </c>
      <c r="O3235" s="6">
        <f t="shared" si="302"/>
        <v>118.8</v>
      </c>
      <c r="P3235" s="11">
        <f t="shared" si="303"/>
        <v>97.377049180327873</v>
      </c>
      <c r="Q3235" s="3" t="str">
        <f t="shared" si="306"/>
        <v>theater</v>
      </c>
      <c r="R3235" s="3" t="str">
        <f t="shared" si="307"/>
        <v>plays</v>
      </c>
      <c r="S3235" s="13">
        <f t="shared" si="304"/>
        <v>42766.471701388888</v>
      </c>
      <c r="T3235" s="13">
        <f t="shared" si="305"/>
        <v>42796.471701388888</v>
      </c>
    </row>
    <row r="3236" spans="1:20" ht="76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8224</v>
      </c>
      <c r="H3236" s="3" t="s">
        <v>8246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8270</v>
      </c>
      <c r="O3236" s="6">
        <f t="shared" si="302"/>
        <v>100.39275000000001</v>
      </c>
      <c r="P3236" s="11">
        <f t="shared" si="303"/>
        <v>34.91921739130435</v>
      </c>
      <c r="Q3236" s="3" t="str">
        <f t="shared" si="306"/>
        <v>theater</v>
      </c>
      <c r="R3236" s="3" t="str">
        <f t="shared" si="307"/>
        <v>plays</v>
      </c>
      <c r="S3236" s="13">
        <f t="shared" si="304"/>
        <v>42734.456111111103</v>
      </c>
      <c r="T3236" s="13">
        <f t="shared" si="305"/>
        <v>42767.646527777775</v>
      </c>
    </row>
    <row r="3237" spans="1:20" ht="76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8223</v>
      </c>
      <c r="H3237" s="3" t="s">
        <v>8245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8270</v>
      </c>
      <c r="O3237" s="6">
        <f t="shared" si="302"/>
        <v>103.20666666666666</v>
      </c>
      <c r="P3237" s="11">
        <f t="shared" si="303"/>
        <v>85.530386740331494</v>
      </c>
      <c r="Q3237" s="3" t="str">
        <f t="shared" si="306"/>
        <v>theater</v>
      </c>
      <c r="R3237" s="3" t="str">
        <f t="shared" si="307"/>
        <v>plays</v>
      </c>
      <c r="S3237" s="13">
        <f t="shared" si="304"/>
        <v>42522.014479166661</v>
      </c>
      <c r="T3237" s="13">
        <f t="shared" si="305"/>
        <v>42552.014479166661</v>
      </c>
    </row>
    <row r="3238" spans="1:20" ht="76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8223</v>
      </c>
      <c r="H3238" s="3" t="s">
        <v>8245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8270</v>
      </c>
      <c r="O3238" s="6">
        <f t="shared" si="302"/>
        <v>100.6</v>
      </c>
      <c r="P3238" s="11">
        <f t="shared" si="303"/>
        <v>182.90909090909091</v>
      </c>
      <c r="Q3238" s="3" t="str">
        <f t="shared" si="306"/>
        <v>theater</v>
      </c>
      <c r="R3238" s="3" t="str">
        <f t="shared" si="307"/>
        <v>plays</v>
      </c>
      <c r="S3238" s="13">
        <f t="shared" si="304"/>
        <v>42702.583715277775</v>
      </c>
      <c r="T3238" s="13">
        <f t="shared" si="305"/>
        <v>42732.583715277775</v>
      </c>
    </row>
    <row r="3239" spans="1:20" ht="38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8223</v>
      </c>
      <c r="H3239" s="3" t="s">
        <v>8245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8270</v>
      </c>
      <c r="O3239" s="6">
        <f t="shared" si="302"/>
        <v>100.78754285714287</v>
      </c>
      <c r="P3239" s="11">
        <f t="shared" si="303"/>
        <v>131.13620817843866</v>
      </c>
      <c r="Q3239" s="3" t="str">
        <f t="shared" si="306"/>
        <v>theater</v>
      </c>
      <c r="R3239" s="3" t="str">
        <f t="shared" si="307"/>
        <v>plays</v>
      </c>
      <c r="S3239" s="13">
        <f t="shared" si="304"/>
        <v>42252.141018518516</v>
      </c>
      <c r="T3239" s="13">
        <f t="shared" si="305"/>
        <v>42275.832638888889</v>
      </c>
    </row>
    <row r="3240" spans="1:20" ht="76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8224</v>
      </c>
      <c r="H3240" s="3" t="s">
        <v>8246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8270</v>
      </c>
      <c r="O3240" s="6">
        <f t="shared" si="302"/>
        <v>112.32142857142857</v>
      </c>
      <c r="P3240" s="11">
        <f t="shared" si="303"/>
        <v>39.810126582278478</v>
      </c>
      <c r="Q3240" s="3" t="str">
        <f t="shared" si="306"/>
        <v>theater</v>
      </c>
      <c r="R3240" s="3" t="str">
        <f t="shared" si="307"/>
        <v>plays</v>
      </c>
      <c r="S3240" s="13">
        <f t="shared" si="304"/>
        <v>42156.177060185182</v>
      </c>
      <c r="T3240" s="13">
        <f t="shared" si="305"/>
        <v>42186.177060185182</v>
      </c>
    </row>
    <row r="3241" spans="1:20" ht="76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8224</v>
      </c>
      <c r="H3241" s="3" t="s">
        <v>8246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8270</v>
      </c>
      <c r="O3241" s="6">
        <f t="shared" si="302"/>
        <v>105.91914022517912</v>
      </c>
      <c r="P3241" s="11">
        <f t="shared" si="303"/>
        <v>59.701730769230764</v>
      </c>
      <c r="Q3241" s="3" t="str">
        <f t="shared" si="306"/>
        <v>theater</v>
      </c>
      <c r="R3241" s="3" t="str">
        <f t="shared" si="307"/>
        <v>plays</v>
      </c>
      <c r="S3241" s="13">
        <f t="shared" si="304"/>
        <v>42277.755706018514</v>
      </c>
      <c r="T3241" s="13">
        <f t="shared" si="305"/>
        <v>42302.665972222218</v>
      </c>
    </row>
    <row r="3242" spans="1:20" ht="76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8224</v>
      </c>
      <c r="H3242" s="3" t="s">
        <v>8246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8270</v>
      </c>
      <c r="O3242" s="6">
        <f t="shared" si="302"/>
        <v>100.56666666666668</v>
      </c>
      <c r="P3242" s="11">
        <f t="shared" si="303"/>
        <v>88.735294117647058</v>
      </c>
      <c r="Q3242" s="3" t="str">
        <f t="shared" si="306"/>
        <v>theater</v>
      </c>
      <c r="R3242" s="3" t="str">
        <f t="shared" si="307"/>
        <v>plays</v>
      </c>
      <c r="S3242" s="13">
        <f t="shared" si="304"/>
        <v>42754.360509259255</v>
      </c>
      <c r="T3242" s="13">
        <f t="shared" si="305"/>
        <v>42782.624999999993</v>
      </c>
    </row>
    <row r="3243" spans="1:20" ht="76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8223</v>
      </c>
      <c r="H3243" s="3" t="s">
        <v>8245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8270</v>
      </c>
      <c r="O3243" s="6">
        <f t="shared" si="302"/>
        <v>115.30588235294117</v>
      </c>
      <c r="P3243" s="11">
        <f t="shared" si="303"/>
        <v>58.688622754491021</v>
      </c>
      <c r="Q3243" s="3" t="str">
        <f t="shared" si="306"/>
        <v>theater</v>
      </c>
      <c r="R3243" s="3" t="str">
        <f t="shared" si="307"/>
        <v>plays</v>
      </c>
      <c r="S3243" s="13">
        <f t="shared" si="304"/>
        <v>41892.991550925923</v>
      </c>
      <c r="T3243" s="13">
        <f t="shared" si="305"/>
        <v>41925.957638888889</v>
      </c>
    </row>
    <row r="3244" spans="1:20" ht="57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8223</v>
      </c>
      <c r="H3244" s="3" t="s">
        <v>8245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8270</v>
      </c>
      <c r="O3244" s="6">
        <f t="shared" si="302"/>
        <v>127.30419999999999</v>
      </c>
      <c r="P3244" s="11">
        <f t="shared" si="303"/>
        <v>69.56513661202186</v>
      </c>
      <c r="Q3244" s="3" t="str">
        <f t="shared" si="306"/>
        <v>theater</v>
      </c>
      <c r="R3244" s="3" t="str">
        <f t="shared" si="307"/>
        <v>plays</v>
      </c>
      <c r="S3244" s="13">
        <f t="shared" si="304"/>
        <v>41871.422361111108</v>
      </c>
      <c r="T3244" s="13">
        <f t="shared" si="305"/>
        <v>41901.422361111108</v>
      </c>
    </row>
    <row r="3245" spans="1:20" ht="76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8223</v>
      </c>
      <c r="H3245" s="3" t="s">
        <v>8245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8270</v>
      </c>
      <c r="O3245" s="6">
        <f t="shared" si="302"/>
        <v>102.83750000000001</v>
      </c>
      <c r="P3245" s="11">
        <f t="shared" si="303"/>
        <v>115.87323943661971</v>
      </c>
      <c r="Q3245" s="3" t="str">
        <f t="shared" si="306"/>
        <v>theater</v>
      </c>
      <c r="R3245" s="3" t="str">
        <f t="shared" si="307"/>
        <v>plays</v>
      </c>
      <c r="S3245" s="13">
        <f t="shared" si="304"/>
        <v>42261.763449074067</v>
      </c>
      <c r="T3245" s="13">
        <f t="shared" si="305"/>
        <v>42285.666666666664</v>
      </c>
    </row>
    <row r="3246" spans="1:20" ht="76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8224</v>
      </c>
      <c r="H3246" s="3" t="s">
        <v>8246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8270</v>
      </c>
      <c r="O3246" s="6">
        <f t="shared" si="302"/>
        <v>102.9375</v>
      </c>
      <c r="P3246" s="11">
        <f t="shared" si="303"/>
        <v>23.869565217391305</v>
      </c>
      <c r="Q3246" s="3" t="str">
        <f t="shared" si="306"/>
        <v>theater</v>
      </c>
      <c r="R3246" s="3" t="str">
        <f t="shared" si="307"/>
        <v>plays</v>
      </c>
      <c r="S3246" s="13">
        <f t="shared" si="304"/>
        <v>42675.360902777778</v>
      </c>
      <c r="T3246" s="13">
        <f t="shared" si="305"/>
        <v>42705.402569444443</v>
      </c>
    </row>
    <row r="3247" spans="1:20" ht="57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8223</v>
      </c>
      <c r="H3247" s="3" t="s">
        <v>8245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8270</v>
      </c>
      <c r="O3247" s="6">
        <f t="shared" si="302"/>
        <v>104.3047619047619</v>
      </c>
      <c r="P3247" s="11">
        <f t="shared" si="303"/>
        <v>81.125925925925927</v>
      </c>
      <c r="Q3247" s="3" t="str">
        <f t="shared" si="306"/>
        <v>theater</v>
      </c>
      <c r="R3247" s="3" t="str">
        <f t="shared" si="307"/>
        <v>plays</v>
      </c>
      <c r="S3247" s="13">
        <f t="shared" si="304"/>
        <v>42135.266874999994</v>
      </c>
      <c r="T3247" s="13">
        <f t="shared" si="305"/>
        <v>42166.749999999993</v>
      </c>
    </row>
    <row r="3248" spans="1:20" ht="76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8223</v>
      </c>
      <c r="H3248" s="3" t="s">
        <v>8245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8270</v>
      </c>
      <c r="O3248" s="6">
        <f t="shared" si="302"/>
        <v>111.22000000000001</v>
      </c>
      <c r="P3248" s="11">
        <f t="shared" si="303"/>
        <v>57.626943005181346</v>
      </c>
      <c r="Q3248" s="3" t="str">
        <f t="shared" si="306"/>
        <v>theater</v>
      </c>
      <c r="R3248" s="3" t="str">
        <f t="shared" si="307"/>
        <v>plays</v>
      </c>
      <c r="S3248" s="13">
        <f t="shared" si="304"/>
        <v>42230.138888888883</v>
      </c>
      <c r="T3248" s="13">
        <f t="shared" si="305"/>
        <v>42258.832638888889</v>
      </c>
    </row>
    <row r="3249" spans="1:20" ht="76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8224</v>
      </c>
      <c r="H3249" s="3" t="s">
        <v>8246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8270</v>
      </c>
      <c r="O3249" s="6">
        <f t="shared" si="302"/>
        <v>105.86</v>
      </c>
      <c r="P3249" s="11">
        <f t="shared" si="303"/>
        <v>46.429824561403507</v>
      </c>
      <c r="Q3249" s="3" t="str">
        <f t="shared" si="306"/>
        <v>theater</v>
      </c>
      <c r="R3249" s="3" t="str">
        <f t="shared" si="307"/>
        <v>plays</v>
      </c>
      <c r="S3249" s="13">
        <f t="shared" si="304"/>
        <v>42167.10083333333</v>
      </c>
      <c r="T3249" s="13">
        <f t="shared" si="305"/>
        <v>42197.10083333333</v>
      </c>
    </row>
    <row r="3250" spans="1:20" ht="38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8223</v>
      </c>
      <c r="H3250" s="3" t="s">
        <v>8245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8270</v>
      </c>
      <c r="O3250" s="6">
        <f t="shared" si="302"/>
        <v>100.79166666666666</v>
      </c>
      <c r="P3250" s="11">
        <f t="shared" si="303"/>
        <v>60.475000000000001</v>
      </c>
      <c r="Q3250" s="3" t="str">
        <f t="shared" si="306"/>
        <v>theater</v>
      </c>
      <c r="R3250" s="3" t="str">
        <f t="shared" si="307"/>
        <v>plays</v>
      </c>
      <c r="S3250" s="13">
        <f t="shared" si="304"/>
        <v>42068.55505787037</v>
      </c>
      <c r="T3250" s="13">
        <f t="shared" si="305"/>
        <v>42098.513391203705</v>
      </c>
    </row>
    <row r="3251" spans="1:20" ht="76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8223</v>
      </c>
      <c r="H3251" s="3" t="s">
        <v>8245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8270</v>
      </c>
      <c r="O3251" s="6">
        <f t="shared" si="302"/>
        <v>104.92727272727274</v>
      </c>
      <c r="P3251" s="11">
        <f t="shared" si="303"/>
        <v>65.579545454545453</v>
      </c>
      <c r="Q3251" s="3" t="str">
        <f t="shared" si="306"/>
        <v>theater</v>
      </c>
      <c r="R3251" s="3" t="str">
        <f t="shared" si="307"/>
        <v>plays</v>
      </c>
      <c r="S3251" s="13">
        <f t="shared" si="304"/>
        <v>42145.413356481477</v>
      </c>
      <c r="T3251" s="13">
        <f t="shared" si="305"/>
        <v>42175.413356481477</v>
      </c>
    </row>
    <row r="3252" spans="1:20" ht="76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8223</v>
      </c>
      <c r="H3252" s="3" t="s">
        <v>8245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8270</v>
      </c>
      <c r="O3252" s="6">
        <f t="shared" si="302"/>
        <v>101.55199999999999</v>
      </c>
      <c r="P3252" s="11">
        <f t="shared" si="303"/>
        <v>119.1924882629108</v>
      </c>
      <c r="Q3252" s="3" t="str">
        <f t="shared" si="306"/>
        <v>theater</v>
      </c>
      <c r="R3252" s="3" t="str">
        <f t="shared" si="307"/>
        <v>plays</v>
      </c>
      <c r="S3252" s="13">
        <f t="shared" si="304"/>
        <v>41918.408842592587</v>
      </c>
      <c r="T3252" s="13">
        <f t="shared" si="305"/>
        <v>41948.450509259259</v>
      </c>
    </row>
    <row r="3253" spans="1:20" ht="76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8223</v>
      </c>
      <c r="H3253" s="3" t="s">
        <v>8245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8270</v>
      </c>
      <c r="O3253" s="6">
        <f t="shared" si="302"/>
        <v>110.73333333333333</v>
      </c>
      <c r="P3253" s="11">
        <f t="shared" si="303"/>
        <v>83.05</v>
      </c>
      <c r="Q3253" s="3" t="str">
        <f t="shared" si="306"/>
        <v>theater</v>
      </c>
      <c r="R3253" s="3" t="str">
        <f t="shared" si="307"/>
        <v>plays</v>
      </c>
      <c r="S3253" s="13">
        <f t="shared" si="304"/>
        <v>42146.39775462963</v>
      </c>
      <c r="T3253" s="13">
        <f t="shared" si="305"/>
        <v>42176.39775462963</v>
      </c>
    </row>
    <row r="3254" spans="1:20" ht="57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8224</v>
      </c>
      <c r="H3254" s="3" t="s">
        <v>8246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8270</v>
      </c>
      <c r="O3254" s="6">
        <f t="shared" si="302"/>
        <v>127.82222222222221</v>
      </c>
      <c r="P3254" s="11">
        <f t="shared" si="303"/>
        <v>57.52</v>
      </c>
      <c r="Q3254" s="3" t="str">
        <f t="shared" si="306"/>
        <v>theater</v>
      </c>
      <c r="R3254" s="3" t="str">
        <f t="shared" si="307"/>
        <v>plays</v>
      </c>
      <c r="S3254" s="13">
        <f t="shared" si="304"/>
        <v>42590.139351851853</v>
      </c>
      <c r="T3254" s="13">
        <f t="shared" si="305"/>
        <v>42620.139351851853</v>
      </c>
    </row>
    <row r="3255" spans="1:20" ht="57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8223</v>
      </c>
      <c r="H3255" s="3" t="s">
        <v>8245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8270</v>
      </c>
      <c r="O3255" s="6">
        <f t="shared" si="302"/>
        <v>101.82500000000002</v>
      </c>
      <c r="P3255" s="11">
        <f t="shared" si="303"/>
        <v>177.08695652173913</v>
      </c>
      <c r="Q3255" s="3" t="str">
        <f t="shared" si="306"/>
        <v>theater</v>
      </c>
      <c r="R3255" s="3" t="str">
        <f t="shared" si="307"/>
        <v>plays</v>
      </c>
      <c r="S3255" s="13">
        <f t="shared" si="304"/>
        <v>42602.243379629632</v>
      </c>
      <c r="T3255" s="13">
        <f t="shared" si="305"/>
        <v>42620.822916666664</v>
      </c>
    </row>
    <row r="3256" spans="1:20" ht="76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8224</v>
      </c>
      <c r="H3256" s="3" t="s">
        <v>8246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8270</v>
      </c>
      <c r="O3256" s="6">
        <f t="shared" si="302"/>
        <v>101.25769230769231</v>
      </c>
      <c r="P3256" s="11">
        <f t="shared" si="303"/>
        <v>70.771505376344081</v>
      </c>
      <c r="Q3256" s="3" t="str">
        <f t="shared" si="306"/>
        <v>theater</v>
      </c>
      <c r="R3256" s="3" t="str">
        <f t="shared" si="307"/>
        <v>plays</v>
      </c>
      <c r="S3256" s="13">
        <f t="shared" si="304"/>
        <v>42058.752418981479</v>
      </c>
      <c r="T3256" s="13">
        <f t="shared" si="305"/>
        <v>42088.710752314808</v>
      </c>
    </row>
    <row r="3257" spans="1:20" ht="76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8224</v>
      </c>
      <c r="H3257" s="3" t="s">
        <v>8246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8270</v>
      </c>
      <c r="O3257" s="6">
        <f t="shared" si="302"/>
        <v>175</v>
      </c>
      <c r="P3257" s="11">
        <f t="shared" si="303"/>
        <v>29.166666666666668</v>
      </c>
      <c r="Q3257" s="3" t="str">
        <f t="shared" si="306"/>
        <v>theater</v>
      </c>
      <c r="R3257" s="3" t="str">
        <f t="shared" si="307"/>
        <v>plays</v>
      </c>
      <c r="S3257" s="13">
        <f t="shared" si="304"/>
        <v>41889.434895833328</v>
      </c>
      <c r="T3257" s="13">
        <f t="shared" si="305"/>
        <v>41919.434895833328</v>
      </c>
    </row>
    <row r="3258" spans="1:20" ht="57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8223</v>
      </c>
      <c r="H3258" s="3" t="s">
        <v>8245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8270</v>
      </c>
      <c r="O3258" s="6">
        <f t="shared" si="302"/>
        <v>128.06</v>
      </c>
      <c r="P3258" s="11">
        <f t="shared" si="303"/>
        <v>72.76136363636364</v>
      </c>
      <c r="Q3258" s="3" t="str">
        <f t="shared" si="306"/>
        <v>theater</v>
      </c>
      <c r="R3258" s="3" t="str">
        <f t="shared" si="307"/>
        <v>plays</v>
      </c>
      <c r="S3258" s="13">
        <f t="shared" si="304"/>
        <v>42144.240474537037</v>
      </c>
      <c r="T3258" s="13">
        <f t="shared" si="305"/>
        <v>42165.832638888889</v>
      </c>
    </row>
    <row r="3259" spans="1:20" ht="76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8224</v>
      </c>
      <c r="H3259" s="3" t="s">
        <v>8246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8270</v>
      </c>
      <c r="O3259" s="6">
        <f t="shared" si="302"/>
        <v>106.29949999999999</v>
      </c>
      <c r="P3259" s="11">
        <f t="shared" si="303"/>
        <v>51.853414634146333</v>
      </c>
      <c r="Q3259" s="3" t="str">
        <f t="shared" si="306"/>
        <v>theater</v>
      </c>
      <c r="R3259" s="3" t="str">
        <f t="shared" si="307"/>
        <v>plays</v>
      </c>
      <c r="S3259" s="13">
        <f t="shared" si="304"/>
        <v>42758.226296296292</v>
      </c>
      <c r="T3259" s="13">
        <f t="shared" si="305"/>
        <v>42788.226296296292</v>
      </c>
    </row>
    <row r="3260" spans="1:20" ht="57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8223</v>
      </c>
      <c r="H3260" s="3" t="s">
        <v>8245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8270</v>
      </c>
      <c r="O3260" s="6">
        <f t="shared" si="302"/>
        <v>105.21428571428571</v>
      </c>
      <c r="P3260" s="11">
        <f t="shared" si="303"/>
        <v>98.2</v>
      </c>
      <c r="Q3260" s="3" t="str">
        <f t="shared" si="306"/>
        <v>theater</v>
      </c>
      <c r="R3260" s="3" t="str">
        <f t="shared" si="307"/>
        <v>plays</v>
      </c>
      <c r="S3260" s="13">
        <f t="shared" si="304"/>
        <v>41982.553946759253</v>
      </c>
      <c r="T3260" s="13">
        <f t="shared" si="305"/>
        <v>42012.553946759253</v>
      </c>
    </row>
    <row r="3261" spans="1:20" ht="76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8223</v>
      </c>
      <c r="H3261" s="3" t="s">
        <v>8245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8270</v>
      </c>
      <c r="O3261" s="6">
        <f t="shared" si="302"/>
        <v>106.16782608695652</v>
      </c>
      <c r="P3261" s="11">
        <f t="shared" si="303"/>
        <v>251.7381443298969</v>
      </c>
      <c r="Q3261" s="3" t="str">
        <f t="shared" si="306"/>
        <v>theater</v>
      </c>
      <c r="R3261" s="3" t="str">
        <f t="shared" si="307"/>
        <v>plays</v>
      </c>
      <c r="S3261" s="13">
        <f t="shared" si="304"/>
        <v>42614.427604166667</v>
      </c>
      <c r="T3261" s="13">
        <f t="shared" si="305"/>
        <v>42643.832638888889</v>
      </c>
    </row>
    <row r="3262" spans="1:20" ht="57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8223</v>
      </c>
      <c r="H3262" s="3" t="s">
        <v>8245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8270</v>
      </c>
      <c r="O3262" s="6">
        <f t="shared" si="302"/>
        <v>109.24000000000001</v>
      </c>
      <c r="P3262" s="11">
        <f t="shared" si="303"/>
        <v>74.821917808219183</v>
      </c>
      <c r="Q3262" s="3" t="str">
        <f t="shared" si="306"/>
        <v>theater</v>
      </c>
      <c r="R3262" s="3" t="str">
        <f t="shared" si="307"/>
        <v>plays</v>
      </c>
      <c r="S3262" s="13">
        <f t="shared" si="304"/>
        <v>42303.339328703696</v>
      </c>
      <c r="T3262" s="13">
        <f t="shared" si="305"/>
        <v>42338.380995370368</v>
      </c>
    </row>
    <row r="3263" spans="1:20" ht="76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8223</v>
      </c>
      <c r="H3263" s="3" t="s">
        <v>8245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8270</v>
      </c>
      <c r="O3263" s="6">
        <f t="shared" si="302"/>
        <v>100.45454545454547</v>
      </c>
      <c r="P3263" s="11">
        <f t="shared" si="303"/>
        <v>67.65306122448979</v>
      </c>
      <c r="Q3263" s="3" t="str">
        <f t="shared" si="306"/>
        <v>theater</v>
      </c>
      <c r="R3263" s="3" t="str">
        <f t="shared" si="307"/>
        <v>plays</v>
      </c>
      <c r="S3263" s="13">
        <f t="shared" si="304"/>
        <v>42171.392083333332</v>
      </c>
      <c r="T3263" s="13">
        <f t="shared" si="305"/>
        <v>42201.392083333332</v>
      </c>
    </row>
    <row r="3264" spans="1:20" ht="38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8223</v>
      </c>
      <c r="H3264" s="3" t="s">
        <v>8245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8270</v>
      </c>
      <c r="O3264" s="6">
        <f t="shared" si="302"/>
        <v>103.04098360655738</v>
      </c>
      <c r="P3264" s="11">
        <f t="shared" si="303"/>
        <v>93.81343283582089</v>
      </c>
      <c r="Q3264" s="3" t="str">
        <f t="shared" si="306"/>
        <v>theater</v>
      </c>
      <c r="R3264" s="3" t="str">
        <f t="shared" si="307"/>
        <v>plays</v>
      </c>
      <c r="S3264" s="13">
        <f t="shared" si="304"/>
        <v>41963.982199074067</v>
      </c>
      <c r="T3264" s="13">
        <f t="shared" si="305"/>
        <v>41994.833333333336</v>
      </c>
    </row>
    <row r="3265" spans="1:20" ht="57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8223</v>
      </c>
      <c r="H3265" s="3" t="s">
        <v>8245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8270</v>
      </c>
      <c r="O3265" s="6">
        <f t="shared" si="302"/>
        <v>112.1664</v>
      </c>
      <c r="P3265" s="11">
        <f t="shared" si="303"/>
        <v>41.237647058823526</v>
      </c>
      <c r="Q3265" s="3" t="str">
        <f t="shared" si="306"/>
        <v>theater</v>
      </c>
      <c r="R3265" s="3" t="str">
        <f t="shared" si="307"/>
        <v>plays</v>
      </c>
      <c r="S3265" s="13">
        <f t="shared" si="304"/>
        <v>42284.18273148148</v>
      </c>
      <c r="T3265" s="13">
        <f t="shared" si="305"/>
        <v>42307.541666666664</v>
      </c>
    </row>
    <row r="3266" spans="1:20" ht="57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8223</v>
      </c>
      <c r="H3266" s="3" t="s">
        <v>8245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8270</v>
      </c>
      <c r="O3266" s="6">
        <f t="shared" si="302"/>
        <v>103</v>
      </c>
      <c r="P3266" s="11">
        <f t="shared" si="303"/>
        <v>52.551020408163268</v>
      </c>
      <c r="Q3266" s="3" t="str">
        <f t="shared" si="306"/>
        <v>theater</v>
      </c>
      <c r="R3266" s="3" t="str">
        <f t="shared" si="307"/>
        <v>plays</v>
      </c>
      <c r="S3266" s="13">
        <f t="shared" si="304"/>
        <v>42016.466874999998</v>
      </c>
      <c r="T3266" s="13">
        <f t="shared" si="305"/>
        <v>42032.583333333336</v>
      </c>
    </row>
    <row r="3267" spans="1:20" ht="57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8240</v>
      </c>
      <c r="H3267" s="3" t="s">
        <v>8248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8270</v>
      </c>
      <c r="O3267" s="6">
        <f t="shared" ref="O3267:O3330" si="308">100*(E3267/D3267)</f>
        <v>164</v>
      </c>
      <c r="P3267" s="11">
        <f t="shared" ref="P3267:P3330" si="309">E3267/L3267</f>
        <v>70.285714285714292</v>
      </c>
      <c r="Q3267" s="3" t="str">
        <f t="shared" si="306"/>
        <v>theater</v>
      </c>
      <c r="R3267" s="3" t="str">
        <f t="shared" si="307"/>
        <v>plays</v>
      </c>
      <c r="S3267" s="13">
        <f t="shared" ref="S3267:S3330" si="310">(((J3267/60)/60)/24)+DATE(1970,1,1)+(-8/24)</f>
        <v>42311.378645833327</v>
      </c>
      <c r="T3267" s="13">
        <f t="shared" ref="T3267:T3330" si="311">(((I3267/60)/60)/24)+DATE(1970,1,1)+(-8/24)</f>
        <v>42341.374999999993</v>
      </c>
    </row>
    <row r="3268" spans="1:20" ht="57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8223</v>
      </c>
      <c r="H3268" s="3" t="s">
        <v>8245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8270</v>
      </c>
      <c r="O3268" s="6">
        <f t="shared" si="308"/>
        <v>131.28333333333333</v>
      </c>
      <c r="P3268" s="11">
        <f t="shared" si="309"/>
        <v>48.325153374233132</v>
      </c>
      <c r="Q3268" s="3" t="str">
        <f t="shared" si="306"/>
        <v>theater</v>
      </c>
      <c r="R3268" s="3" t="str">
        <f t="shared" si="307"/>
        <v>plays</v>
      </c>
      <c r="S3268" s="13">
        <f t="shared" si="310"/>
        <v>42136.20280092593</v>
      </c>
      <c r="T3268" s="13">
        <f t="shared" si="311"/>
        <v>42167.541666666664</v>
      </c>
    </row>
    <row r="3269" spans="1:20" ht="76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8223</v>
      </c>
      <c r="H3269" s="3" t="s">
        <v>8245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8270</v>
      </c>
      <c r="O3269" s="6">
        <f t="shared" si="308"/>
        <v>102.1</v>
      </c>
      <c r="P3269" s="11">
        <f t="shared" si="309"/>
        <v>53.177083333333336</v>
      </c>
      <c r="Q3269" s="3" t="str">
        <f t="shared" si="306"/>
        <v>theater</v>
      </c>
      <c r="R3269" s="3" t="str">
        <f t="shared" si="307"/>
        <v>plays</v>
      </c>
      <c r="S3269" s="13">
        <f t="shared" si="310"/>
        <v>42172.424305555549</v>
      </c>
      <c r="T3269" s="13">
        <f t="shared" si="311"/>
        <v>42202.424305555549</v>
      </c>
    </row>
    <row r="3270" spans="1:20" ht="76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8223</v>
      </c>
      <c r="H3270" s="3" t="s">
        <v>8245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8270</v>
      </c>
      <c r="O3270" s="6">
        <f t="shared" si="308"/>
        <v>128</v>
      </c>
      <c r="P3270" s="11">
        <f t="shared" si="309"/>
        <v>60.952380952380949</v>
      </c>
      <c r="Q3270" s="3" t="str">
        <f t="shared" si="306"/>
        <v>theater</v>
      </c>
      <c r="R3270" s="3" t="str">
        <f t="shared" si="307"/>
        <v>plays</v>
      </c>
      <c r="S3270" s="13">
        <f t="shared" si="310"/>
        <v>42590.570925925924</v>
      </c>
      <c r="T3270" s="13">
        <f t="shared" si="311"/>
        <v>42606.570925925924</v>
      </c>
    </row>
    <row r="3271" spans="1:20" ht="76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8224</v>
      </c>
      <c r="H3271" s="3" t="s">
        <v>8246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8270</v>
      </c>
      <c r="O3271" s="6">
        <f t="shared" si="308"/>
        <v>101.49999999999999</v>
      </c>
      <c r="P3271" s="11">
        <f t="shared" si="309"/>
        <v>116</v>
      </c>
      <c r="Q3271" s="3" t="str">
        <f t="shared" si="306"/>
        <v>theater</v>
      </c>
      <c r="R3271" s="3" t="str">
        <f t="shared" si="307"/>
        <v>plays</v>
      </c>
      <c r="S3271" s="13">
        <f t="shared" si="310"/>
        <v>42137.06246527777</v>
      </c>
      <c r="T3271" s="13">
        <f t="shared" si="311"/>
        <v>42171.124999999993</v>
      </c>
    </row>
    <row r="3272" spans="1:20" ht="76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8224</v>
      </c>
      <c r="H3272" s="3" t="s">
        <v>8246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8270</v>
      </c>
      <c r="O3272" s="6">
        <f t="shared" si="308"/>
        <v>101.66666666666666</v>
      </c>
      <c r="P3272" s="11">
        <f t="shared" si="309"/>
        <v>61</v>
      </c>
      <c r="Q3272" s="3" t="str">
        <f t="shared" si="306"/>
        <v>theater</v>
      </c>
      <c r="R3272" s="3" t="str">
        <f t="shared" si="307"/>
        <v>plays</v>
      </c>
      <c r="S3272" s="13">
        <f t="shared" si="310"/>
        <v>42167.199826388889</v>
      </c>
      <c r="T3272" s="13">
        <f t="shared" si="311"/>
        <v>42197.199826388889</v>
      </c>
    </row>
    <row r="3273" spans="1:20" ht="38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8224</v>
      </c>
      <c r="H3273" s="3" t="s">
        <v>8246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8270</v>
      </c>
      <c r="O3273" s="6">
        <f t="shared" si="308"/>
        <v>130</v>
      </c>
      <c r="P3273" s="11">
        <f t="shared" si="309"/>
        <v>38.235294117647058</v>
      </c>
      <c r="Q3273" s="3" t="str">
        <f t="shared" si="306"/>
        <v>theater</v>
      </c>
      <c r="R3273" s="3" t="str">
        <f t="shared" si="307"/>
        <v>plays</v>
      </c>
      <c r="S3273" s="13">
        <f t="shared" si="310"/>
        <v>41915.10387731481</v>
      </c>
      <c r="T3273" s="13">
        <f t="shared" si="311"/>
        <v>41945.145543981482</v>
      </c>
    </row>
    <row r="3274" spans="1:20" ht="57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8223</v>
      </c>
      <c r="H3274" s="3" t="s">
        <v>8245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8270</v>
      </c>
      <c r="O3274" s="6">
        <f t="shared" si="308"/>
        <v>154.43</v>
      </c>
      <c r="P3274" s="11">
        <f t="shared" si="309"/>
        <v>106.50344827586207</v>
      </c>
      <c r="Q3274" s="3" t="str">
        <f t="shared" si="306"/>
        <v>theater</v>
      </c>
      <c r="R3274" s="3" t="str">
        <f t="shared" si="307"/>
        <v>plays</v>
      </c>
      <c r="S3274" s="13">
        <f t="shared" si="310"/>
        <v>42284.166770833333</v>
      </c>
      <c r="T3274" s="13">
        <f t="shared" si="311"/>
        <v>42314.208437499998</v>
      </c>
    </row>
    <row r="3275" spans="1:20" ht="76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8223</v>
      </c>
      <c r="H3275" s="3" t="s">
        <v>8245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8270</v>
      </c>
      <c r="O3275" s="6">
        <f t="shared" si="308"/>
        <v>107.4</v>
      </c>
      <c r="P3275" s="11">
        <f t="shared" si="309"/>
        <v>204.57142857142858</v>
      </c>
      <c r="Q3275" s="3" t="str">
        <f t="shared" ref="Q3275:Q3338" si="312">LEFT(N3275,FIND("/",N3275)-1)</f>
        <v>theater</v>
      </c>
      <c r="R3275" s="3" t="str">
        <f t="shared" ref="R3275:R3338" si="313">RIGHT(N3275,LEN(N3275)-FIND("/",N3275))</f>
        <v>plays</v>
      </c>
      <c r="S3275" s="13">
        <f t="shared" si="310"/>
        <v>42611.4680787037</v>
      </c>
      <c r="T3275" s="13">
        <f t="shared" si="311"/>
        <v>42627.458333333336</v>
      </c>
    </row>
    <row r="3276" spans="1:20" ht="76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8223</v>
      </c>
      <c r="H3276" s="3" t="s">
        <v>8245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8270</v>
      </c>
      <c r="O3276" s="6">
        <f t="shared" si="308"/>
        <v>101.32258064516128</v>
      </c>
      <c r="P3276" s="11">
        <f t="shared" si="309"/>
        <v>54.912587412587413</v>
      </c>
      <c r="Q3276" s="3" t="str">
        <f t="shared" si="312"/>
        <v>theater</v>
      </c>
      <c r="R3276" s="3" t="str">
        <f t="shared" si="313"/>
        <v>plays</v>
      </c>
      <c r="S3276" s="13">
        <f t="shared" si="310"/>
        <v>42400.371203703697</v>
      </c>
      <c r="T3276" s="13">
        <f t="shared" si="311"/>
        <v>42444.541666666664</v>
      </c>
    </row>
    <row r="3277" spans="1:20" ht="76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8223</v>
      </c>
      <c r="H3277" s="3" t="s">
        <v>8245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8270</v>
      </c>
      <c r="O3277" s="6">
        <f t="shared" si="308"/>
        <v>100.27777777777777</v>
      </c>
      <c r="P3277" s="11">
        <f t="shared" si="309"/>
        <v>150.41666666666666</v>
      </c>
      <c r="Q3277" s="3" t="str">
        <f t="shared" si="312"/>
        <v>theater</v>
      </c>
      <c r="R3277" s="3" t="str">
        <f t="shared" si="313"/>
        <v>plays</v>
      </c>
      <c r="S3277" s="13">
        <f t="shared" si="310"/>
        <v>42017.547118055554</v>
      </c>
      <c r="T3277" s="13">
        <f t="shared" si="311"/>
        <v>42043.854166666664</v>
      </c>
    </row>
    <row r="3278" spans="1:20" ht="76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8228</v>
      </c>
      <c r="H3278" s="3" t="s">
        <v>8250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8270</v>
      </c>
      <c r="O3278" s="6">
        <f t="shared" si="308"/>
        <v>116.84444444444443</v>
      </c>
      <c r="P3278" s="11">
        <f t="shared" si="309"/>
        <v>52.58</v>
      </c>
      <c r="Q3278" s="3" t="str">
        <f t="shared" si="312"/>
        <v>theater</v>
      </c>
      <c r="R3278" s="3" t="str">
        <f t="shared" si="313"/>
        <v>plays</v>
      </c>
      <c r="S3278" s="13">
        <f t="shared" si="310"/>
        <v>42426.616655092592</v>
      </c>
      <c r="T3278" s="13">
        <f t="shared" si="311"/>
        <v>42460.832638888889</v>
      </c>
    </row>
    <row r="3279" spans="1:20" ht="76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8224</v>
      </c>
      <c r="H3279" s="3" t="s">
        <v>8246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8270</v>
      </c>
      <c r="O3279" s="6">
        <f t="shared" si="308"/>
        <v>108.60000000000001</v>
      </c>
      <c r="P3279" s="11">
        <f t="shared" si="309"/>
        <v>54.3</v>
      </c>
      <c r="Q3279" s="3" t="str">
        <f t="shared" si="312"/>
        <v>theater</v>
      </c>
      <c r="R3279" s="3" t="str">
        <f t="shared" si="313"/>
        <v>plays</v>
      </c>
      <c r="S3279" s="13">
        <f t="shared" si="310"/>
        <v>41931.349606481483</v>
      </c>
      <c r="T3279" s="13">
        <f t="shared" si="311"/>
        <v>41961.391273148147</v>
      </c>
    </row>
    <row r="3280" spans="1:20" ht="76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8224</v>
      </c>
      <c r="H3280" s="3" t="s">
        <v>8246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8270</v>
      </c>
      <c r="O3280" s="6">
        <f t="shared" si="308"/>
        <v>103.4</v>
      </c>
      <c r="P3280" s="11">
        <f t="shared" si="309"/>
        <v>76.029411764705884</v>
      </c>
      <c r="Q3280" s="3" t="str">
        <f t="shared" si="312"/>
        <v>theater</v>
      </c>
      <c r="R3280" s="3" t="str">
        <f t="shared" si="313"/>
        <v>plays</v>
      </c>
      <c r="S3280" s="13">
        <f t="shared" si="310"/>
        <v>42124.515081018515</v>
      </c>
      <c r="T3280" s="13">
        <f t="shared" si="311"/>
        <v>42154.515081018515</v>
      </c>
    </row>
    <row r="3281" spans="1:20" ht="76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8223</v>
      </c>
      <c r="H3281" s="3" t="s">
        <v>8245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8270</v>
      </c>
      <c r="O3281" s="6">
        <f t="shared" si="308"/>
        <v>114.27586206896552</v>
      </c>
      <c r="P3281" s="11">
        <f t="shared" si="309"/>
        <v>105.2063492063492</v>
      </c>
      <c r="Q3281" s="3" t="str">
        <f t="shared" si="312"/>
        <v>theater</v>
      </c>
      <c r="R3281" s="3" t="str">
        <f t="shared" si="313"/>
        <v>plays</v>
      </c>
      <c r="S3281" s="13">
        <f t="shared" si="310"/>
        <v>42430.769201388881</v>
      </c>
      <c r="T3281" s="13">
        <f t="shared" si="311"/>
        <v>42460.727534722224</v>
      </c>
    </row>
    <row r="3282" spans="1:20" ht="76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8223</v>
      </c>
      <c r="H3282" s="3" t="s">
        <v>8245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8270</v>
      </c>
      <c r="O3282" s="6">
        <f t="shared" si="308"/>
        <v>103</v>
      </c>
      <c r="P3282" s="11">
        <f t="shared" si="309"/>
        <v>68.666666666666671</v>
      </c>
      <c r="Q3282" s="3" t="str">
        <f t="shared" si="312"/>
        <v>theater</v>
      </c>
      <c r="R3282" s="3" t="str">
        <f t="shared" si="313"/>
        <v>plays</v>
      </c>
      <c r="S3282" s="13">
        <f t="shared" si="310"/>
        <v>42121.423587962963</v>
      </c>
      <c r="T3282" s="13">
        <f t="shared" si="311"/>
        <v>42155.874999999993</v>
      </c>
    </row>
    <row r="3283" spans="1:20" ht="57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8223</v>
      </c>
      <c r="H3283" s="3" t="s">
        <v>8245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8270</v>
      </c>
      <c r="O3283" s="6">
        <f t="shared" si="308"/>
        <v>121.6</v>
      </c>
      <c r="P3283" s="11">
        <f t="shared" si="309"/>
        <v>129.36170212765958</v>
      </c>
      <c r="Q3283" s="3" t="str">
        <f t="shared" si="312"/>
        <v>theater</v>
      </c>
      <c r="R3283" s="3" t="str">
        <f t="shared" si="313"/>
        <v>plays</v>
      </c>
      <c r="S3283" s="13">
        <f t="shared" si="310"/>
        <v>42218.686400462961</v>
      </c>
      <c r="T3283" s="13">
        <f t="shared" si="311"/>
        <v>42248.686400462961</v>
      </c>
    </row>
    <row r="3284" spans="1:20" ht="76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8223</v>
      </c>
      <c r="H3284" s="3" t="s">
        <v>8245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8270</v>
      </c>
      <c r="O3284" s="6">
        <f t="shared" si="308"/>
        <v>102.6467741935484</v>
      </c>
      <c r="P3284" s="11">
        <f t="shared" si="309"/>
        <v>134.26371308016877</v>
      </c>
      <c r="Q3284" s="3" t="str">
        <f t="shared" si="312"/>
        <v>theater</v>
      </c>
      <c r="R3284" s="3" t="str">
        <f t="shared" si="313"/>
        <v>plays</v>
      </c>
      <c r="S3284" s="13">
        <f t="shared" si="310"/>
        <v>42444.860972222225</v>
      </c>
      <c r="T3284" s="13">
        <f t="shared" si="311"/>
        <v>42488.860972222225</v>
      </c>
    </row>
    <row r="3285" spans="1:20" ht="76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8224</v>
      </c>
      <c r="H3285" s="3" t="s">
        <v>8246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8270</v>
      </c>
      <c r="O3285" s="6">
        <f t="shared" si="308"/>
        <v>104.75000000000001</v>
      </c>
      <c r="P3285" s="11">
        <f t="shared" si="309"/>
        <v>17.829787234042552</v>
      </c>
      <c r="Q3285" s="3" t="str">
        <f t="shared" si="312"/>
        <v>theater</v>
      </c>
      <c r="R3285" s="3" t="str">
        <f t="shared" si="313"/>
        <v>plays</v>
      </c>
      <c r="S3285" s="13">
        <f t="shared" si="310"/>
        <v>42379.410856481474</v>
      </c>
      <c r="T3285" s="13">
        <f t="shared" si="311"/>
        <v>42410.541666666664</v>
      </c>
    </row>
    <row r="3286" spans="1:20" ht="76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8223</v>
      </c>
      <c r="H3286" s="3" t="s">
        <v>8245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8270</v>
      </c>
      <c r="O3286" s="6">
        <f t="shared" si="308"/>
        <v>101.6</v>
      </c>
      <c r="P3286" s="11">
        <f t="shared" si="309"/>
        <v>203.2</v>
      </c>
      <c r="Q3286" s="3" t="str">
        <f t="shared" si="312"/>
        <v>theater</v>
      </c>
      <c r="R3286" s="3" t="str">
        <f t="shared" si="313"/>
        <v>plays</v>
      </c>
      <c r="S3286" s="13">
        <f t="shared" si="310"/>
        <v>42380.551539351851</v>
      </c>
      <c r="T3286" s="13">
        <f t="shared" si="311"/>
        <v>42397.915972222218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8223</v>
      </c>
      <c r="H3287" s="3" t="s">
        <v>8245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8270</v>
      </c>
      <c r="O3287" s="6">
        <f t="shared" si="308"/>
        <v>112.10242048409683</v>
      </c>
      <c r="P3287" s="11">
        <f t="shared" si="309"/>
        <v>69.18518518518519</v>
      </c>
      <c r="Q3287" s="3" t="str">
        <f t="shared" si="312"/>
        <v>theater</v>
      </c>
      <c r="R3287" s="3" t="str">
        <f t="shared" si="313"/>
        <v>plays</v>
      </c>
      <c r="S3287" s="13">
        <f t="shared" si="310"/>
        <v>42762.609097222223</v>
      </c>
      <c r="T3287" s="13">
        <f t="shared" si="311"/>
        <v>42793.874999999993</v>
      </c>
    </row>
    <row r="3288" spans="1:20" ht="76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8223</v>
      </c>
      <c r="H3288" s="3" t="s">
        <v>8245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8270</v>
      </c>
      <c r="O3288" s="6">
        <f t="shared" si="308"/>
        <v>101.76666666666667</v>
      </c>
      <c r="P3288" s="11">
        <f t="shared" si="309"/>
        <v>125.12295081967213</v>
      </c>
      <c r="Q3288" s="3" t="str">
        <f t="shared" si="312"/>
        <v>theater</v>
      </c>
      <c r="R3288" s="3" t="str">
        <f t="shared" si="313"/>
        <v>plays</v>
      </c>
      <c r="S3288" s="13">
        <f t="shared" si="310"/>
        <v>42567.506736111107</v>
      </c>
      <c r="T3288" s="13">
        <f t="shared" si="311"/>
        <v>42597.506736111107</v>
      </c>
    </row>
    <row r="3289" spans="1:20" ht="57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8228</v>
      </c>
      <c r="H3289" s="3" t="s">
        <v>8250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8270</v>
      </c>
      <c r="O3289" s="6">
        <f t="shared" si="308"/>
        <v>100</v>
      </c>
      <c r="P3289" s="11">
        <f t="shared" si="309"/>
        <v>73.529411764705884</v>
      </c>
      <c r="Q3289" s="3" t="str">
        <f t="shared" si="312"/>
        <v>theater</v>
      </c>
      <c r="R3289" s="3" t="str">
        <f t="shared" si="313"/>
        <v>plays</v>
      </c>
      <c r="S3289" s="13">
        <f t="shared" si="310"/>
        <v>42311.416990740741</v>
      </c>
      <c r="T3289" s="13">
        <f t="shared" si="311"/>
        <v>42336.416990740741</v>
      </c>
    </row>
    <row r="3290" spans="1:20" ht="76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8224</v>
      </c>
      <c r="H3290" s="3" t="s">
        <v>8246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8270</v>
      </c>
      <c r="O3290" s="6">
        <f t="shared" si="308"/>
        <v>100.26489999999998</v>
      </c>
      <c r="P3290" s="11">
        <f t="shared" si="309"/>
        <v>48.437149758454105</v>
      </c>
      <c r="Q3290" s="3" t="str">
        <f t="shared" si="312"/>
        <v>theater</v>
      </c>
      <c r="R3290" s="3" t="str">
        <f t="shared" si="313"/>
        <v>plays</v>
      </c>
      <c r="S3290" s="13">
        <f t="shared" si="310"/>
        <v>42505.441145833327</v>
      </c>
      <c r="T3290" s="13">
        <f t="shared" si="311"/>
        <v>42541.624999999993</v>
      </c>
    </row>
    <row r="3291" spans="1:20" ht="76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8224</v>
      </c>
      <c r="H3291" s="3" t="s">
        <v>8246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8270</v>
      </c>
      <c r="O3291" s="6">
        <f t="shared" si="308"/>
        <v>133.04200000000003</v>
      </c>
      <c r="P3291" s="11">
        <f t="shared" si="309"/>
        <v>26.608400000000003</v>
      </c>
      <c r="Q3291" s="3" t="str">
        <f t="shared" si="312"/>
        <v>theater</v>
      </c>
      <c r="R3291" s="3" t="str">
        <f t="shared" si="313"/>
        <v>plays</v>
      </c>
      <c r="S3291" s="13">
        <f t="shared" si="310"/>
        <v>42758.034745370365</v>
      </c>
      <c r="T3291" s="13">
        <f t="shared" si="311"/>
        <v>42786.034745370365</v>
      </c>
    </row>
    <row r="3292" spans="1:20" ht="9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8224</v>
      </c>
      <c r="H3292" s="3" t="s">
        <v>8246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8270</v>
      </c>
      <c r="O3292" s="6">
        <f t="shared" si="308"/>
        <v>121.2</v>
      </c>
      <c r="P3292" s="11">
        <f t="shared" si="309"/>
        <v>33.666666666666664</v>
      </c>
      <c r="Q3292" s="3" t="str">
        <f t="shared" si="312"/>
        <v>theater</v>
      </c>
      <c r="R3292" s="3" t="str">
        <f t="shared" si="313"/>
        <v>plays</v>
      </c>
      <c r="S3292" s="13">
        <f t="shared" si="310"/>
        <v>42775.181608796294</v>
      </c>
      <c r="T3292" s="13">
        <f t="shared" si="311"/>
        <v>42805.181608796294</v>
      </c>
    </row>
    <row r="3293" spans="1:20" ht="76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8223</v>
      </c>
      <c r="H3293" s="3" t="s">
        <v>8245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8270</v>
      </c>
      <c r="O3293" s="6">
        <f t="shared" si="308"/>
        <v>113.99999999999999</v>
      </c>
      <c r="P3293" s="11">
        <f t="shared" si="309"/>
        <v>40.714285714285715</v>
      </c>
      <c r="Q3293" s="3" t="str">
        <f t="shared" si="312"/>
        <v>theater</v>
      </c>
      <c r="R3293" s="3" t="str">
        <f t="shared" si="313"/>
        <v>plays</v>
      </c>
      <c r="S3293" s="13">
        <f t="shared" si="310"/>
        <v>42232.369212962956</v>
      </c>
      <c r="T3293" s="13">
        <f t="shared" si="311"/>
        <v>42263.832638888889</v>
      </c>
    </row>
    <row r="3294" spans="1:20" ht="57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8224</v>
      </c>
      <c r="H3294" s="3" t="s">
        <v>8246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8270</v>
      </c>
      <c r="O3294" s="6">
        <f t="shared" si="308"/>
        <v>286.13861386138615</v>
      </c>
      <c r="P3294" s="11">
        <f t="shared" si="309"/>
        <v>19.266666666666666</v>
      </c>
      <c r="Q3294" s="3" t="str">
        <f t="shared" si="312"/>
        <v>theater</v>
      </c>
      <c r="R3294" s="3" t="str">
        <f t="shared" si="313"/>
        <v>plays</v>
      </c>
      <c r="S3294" s="13">
        <f t="shared" si="310"/>
        <v>42282.436898148146</v>
      </c>
      <c r="T3294" s="13">
        <f t="shared" si="311"/>
        <v>42342.478564814817</v>
      </c>
    </row>
    <row r="3295" spans="1:20" ht="76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8227</v>
      </c>
      <c r="H3295" s="3" t="s">
        <v>8249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8270</v>
      </c>
      <c r="O3295" s="6">
        <f t="shared" si="308"/>
        <v>170.44444444444446</v>
      </c>
      <c r="P3295" s="11">
        <f t="shared" si="309"/>
        <v>84.285714285714292</v>
      </c>
      <c r="Q3295" s="3" t="str">
        <f t="shared" si="312"/>
        <v>theater</v>
      </c>
      <c r="R3295" s="3" t="str">
        <f t="shared" si="313"/>
        <v>plays</v>
      </c>
      <c r="S3295" s="13">
        <f t="shared" si="310"/>
        <v>42768.092037037037</v>
      </c>
      <c r="T3295" s="13">
        <f t="shared" si="311"/>
        <v>42798.092037037037</v>
      </c>
    </row>
    <row r="3296" spans="1:20" ht="76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8224</v>
      </c>
      <c r="H3296" s="3" t="s">
        <v>8246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8270</v>
      </c>
      <c r="O3296" s="6">
        <f t="shared" si="308"/>
        <v>118.33333333333333</v>
      </c>
      <c r="P3296" s="11">
        <f t="shared" si="309"/>
        <v>29.583333333333332</v>
      </c>
      <c r="Q3296" s="3" t="str">
        <f t="shared" si="312"/>
        <v>theater</v>
      </c>
      <c r="R3296" s="3" t="str">
        <f t="shared" si="313"/>
        <v>plays</v>
      </c>
      <c r="S3296" s="13">
        <f t="shared" si="310"/>
        <v>42141.20780092592</v>
      </c>
      <c r="T3296" s="13">
        <f t="shared" si="311"/>
        <v>42171.20780092592</v>
      </c>
    </row>
    <row r="3297" spans="1:20" ht="76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8224</v>
      </c>
      <c r="H3297" s="3" t="s">
        <v>8246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8270</v>
      </c>
      <c r="O3297" s="6">
        <f t="shared" si="308"/>
        <v>102.85857142857142</v>
      </c>
      <c r="P3297" s="11">
        <f t="shared" si="309"/>
        <v>26.667037037037037</v>
      </c>
      <c r="Q3297" s="3" t="str">
        <f t="shared" si="312"/>
        <v>theater</v>
      </c>
      <c r="R3297" s="3" t="str">
        <f t="shared" si="313"/>
        <v>plays</v>
      </c>
      <c r="S3297" s="13">
        <f t="shared" si="310"/>
        <v>42609.109131944446</v>
      </c>
      <c r="T3297" s="13">
        <f t="shared" si="311"/>
        <v>42639.109131944446</v>
      </c>
    </row>
    <row r="3298" spans="1:20" ht="76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8224</v>
      </c>
      <c r="H3298" s="3" t="s">
        <v>8246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8270</v>
      </c>
      <c r="O3298" s="6">
        <f t="shared" si="308"/>
        <v>144.06666666666666</v>
      </c>
      <c r="P3298" s="11">
        <f t="shared" si="309"/>
        <v>45.978723404255319</v>
      </c>
      <c r="Q3298" s="3" t="str">
        <f t="shared" si="312"/>
        <v>theater</v>
      </c>
      <c r="R3298" s="3" t="str">
        <f t="shared" si="313"/>
        <v>plays</v>
      </c>
      <c r="S3298" s="13">
        <f t="shared" si="310"/>
        <v>42309.42328703704</v>
      </c>
      <c r="T3298" s="13">
        <f t="shared" si="311"/>
        <v>42330.583333333336</v>
      </c>
    </row>
    <row r="3299" spans="1:20" ht="57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8224</v>
      </c>
      <c r="H3299" s="3" t="s">
        <v>8246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8270</v>
      </c>
      <c r="O3299" s="6">
        <f t="shared" si="308"/>
        <v>100.07272727272726</v>
      </c>
      <c r="P3299" s="11">
        <f t="shared" si="309"/>
        <v>125.09090909090909</v>
      </c>
      <c r="Q3299" s="3" t="str">
        <f t="shared" si="312"/>
        <v>theater</v>
      </c>
      <c r="R3299" s="3" t="str">
        <f t="shared" si="313"/>
        <v>plays</v>
      </c>
      <c r="S3299" s="13">
        <f t="shared" si="310"/>
        <v>42193.438148148147</v>
      </c>
      <c r="T3299" s="13">
        <f t="shared" si="311"/>
        <v>42212.624305555553</v>
      </c>
    </row>
    <row r="3300" spans="1:20" ht="76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8223</v>
      </c>
      <c r="H3300" s="3" t="s">
        <v>8245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8270</v>
      </c>
      <c r="O3300" s="6">
        <f t="shared" si="308"/>
        <v>101.73</v>
      </c>
      <c r="P3300" s="11">
        <f t="shared" si="309"/>
        <v>141.29166666666666</v>
      </c>
      <c r="Q3300" s="3" t="str">
        <f t="shared" si="312"/>
        <v>theater</v>
      </c>
      <c r="R3300" s="3" t="str">
        <f t="shared" si="313"/>
        <v>plays</v>
      </c>
      <c r="S3300" s="13">
        <f t="shared" si="310"/>
        <v>42239.624629629623</v>
      </c>
      <c r="T3300" s="13">
        <f t="shared" si="311"/>
        <v>42259.666666666664</v>
      </c>
    </row>
    <row r="3301" spans="1:20" ht="76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8223</v>
      </c>
      <c r="H3301" s="3" t="s">
        <v>8245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8270</v>
      </c>
      <c r="O3301" s="6">
        <f t="shared" si="308"/>
        <v>116.19999999999999</v>
      </c>
      <c r="P3301" s="11">
        <f t="shared" si="309"/>
        <v>55.333333333333336</v>
      </c>
      <c r="Q3301" s="3" t="str">
        <f t="shared" si="312"/>
        <v>theater</v>
      </c>
      <c r="R3301" s="3" t="str">
        <f t="shared" si="313"/>
        <v>plays</v>
      </c>
      <c r="S3301" s="13">
        <f t="shared" si="310"/>
        <v>42261.584062499998</v>
      </c>
      <c r="T3301" s="13">
        <f t="shared" si="311"/>
        <v>42291.584062499998</v>
      </c>
    </row>
    <row r="3302" spans="1:20" ht="57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8223</v>
      </c>
      <c r="H3302" s="3" t="s">
        <v>8245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8270</v>
      </c>
      <c r="O3302" s="6">
        <f t="shared" si="308"/>
        <v>136.16666666666666</v>
      </c>
      <c r="P3302" s="11">
        <f t="shared" si="309"/>
        <v>46.420454545454547</v>
      </c>
      <c r="Q3302" s="3" t="str">
        <f t="shared" si="312"/>
        <v>theater</v>
      </c>
      <c r="R3302" s="3" t="str">
        <f t="shared" si="313"/>
        <v>plays</v>
      </c>
      <c r="S3302" s="13">
        <f t="shared" si="310"/>
        <v>42102.410439814812</v>
      </c>
      <c r="T3302" s="13">
        <f t="shared" si="311"/>
        <v>42123.410439814812</v>
      </c>
    </row>
    <row r="3303" spans="1:20" ht="76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8223</v>
      </c>
      <c r="H3303" s="3" t="s">
        <v>8245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8270</v>
      </c>
      <c r="O3303" s="6">
        <f t="shared" si="308"/>
        <v>133.46666666666667</v>
      </c>
      <c r="P3303" s="11">
        <f t="shared" si="309"/>
        <v>57.2</v>
      </c>
      <c r="Q3303" s="3" t="str">
        <f t="shared" si="312"/>
        <v>theater</v>
      </c>
      <c r="R3303" s="3" t="str">
        <f t="shared" si="313"/>
        <v>plays</v>
      </c>
      <c r="S3303" s="13">
        <f t="shared" si="310"/>
        <v>42538.402500000004</v>
      </c>
      <c r="T3303" s="13">
        <f t="shared" si="311"/>
        <v>42582.957638888889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8226</v>
      </c>
      <c r="H3304" s="3" t="s">
        <v>8248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8270</v>
      </c>
      <c r="O3304" s="6">
        <f t="shared" si="308"/>
        <v>103.39285714285715</v>
      </c>
      <c r="P3304" s="11">
        <f t="shared" si="309"/>
        <v>173.7</v>
      </c>
      <c r="Q3304" s="3" t="str">
        <f t="shared" si="312"/>
        <v>theater</v>
      </c>
      <c r="R3304" s="3" t="str">
        <f t="shared" si="313"/>
        <v>plays</v>
      </c>
      <c r="S3304" s="13">
        <f t="shared" si="310"/>
        <v>42681.018240740734</v>
      </c>
      <c r="T3304" s="13">
        <f t="shared" si="311"/>
        <v>42711.018240740734</v>
      </c>
    </row>
    <row r="3305" spans="1:20" ht="76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8223</v>
      </c>
      <c r="H3305" s="3" t="s">
        <v>8245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8270</v>
      </c>
      <c r="O3305" s="6">
        <f t="shared" si="308"/>
        <v>115.88888888888889</v>
      </c>
      <c r="P3305" s="11">
        <f t="shared" si="309"/>
        <v>59.6</v>
      </c>
      <c r="Q3305" s="3" t="str">
        <f t="shared" si="312"/>
        <v>theater</v>
      </c>
      <c r="R3305" s="3" t="str">
        <f t="shared" si="313"/>
        <v>plays</v>
      </c>
      <c r="S3305" s="13">
        <f t="shared" si="310"/>
        <v>42056.318101851844</v>
      </c>
      <c r="T3305" s="13">
        <f t="shared" si="311"/>
        <v>42091.276435185187</v>
      </c>
    </row>
    <row r="3306" spans="1:20" ht="76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8223</v>
      </c>
      <c r="H3306" s="3" t="s">
        <v>8245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8270</v>
      </c>
      <c r="O3306" s="6">
        <f t="shared" si="308"/>
        <v>104.51666666666665</v>
      </c>
      <c r="P3306" s="11">
        <f t="shared" si="309"/>
        <v>89.585714285714289</v>
      </c>
      <c r="Q3306" s="3" t="str">
        <f t="shared" si="312"/>
        <v>theater</v>
      </c>
      <c r="R3306" s="3" t="str">
        <f t="shared" si="313"/>
        <v>plays</v>
      </c>
      <c r="S3306" s="13">
        <f t="shared" si="310"/>
        <v>42696.29111111111</v>
      </c>
      <c r="T3306" s="13">
        <f t="shared" si="311"/>
        <v>42726.29111111111</v>
      </c>
    </row>
    <row r="3307" spans="1:20" ht="76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8223</v>
      </c>
      <c r="H3307" s="3" t="s">
        <v>8245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8270</v>
      </c>
      <c r="O3307" s="6">
        <f t="shared" si="308"/>
        <v>102.02500000000001</v>
      </c>
      <c r="P3307" s="11">
        <f t="shared" si="309"/>
        <v>204.05</v>
      </c>
      <c r="Q3307" s="3" t="str">
        <f t="shared" si="312"/>
        <v>theater</v>
      </c>
      <c r="R3307" s="3" t="str">
        <f t="shared" si="313"/>
        <v>plays</v>
      </c>
      <c r="S3307" s="13">
        <f t="shared" si="310"/>
        <v>42186.522546296292</v>
      </c>
      <c r="T3307" s="13">
        <f t="shared" si="311"/>
        <v>42216.522546296292</v>
      </c>
    </row>
    <row r="3308" spans="1:20" ht="76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8223</v>
      </c>
      <c r="H3308" s="3" t="s">
        <v>8245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8270</v>
      </c>
      <c r="O3308" s="6">
        <f t="shared" si="308"/>
        <v>175.33333333333334</v>
      </c>
      <c r="P3308" s="11">
        <f t="shared" si="309"/>
        <v>48.703703703703702</v>
      </c>
      <c r="Q3308" s="3" t="str">
        <f t="shared" si="312"/>
        <v>theater</v>
      </c>
      <c r="R3308" s="3" t="str">
        <f t="shared" si="313"/>
        <v>plays</v>
      </c>
      <c r="S3308" s="13">
        <f t="shared" si="310"/>
        <v>42492.885902777773</v>
      </c>
      <c r="T3308" s="13">
        <f t="shared" si="311"/>
        <v>42530.791666666664</v>
      </c>
    </row>
    <row r="3309" spans="1:20" ht="76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8223</v>
      </c>
      <c r="H3309" s="3" t="s">
        <v>8245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8270</v>
      </c>
      <c r="O3309" s="6">
        <f t="shared" si="308"/>
        <v>106.67999999999999</v>
      </c>
      <c r="P3309" s="11">
        <f t="shared" si="309"/>
        <v>53.339999999999996</v>
      </c>
      <c r="Q3309" s="3" t="str">
        <f t="shared" si="312"/>
        <v>theater</v>
      </c>
      <c r="R3309" s="3" t="str">
        <f t="shared" si="313"/>
        <v>plays</v>
      </c>
      <c r="S3309" s="13">
        <f t="shared" si="310"/>
        <v>42474.723831018513</v>
      </c>
      <c r="T3309" s="13">
        <f t="shared" si="311"/>
        <v>42504.723831018513</v>
      </c>
    </row>
    <row r="3310" spans="1:20" ht="76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8223</v>
      </c>
      <c r="H3310" s="3" t="s">
        <v>8245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8270</v>
      </c>
      <c r="O3310" s="6">
        <f t="shared" si="308"/>
        <v>122.28571428571429</v>
      </c>
      <c r="P3310" s="11">
        <f t="shared" si="309"/>
        <v>75.087719298245617</v>
      </c>
      <c r="Q3310" s="3" t="str">
        <f t="shared" si="312"/>
        <v>theater</v>
      </c>
      <c r="R3310" s="3" t="str">
        <f t="shared" si="313"/>
        <v>plays</v>
      </c>
      <c r="S3310" s="13">
        <f t="shared" si="310"/>
        <v>42452.543576388889</v>
      </c>
      <c r="T3310" s="13">
        <f t="shared" si="311"/>
        <v>42473.543576388889</v>
      </c>
    </row>
    <row r="3311" spans="1:20" ht="38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8224</v>
      </c>
      <c r="H3311" s="3" t="s">
        <v>8246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8270</v>
      </c>
      <c r="O3311" s="6">
        <f t="shared" si="308"/>
        <v>159.42857142857144</v>
      </c>
      <c r="P3311" s="11">
        <f t="shared" si="309"/>
        <v>18</v>
      </c>
      <c r="Q3311" s="3" t="str">
        <f t="shared" si="312"/>
        <v>theater</v>
      </c>
      <c r="R3311" s="3" t="str">
        <f t="shared" si="313"/>
        <v>plays</v>
      </c>
      <c r="S3311" s="13">
        <f t="shared" si="310"/>
        <v>42628.316874999997</v>
      </c>
      <c r="T3311" s="13">
        <f t="shared" si="311"/>
        <v>42659.316874999997</v>
      </c>
    </row>
    <row r="3312" spans="1:20" ht="57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8223</v>
      </c>
      <c r="H3312" s="3" t="s">
        <v>8245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8270</v>
      </c>
      <c r="O3312" s="6">
        <f t="shared" si="308"/>
        <v>100.07692307692308</v>
      </c>
      <c r="P3312" s="11">
        <f t="shared" si="309"/>
        <v>209.83870967741936</v>
      </c>
      <c r="Q3312" s="3" t="str">
        <f t="shared" si="312"/>
        <v>theater</v>
      </c>
      <c r="R3312" s="3" t="str">
        <f t="shared" si="313"/>
        <v>plays</v>
      </c>
      <c r="S3312" s="13">
        <f t="shared" si="310"/>
        <v>42253.595196759255</v>
      </c>
      <c r="T3312" s="13">
        <f t="shared" si="311"/>
        <v>42283.595196759255</v>
      </c>
    </row>
    <row r="3313" spans="1:20" ht="76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8223</v>
      </c>
      <c r="H3313" s="3" t="s">
        <v>8245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8270</v>
      </c>
      <c r="O3313" s="6">
        <f t="shared" si="308"/>
        <v>109.84</v>
      </c>
      <c r="P3313" s="11">
        <f t="shared" si="309"/>
        <v>61.022222222222226</v>
      </c>
      <c r="Q3313" s="3" t="str">
        <f t="shared" si="312"/>
        <v>theater</v>
      </c>
      <c r="R3313" s="3" t="str">
        <f t="shared" si="313"/>
        <v>plays</v>
      </c>
      <c r="S3313" s="13">
        <f t="shared" si="310"/>
        <v>42263.958449074074</v>
      </c>
      <c r="T3313" s="13">
        <f t="shared" si="311"/>
        <v>42293.958449074074</v>
      </c>
    </row>
    <row r="3314" spans="1:20" ht="76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8223</v>
      </c>
      <c r="H3314" s="3" t="s">
        <v>8245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8270</v>
      </c>
      <c r="O3314" s="6">
        <f t="shared" si="308"/>
        <v>100.03999999999999</v>
      </c>
      <c r="P3314" s="11">
        <f t="shared" si="309"/>
        <v>61</v>
      </c>
      <c r="Q3314" s="3" t="str">
        <f t="shared" si="312"/>
        <v>theater</v>
      </c>
      <c r="R3314" s="3" t="str">
        <f t="shared" si="313"/>
        <v>plays</v>
      </c>
      <c r="S3314" s="13">
        <f t="shared" si="310"/>
        <v>42664.476226851846</v>
      </c>
      <c r="T3314" s="13">
        <f t="shared" si="311"/>
        <v>42685.583333333336</v>
      </c>
    </row>
    <row r="3315" spans="1:20" ht="76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8223</v>
      </c>
      <c r="H3315" s="3" t="s">
        <v>8245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8270</v>
      </c>
      <c r="O3315" s="6">
        <f t="shared" si="308"/>
        <v>116.05000000000001</v>
      </c>
      <c r="P3315" s="11">
        <f t="shared" si="309"/>
        <v>80.034482758620683</v>
      </c>
      <c r="Q3315" s="3" t="str">
        <f t="shared" si="312"/>
        <v>theater</v>
      </c>
      <c r="R3315" s="3" t="str">
        <f t="shared" si="313"/>
        <v>plays</v>
      </c>
      <c r="S3315" s="13">
        <f t="shared" si="310"/>
        <v>42381.911076388882</v>
      </c>
      <c r="T3315" s="13">
        <f t="shared" si="311"/>
        <v>42395.708333333336</v>
      </c>
    </row>
    <row r="3316" spans="1:20" ht="76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8224</v>
      </c>
      <c r="H3316" s="3" t="s">
        <v>8246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8270</v>
      </c>
      <c r="O3316" s="6">
        <f t="shared" si="308"/>
        <v>210.75</v>
      </c>
      <c r="P3316" s="11">
        <f t="shared" si="309"/>
        <v>29.068965517241381</v>
      </c>
      <c r="Q3316" s="3" t="str">
        <f t="shared" si="312"/>
        <v>theater</v>
      </c>
      <c r="R3316" s="3" t="str">
        <f t="shared" si="313"/>
        <v>plays</v>
      </c>
      <c r="S3316" s="13">
        <f t="shared" si="310"/>
        <v>42104.934155092589</v>
      </c>
      <c r="T3316" s="13">
        <f t="shared" si="311"/>
        <v>42132.503472222219</v>
      </c>
    </row>
    <row r="3317" spans="1:20" ht="57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8224</v>
      </c>
      <c r="H3317" s="3" t="s">
        <v>8246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8270</v>
      </c>
      <c r="O3317" s="6">
        <f t="shared" si="308"/>
        <v>110.00000000000001</v>
      </c>
      <c r="P3317" s="11">
        <f t="shared" si="309"/>
        <v>49.438202247191015</v>
      </c>
      <c r="Q3317" s="3" t="str">
        <f t="shared" si="312"/>
        <v>theater</v>
      </c>
      <c r="R3317" s="3" t="str">
        <f t="shared" si="313"/>
        <v>plays</v>
      </c>
      <c r="S3317" s="13">
        <f t="shared" si="310"/>
        <v>42465.970381944448</v>
      </c>
      <c r="T3317" s="13">
        <f t="shared" si="311"/>
        <v>42495.970381944448</v>
      </c>
    </row>
    <row r="3318" spans="1:20" ht="9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8223</v>
      </c>
      <c r="H3318" s="3" t="s">
        <v>8245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8270</v>
      </c>
      <c r="O3318" s="6">
        <f t="shared" si="308"/>
        <v>100.08673425918037</v>
      </c>
      <c r="P3318" s="11">
        <f t="shared" si="309"/>
        <v>93.977440000000001</v>
      </c>
      <c r="Q3318" s="3" t="str">
        <f t="shared" si="312"/>
        <v>theater</v>
      </c>
      <c r="R3318" s="3" t="str">
        <f t="shared" si="313"/>
        <v>plays</v>
      </c>
      <c r="S3318" s="13">
        <f t="shared" si="310"/>
        <v>41826.537905092591</v>
      </c>
      <c r="T3318" s="13">
        <f t="shared" si="311"/>
        <v>41859.245833333334</v>
      </c>
    </row>
    <row r="3319" spans="1:20" ht="57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8223</v>
      </c>
      <c r="H3319" s="3" t="s">
        <v>8245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8270</v>
      </c>
      <c r="O3319" s="6">
        <f t="shared" si="308"/>
        <v>106.19047619047619</v>
      </c>
      <c r="P3319" s="11">
        <f t="shared" si="309"/>
        <v>61.944444444444443</v>
      </c>
      <c r="Q3319" s="3" t="str">
        <f t="shared" si="312"/>
        <v>theater</v>
      </c>
      <c r="R3319" s="3" t="str">
        <f t="shared" si="313"/>
        <v>plays</v>
      </c>
      <c r="S3319" s="13">
        <f t="shared" si="310"/>
        <v>42498.706296296288</v>
      </c>
      <c r="T3319" s="13">
        <f t="shared" si="311"/>
        <v>42528.706296296288</v>
      </c>
    </row>
    <row r="3320" spans="1:20" ht="38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8228</v>
      </c>
      <c r="H3320" s="3" t="s">
        <v>8250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8270</v>
      </c>
      <c r="O3320" s="6">
        <f t="shared" si="308"/>
        <v>125.6</v>
      </c>
      <c r="P3320" s="11">
        <f t="shared" si="309"/>
        <v>78.5</v>
      </c>
      <c r="Q3320" s="3" t="str">
        <f t="shared" si="312"/>
        <v>theater</v>
      </c>
      <c r="R3320" s="3" t="str">
        <f t="shared" si="313"/>
        <v>plays</v>
      </c>
      <c r="S3320" s="13">
        <f t="shared" si="310"/>
        <v>42430.968668981477</v>
      </c>
      <c r="T3320" s="13">
        <f t="shared" si="311"/>
        <v>42470.770833333336</v>
      </c>
    </row>
    <row r="3321" spans="1:20" ht="76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8224</v>
      </c>
      <c r="H3321" s="3" t="s">
        <v>8246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8270</v>
      </c>
      <c r="O3321" s="6">
        <f t="shared" si="308"/>
        <v>108</v>
      </c>
      <c r="P3321" s="11">
        <f t="shared" si="309"/>
        <v>33.75</v>
      </c>
      <c r="Q3321" s="3" t="str">
        <f t="shared" si="312"/>
        <v>theater</v>
      </c>
      <c r="R3321" s="3" t="str">
        <f t="shared" si="313"/>
        <v>plays</v>
      </c>
      <c r="S3321" s="13">
        <f t="shared" si="310"/>
        <v>41990.252152777779</v>
      </c>
      <c r="T3321" s="13">
        <f t="shared" si="311"/>
        <v>42035.252152777779</v>
      </c>
    </row>
    <row r="3322" spans="1:20" ht="57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8223</v>
      </c>
      <c r="H3322" s="3" t="s">
        <v>8245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8270</v>
      </c>
      <c r="O3322" s="6">
        <f t="shared" si="308"/>
        <v>101</v>
      </c>
      <c r="P3322" s="11">
        <f t="shared" si="309"/>
        <v>66.44736842105263</v>
      </c>
      <c r="Q3322" s="3" t="str">
        <f t="shared" si="312"/>
        <v>theater</v>
      </c>
      <c r="R3322" s="3" t="str">
        <f t="shared" si="313"/>
        <v>plays</v>
      </c>
      <c r="S3322" s="13">
        <f t="shared" si="310"/>
        <v>42512.712465277778</v>
      </c>
      <c r="T3322" s="13">
        <f t="shared" si="311"/>
        <v>42542.712465277778</v>
      </c>
    </row>
    <row r="3323" spans="1:20" ht="76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8223</v>
      </c>
      <c r="H3323" s="3" t="s">
        <v>8245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8270</v>
      </c>
      <c r="O3323" s="6">
        <f t="shared" si="308"/>
        <v>107.4</v>
      </c>
      <c r="P3323" s="11">
        <f t="shared" si="309"/>
        <v>35.799999999999997</v>
      </c>
      <c r="Q3323" s="3" t="str">
        <f t="shared" si="312"/>
        <v>theater</v>
      </c>
      <c r="R3323" s="3" t="str">
        <f t="shared" si="313"/>
        <v>plays</v>
      </c>
      <c r="S3323" s="13">
        <f t="shared" si="310"/>
        <v>41913.766956018517</v>
      </c>
      <c r="T3323" s="13">
        <f t="shared" si="311"/>
        <v>41927.832638888889</v>
      </c>
    </row>
    <row r="3324" spans="1:20" ht="76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8223</v>
      </c>
      <c r="H3324" s="3" t="s">
        <v>8245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8270</v>
      </c>
      <c r="O3324" s="6">
        <f t="shared" si="308"/>
        <v>101.51515151515152</v>
      </c>
      <c r="P3324" s="11">
        <f t="shared" si="309"/>
        <v>145.65217391304347</v>
      </c>
      <c r="Q3324" s="3" t="str">
        <f t="shared" si="312"/>
        <v>theater</v>
      </c>
      <c r="R3324" s="3" t="str">
        <f t="shared" si="313"/>
        <v>plays</v>
      </c>
      <c r="S3324" s="13">
        <f t="shared" si="310"/>
        <v>42520.677037037036</v>
      </c>
      <c r="T3324" s="13">
        <f t="shared" si="311"/>
        <v>42542.829861111109</v>
      </c>
    </row>
    <row r="3325" spans="1:20" ht="76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8224</v>
      </c>
      <c r="H3325" s="3" t="s">
        <v>8246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8270</v>
      </c>
      <c r="O3325" s="6">
        <f t="shared" si="308"/>
        <v>125.89999999999999</v>
      </c>
      <c r="P3325" s="11">
        <f t="shared" si="309"/>
        <v>25.693877551020407</v>
      </c>
      <c r="Q3325" s="3" t="str">
        <f t="shared" si="312"/>
        <v>theater</v>
      </c>
      <c r="R3325" s="3" t="str">
        <f t="shared" si="313"/>
        <v>plays</v>
      </c>
      <c r="S3325" s="13">
        <f t="shared" si="310"/>
        <v>42608.032499999994</v>
      </c>
      <c r="T3325" s="13">
        <f t="shared" si="311"/>
        <v>42638.032499999994</v>
      </c>
    </row>
    <row r="3326" spans="1:20" ht="57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8240</v>
      </c>
      <c r="H3326" s="3" t="s">
        <v>8248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8270</v>
      </c>
      <c r="O3326" s="6">
        <f t="shared" si="308"/>
        <v>101.66666666666666</v>
      </c>
      <c r="P3326" s="11">
        <f t="shared" si="309"/>
        <v>152.5</v>
      </c>
      <c r="Q3326" s="3" t="str">
        <f t="shared" si="312"/>
        <v>theater</v>
      </c>
      <c r="R3326" s="3" t="str">
        <f t="shared" si="313"/>
        <v>plays</v>
      </c>
      <c r="S3326" s="13">
        <f t="shared" si="310"/>
        <v>42512.249884259254</v>
      </c>
      <c r="T3326" s="13">
        <f t="shared" si="311"/>
        <v>42526.249884259254</v>
      </c>
    </row>
    <row r="3327" spans="1:20" ht="76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8224</v>
      </c>
      <c r="H3327" s="3" t="s">
        <v>8246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8270</v>
      </c>
      <c r="O3327" s="6">
        <f t="shared" si="308"/>
        <v>112.5</v>
      </c>
      <c r="P3327" s="11">
        <f t="shared" si="309"/>
        <v>30</v>
      </c>
      <c r="Q3327" s="3" t="str">
        <f t="shared" si="312"/>
        <v>theater</v>
      </c>
      <c r="R3327" s="3" t="str">
        <f t="shared" si="313"/>
        <v>plays</v>
      </c>
      <c r="S3327" s="13">
        <f t="shared" si="310"/>
        <v>42064.452280092592</v>
      </c>
      <c r="T3327" s="13">
        <f t="shared" si="311"/>
        <v>42099.410613425927</v>
      </c>
    </row>
    <row r="3328" spans="1:20" ht="76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8223</v>
      </c>
      <c r="H3328" s="3" t="s">
        <v>8245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8270</v>
      </c>
      <c r="O3328" s="6">
        <f t="shared" si="308"/>
        <v>101.375</v>
      </c>
      <c r="P3328" s="11">
        <f t="shared" si="309"/>
        <v>142.28070175438597</v>
      </c>
      <c r="Q3328" s="3" t="str">
        <f t="shared" si="312"/>
        <v>theater</v>
      </c>
      <c r="R3328" s="3" t="str">
        <f t="shared" si="313"/>
        <v>plays</v>
      </c>
      <c r="S3328" s="13">
        <f t="shared" si="310"/>
        <v>42041.380844907406</v>
      </c>
      <c r="T3328" s="13">
        <f t="shared" si="311"/>
        <v>42071.339178240734</v>
      </c>
    </row>
    <row r="3329" spans="1:20" ht="76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8224</v>
      </c>
      <c r="H3329" s="3" t="s">
        <v>8246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8270</v>
      </c>
      <c r="O3329" s="6">
        <f t="shared" si="308"/>
        <v>101.25</v>
      </c>
      <c r="P3329" s="11">
        <f t="shared" si="309"/>
        <v>24.545454545454547</v>
      </c>
      <c r="Q3329" s="3" t="str">
        <f t="shared" si="312"/>
        <v>theater</v>
      </c>
      <c r="R3329" s="3" t="str">
        <f t="shared" si="313"/>
        <v>plays</v>
      </c>
      <c r="S3329" s="13">
        <f t="shared" si="310"/>
        <v>42468.041273148141</v>
      </c>
      <c r="T3329" s="13">
        <f t="shared" si="311"/>
        <v>42498.041273148141</v>
      </c>
    </row>
    <row r="3330" spans="1:20" ht="76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8223</v>
      </c>
      <c r="H3330" s="3" t="s">
        <v>8245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8270</v>
      </c>
      <c r="O3330" s="6">
        <f t="shared" si="308"/>
        <v>146.38888888888889</v>
      </c>
      <c r="P3330" s="11">
        <f t="shared" si="309"/>
        <v>292.77777777777777</v>
      </c>
      <c r="Q3330" s="3" t="str">
        <f t="shared" si="312"/>
        <v>theater</v>
      </c>
      <c r="R3330" s="3" t="str">
        <f t="shared" si="313"/>
        <v>plays</v>
      </c>
      <c r="S3330" s="13">
        <f t="shared" si="310"/>
        <v>41822.241701388884</v>
      </c>
      <c r="T3330" s="13">
        <f t="shared" si="311"/>
        <v>41824.708333333328</v>
      </c>
    </row>
    <row r="3331" spans="1:20" ht="57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8224</v>
      </c>
      <c r="H3331" s="3" t="s">
        <v>8246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8270</v>
      </c>
      <c r="O3331" s="6">
        <f t="shared" ref="O3331:O3394" si="314">100*(E3331/D3331)</f>
        <v>116.8</v>
      </c>
      <c r="P3331" s="11">
        <f t="shared" ref="P3331:P3394" si="315">E3331/L3331</f>
        <v>44.92307692307692</v>
      </c>
      <c r="Q3331" s="3" t="str">
        <f t="shared" si="312"/>
        <v>theater</v>
      </c>
      <c r="R3331" s="3" t="str">
        <f t="shared" si="313"/>
        <v>plays</v>
      </c>
      <c r="S3331" s="13">
        <f t="shared" ref="S3331:S3394" si="316">(((J3331/60)/60)/24)+DATE(1970,1,1)+(-8/24)</f>
        <v>41836.989675925921</v>
      </c>
      <c r="T3331" s="13">
        <f t="shared" ref="T3331:T3394" si="317">(((I3331/60)/60)/24)+DATE(1970,1,1)+(-8/24)</f>
        <v>41847.625</v>
      </c>
    </row>
    <row r="3332" spans="1:20" ht="57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8224</v>
      </c>
      <c r="H3332" s="3" t="s">
        <v>8246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8270</v>
      </c>
      <c r="O3332" s="6">
        <f t="shared" si="314"/>
        <v>106.26666666666667</v>
      </c>
      <c r="P3332" s="11">
        <f t="shared" si="315"/>
        <v>23.10144927536232</v>
      </c>
      <c r="Q3332" s="3" t="str">
        <f t="shared" si="312"/>
        <v>theater</v>
      </c>
      <c r="R3332" s="3" t="str">
        <f t="shared" si="313"/>
        <v>plays</v>
      </c>
      <c r="S3332" s="13">
        <f t="shared" si="316"/>
        <v>42065.554027777776</v>
      </c>
      <c r="T3332" s="13">
        <f t="shared" si="317"/>
        <v>42095.512361111112</v>
      </c>
    </row>
    <row r="3333" spans="1:20" ht="76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8223</v>
      </c>
      <c r="H3333" s="3" t="s">
        <v>8245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8270</v>
      </c>
      <c r="O3333" s="6">
        <f t="shared" si="314"/>
        <v>104.52</v>
      </c>
      <c r="P3333" s="11">
        <f t="shared" si="315"/>
        <v>80.400000000000006</v>
      </c>
      <c r="Q3333" s="3" t="str">
        <f t="shared" si="312"/>
        <v>theater</v>
      </c>
      <c r="R3333" s="3" t="str">
        <f t="shared" si="313"/>
        <v>plays</v>
      </c>
      <c r="S3333" s="13">
        <f t="shared" si="316"/>
        <v>42248.36442129629</v>
      </c>
      <c r="T3333" s="13">
        <f t="shared" si="317"/>
        <v>42283.36442129629</v>
      </c>
    </row>
    <row r="3334" spans="1:20" ht="76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8223</v>
      </c>
      <c r="H3334" s="3" t="s">
        <v>8245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8270</v>
      </c>
      <c r="O3334" s="6">
        <f t="shared" si="314"/>
        <v>100</v>
      </c>
      <c r="P3334" s="11">
        <f t="shared" si="315"/>
        <v>72.289156626506028</v>
      </c>
      <c r="Q3334" s="3" t="str">
        <f t="shared" si="312"/>
        <v>theater</v>
      </c>
      <c r="R3334" s="3" t="str">
        <f t="shared" si="313"/>
        <v>plays</v>
      </c>
      <c r="S3334" s="13">
        <f t="shared" si="316"/>
        <v>41809.526967592588</v>
      </c>
      <c r="T3334" s="13">
        <f t="shared" si="317"/>
        <v>41839.526967592588</v>
      </c>
    </row>
    <row r="3335" spans="1:20" ht="76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8223</v>
      </c>
      <c r="H3335" s="3" t="s">
        <v>8245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8270</v>
      </c>
      <c r="O3335" s="6">
        <f t="shared" si="314"/>
        <v>104.57142857142858</v>
      </c>
      <c r="P3335" s="11">
        <f t="shared" si="315"/>
        <v>32.972972972972975</v>
      </c>
      <c r="Q3335" s="3" t="str">
        <f t="shared" si="312"/>
        <v>theater</v>
      </c>
      <c r="R3335" s="3" t="str">
        <f t="shared" si="313"/>
        <v>plays</v>
      </c>
      <c r="S3335" s="13">
        <f t="shared" si="316"/>
        <v>42148.343518518515</v>
      </c>
      <c r="T3335" s="13">
        <f t="shared" si="317"/>
        <v>42170.343518518515</v>
      </c>
    </row>
    <row r="3336" spans="1:20" ht="57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8223</v>
      </c>
      <c r="H3336" s="3" t="s">
        <v>8245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8270</v>
      </c>
      <c r="O3336" s="6">
        <f t="shared" si="314"/>
        <v>138.62051149573753</v>
      </c>
      <c r="P3336" s="11">
        <f t="shared" si="315"/>
        <v>116.65217391304348</v>
      </c>
      <c r="Q3336" s="3" t="str">
        <f t="shared" si="312"/>
        <v>theater</v>
      </c>
      <c r="R3336" s="3" t="str">
        <f t="shared" si="313"/>
        <v>plays</v>
      </c>
      <c r="S3336" s="13">
        <f t="shared" si="316"/>
        <v>42185.187754629624</v>
      </c>
      <c r="T3336" s="13">
        <f t="shared" si="317"/>
        <v>42215.187754629624</v>
      </c>
    </row>
    <row r="3337" spans="1:20" ht="76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8224</v>
      </c>
      <c r="H3337" s="3" t="s">
        <v>8246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8270</v>
      </c>
      <c r="O3337" s="6">
        <f t="shared" si="314"/>
        <v>100.32000000000001</v>
      </c>
      <c r="P3337" s="11">
        <f t="shared" si="315"/>
        <v>79.61904761904762</v>
      </c>
      <c r="Q3337" s="3" t="str">
        <f t="shared" si="312"/>
        <v>theater</v>
      </c>
      <c r="R3337" s="3" t="str">
        <f t="shared" si="313"/>
        <v>plays</v>
      </c>
      <c r="S3337" s="13">
        <f t="shared" si="316"/>
        <v>41827.340810185182</v>
      </c>
      <c r="T3337" s="13">
        <f t="shared" si="317"/>
        <v>41854.625</v>
      </c>
    </row>
    <row r="3338" spans="1:20" ht="57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8224</v>
      </c>
      <c r="H3338" s="3" t="s">
        <v>8246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8270</v>
      </c>
      <c r="O3338" s="6">
        <f t="shared" si="314"/>
        <v>100</v>
      </c>
      <c r="P3338" s="11">
        <f t="shared" si="315"/>
        <v>27.777777777777779</v>
      </c>
      <c r="Q3338" s="3" t="str">
        <f t="shared" si="312"/>
        <v>theater</v>
      </c>
      <c r="R3338" s="3" t="str">
        <f t="shared" si="313"/>
        <v>plays</v>
      </c>
      <c r="S3338" s="13">
        <f t="shared" si="316"/>
        <v>42437.065347222226</v>
      </c>
      <c r="T3338" s="13">
        <f t="shared" si="317"/>
        <v>42465.023680555554</v>
      </c>
    </row>
    <row r="3339" spans="1:20" ht="57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8224</v>
      </c>
      <c r="H3339" s="3" t="s">
        <v>8246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8270</v>
      </c>
      <c r="O3339" s="6">
        <f t="shared" si="314"/>
        <v>110.2</v>
      </c>
      <c r="P3339" s="11">
        <f t="shared" si="315"/>
        <v>81.029411764705884</v>
      </c>
      <c r="Q3339" s="3" t="str">
        <f t="shared" ref="Q3339:Q3402" si="318">LEFT(N3339,FIND("/",N3339)-1)</f>
        <v>theater</v>
      </c>
      <c r="R3339" s="3" t="str">
        <f t="shared" ref="R3339:R3402" si="319">RIGHT(N3339,LEN(N3339)-FIND("/",N3339))</f>
        <v>plays</v>
      </c>
      <c r="S3339" s="13">
        <f t="shared" si="316"/>
        <v>41900.948692129627</v>
      </c>
      <c r="T3339" s="13">
        <f t="shared" si="317"/>
        <v>41922.541666666664</v>
      </c>
    </row>
    <row r="3340" spans="1:20" ht="38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8223</v>
      </c>
      <c r="H3340" s="3" t="s">
        <v>8245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8270</v>
      </c>
      <c r="O3340" s="6">
        <f t="shared" si="314"/>
        <v>102.18</v>
      </c>
      <c r="P3340" s="11">
        <f t="shared" si="315"/>
        <v>136.84821428571428</v>
      </c>
      <c r="Q3340" s="3" t="str">
        <f t="shared" si="318"/>
        <v>theater</v>
      </c>
      <c r="R3340" s="3" t="str">
        <f t="shared" si="319"/>
        <v>plays</v>
      </c>
      <c r="S3340" s="13">
        <f t="shared" si="316"/>
        <v>42769.241666666661</v>
      </c>
      <c r="T3340" s="13">
        <f t="shared" si="317"/>
        <v>42790.241666666661</v>
      </c>
    </row>
    <row r="3341" spans="1:20" ht="57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8223</v>
      </c>
      <c r="H3341" s="3" t="s">
        <v>8245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8270</v>
      </c>
      <c r="O3341" s="6">
        <f t="shared" si="314"/>
        <v>104.35000000000001</v>
      </c>
      <c r="P3341" s="11">
        <f t="shared" si="315"/>
        <v>177.61702127659575</v>
      </c>
      <c r="Q3341" s="3" t="str">
        <f t="shared" si="318"/>
        <v>theater</v>
      </c>
      <c r="R3341" s="3" t="str">
        <f t="shared" si="319"/>
        <v>plays</v>
      </c>
      <c r="S3341" s="13">
        <f t="shared" si="316"/>
        <v>42549.332384259258</v>
      </c>
      <c r="T3341" s="13">
        <f t="shared" si="317"/>
        <v>42579.332384259258</v>
      </c>
    </row>
    <row r="3342" spans="1:20" ht="76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8223</v>
      </c>
      <c r="H3342" s="3" t="s">
        <v>8245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8270</v>
      </c>
      <c r="O3342" s="6">
        <f t="shared" si="314"/>
        <v>138.16666666666666</v>
      </c>
      <c r="P3342" s="11">
        <f t="shared" si="315"/>
        <v>109.07894736842105</v>
      </c>
      <c r="Q3342" s="3" t="str">
        <f t="shared" si="318"/>
        <v>theater</v>
      </c>
      <c r="R3342" s="3" t="str">
        <f t="shared" si="319"/>
        <v>plays</v>
      </c>
      <c r="S3342" s="13">
        <f t="shared" si="316"/>
        <v>42685.640671296293</v>
      </c>
      <c r="T3342" s="13">
        <f t="shared" si="317"/>
        <v>42710.640671296293</v>
      </c>
    </row>
    <row r="3343" spans="1:20" ht="76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8224</v>
      </c>
      <c r="H3343" s="3" t="s">
        <v>8246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8270</v>
      </c>
      <c r="O3343" s="6">
        <f t="shared" si="314"/>
        <v>100</v>
      </c>
      <c r="P3343" s="11">
        <f t="shared" si="315"/>
        <v>119.64285714285714</v>
      </c>
      <c r="Q3343" s="3" t="str">
        <f t="shared" si="318"/>
        <v>theater</v>
      </c>
      <c r="R3343" s="3" t="str">
        <f t="shared" si="319"/>
        <v>plays</v>
      </c>
      <c r="S3343" s="13">
        <f t="shared" si="316"/>
        <v>42510.465520833335</v>
      </c>
      <c r="T3343" s="13">
        <f t="shared" si="317"/>
        <v>42533.374999999993</v>
      </c>
    </row>
    <row r="3344" spans="1:20" ht="57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8223</v>
      </c>
      <c r="H3344" s="3" t="s">
        <v>8245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8270</v>
      </c>
      <c r="O3344" s="6">
        <f t="shared" si="314"/>
        <v>101.66666666666666</v>
      </c>
      <c r="P3344" s="11">
        <f t="shared" si="315"/>
        <v>78.205128205128204</v>
      </c>
      <c r="Q3344" s="3" t="str">
        <f t="shared" si="318"/>
        <v>theater</v>
      </c>
      <c r="R3344" s="3" t="str">
        <f t="shared" si="319"/>
        <v>plays</v>
      </c>
      <c r="S3344" s="13">
        <f t="shared" si="316"/>
        <v>42061.963078703695</v>
      </c>
      <c r="T3344" s="13">
        <f t="shared" si="317"/>
        <v>42094.874305555553</v>
      </c>
    </row>
    <row r="3345" spans="1:20" ht="57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8224</v>
      </c>
      <c r="H3345" s="3" t="s">
        <v>8246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8270</v>
      </c>
      <c r="O3345" s="6">
        <f t="shared" si="314"/>
        <v>171.42857142857142</v>
      </c>
      <c r="P3345" s="11">
        <f t="shared" si="315"/>
        <v>52.173913043478258</v>
      </c>
      <c r="Q3345" s="3" t="str">
        <f t="shared" si="318"/>
        <v>theater</v>
      </c>
      <c r="R3345" s="3" t="str">
        <f t="shared" si="319"/>
        <v>plays</v>
      </c>
      <c r="S3345" s="13">
        <f t="shared" si="316"/>
        <v>42452.583148148151</v>
      </c>
      <c r="T3345" s="13">
        <f t="shared" si="317"/>
        <v>42473.220833333333</v>
      </c>
    </row>
    <row r="3346" spans="1:20" ht="76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8223</v>
      </c>
      <c r="H3346" s="3" t="s">
        <v>8245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8270</v>
      </c>
      <c r="O3346" s="6">
        <f t="shared" si="314"/>
        <v>101.44444444444444</v>
      </c>
      <c r="P3346" s="11">
        <f t="shared" si="315"/>
        <v>114.125</v>
      </c>
      <c r="Q3346" s="3" t="str">
        <f t="shared" si="318"/>
        <v>theater</v>
      </c>
      <c r="R3346" s="3" t="str">
        <f t="shared" si="319"/>
        <v>plays</v>
      </c>
      <c r="S3346" s="13">
        <f t="shared" si="316"/>
        <v>41850.866817129623</v>
      </c>
      <c r="T3346" s="13">
        <f t="shared" si="317"/>
        <v>41880.866817129623</v>
      </c>
    </row>
    <row r="3347" spans="1:20" ht="76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8223</v>
      </c>
      <c r="H3347" s="3" t="s">
        <v>8245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8270</v>
      </c>
      <c r="O3347" s="6">
        <f t="shared" si="314"/>
        <v>130</v>
      </c>
      <c r="P3347" s="11">
        <f t="shared" si="315"/>
        <v>50</v>
      </c>
      <c r="Q3347" s="3" t="str">
        <f t="shared" si="318"/>
        <v>theater</v>
      </c>
      <c r="R3347" s="3" t="str">
        <f t="shared" si="319"/>
        <v>plays</v>
      </c>
      <c r="S3347" s="13">
        <f t="shared" si="316"/>
        <v>42052.772777777776</v>
      </c>
      <c r="T3347" s="13">
        <f t="shared" si="317"/>
        <v>42111.692361111105</v>
      </c>
    </row>
    <row r="3348" spans="1:20" ht="76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8223</v>
      </c>
      <c r="H3348" s="3" t="s">
        <v>8245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8270</v>
      </c>
      <c r="O3348" s="6">
        <f t="shared" si="314"/>
        <v>110.00000000000001</v>
      </c>
      <c r="P3348" s="11">
        <f t="shared" si="315"/>
        <v>91.666666666666671</v>
      </c>
      <c r="Q3348" s="3" t="str">
        <f t="shared" si="318"/>
        <v>theater</v>
      </c>
      <c r="R3348" s="3" t="str">
        <f t="shared" si="319"/>
        <v>plays</v>
      </c>
      <c r="S3348" s="13">
        <f t="shared" si="316"/>
        <v>42053.691087962965</v>
      </c>
      <c r="T3348" s="13">
        <f t="shared" si="317"/>
        <v>42060.691087962965</v>
      </c>
    </row>
    <row r="3349" spans="1:20" ht="76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8224</v>
      </c>
      <c r="H3349" s="3" t="s">
        <v>8246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8270</v>
      </c>
      <c r="O3349" s="6">
        <f t="shared" si="314"/>
        <v>119.44999999999999</v>
      </c>
      <c r="P3349" s="11">
        <f t="shared" si="315"/>
        <v>108.59090909090909</v>
      </c>
      <c r="Q3349" s="3" t="str">
        <f t="shared" si="318"/>
        <v>theater</v>
      </c>
      <c r="R3349" s="3" t="str">
        <f t="shared" si="319"/>
        <v>plays</v>
      </c>
      <c r="S3349" s="13">
        <f t="shared" si="316"/>
        <v>42484.218217592592</v>
      </c>
      <c r="T3349" s="13">
        <f t="shared" si="317"/>
        <v>42498.541666666664</v>
      </c>
    </row>
    <row r="3350" spans="1:20" ht="76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8223</v>
      </c>
      <c r="H3350" s="3" t="s">
        <v>8245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8270</v>
      </c>
      <c r="O3350" s="6">
        <f t="shared" si="314"/>
        <v>100.2909090909091</v>
      </c>
      <c r="P3350" s="11">
        <f t="shared" si="315"/>
        <v>69.822784810126578</v>
      </c>
      <c r="Q3350" s="3" t="str">
        <f t="shared" si="318"/>
        <v>theater</v>
      </c>
      <c r="R3350" s="3" t="str">
        <f t="shared" si="319"/>
        <v>plays</v>
      </c>
      <c r="S3350" s="13">
        <f t="shared" si="316"/>
        <v>42466.225462962961</v>
      </c>
      <c r="T3350" s="13">
        <f t="shared" si="317"/>
        <v>42489.832638888889</v>
      </c>
    </row>
    <row r="3351" spans="1:20" ht="76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8223</v>
      </c>
      <c r="H3351" s="3" t="s">
        <v>8245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8270</v>
      </c>
      <c r="O3351" s="6">
        <f t="shared" si="314"/>
        <v>153.4</v>
      </c>
      <c r="P3351" s="11">
        <f t="shared" si="315"/>
        <v>109.57142857142857</v>
      </c>
      <c r="Q3351" s="3" t="str">
        <f t="shared" si="318"/>
        <v>theater</v>
      </c>
      <c r="R3351" s="3" t="str">
        <f t="shared" si="319"/>
        <v>plays</v>
      </c>
      <c r="S3351" s="13">
        <f t="shared" si="316"/>
        <v>42512.777453703697</v>
      </c>
      <c r="T3351" s="13">
        <f t="shared" si="317"/>
        <v>42534.374999999993</v>
      </c>
    </row>
    <row r="3352" spans="1:20" ht="76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8242</v>
      </c>
      <c r="H3352" s="3" t="s">
        <v>8248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8270</v>
      </c>
      <c r="O3352" s="6">
        <f t="shared" si="314"/>
        <v>104.42857142857143</v>
      </c>
      <c r="P3352" s="11">
        <f t="shared" si="315"/>
        <v>71.666666666666671</v>
      </c>
      <c r="Q3352" s="3" t="str">
        <f t="shared" si="318"/>
        <v>theater</v>
      </c>
      <c r="R3352" s="3" t="str">
        <f t="shared" si="319"/>
        <v>plays</v>
      </c>
      <c r="S3352" s="13">
        <f t="shared" si="316"/>
        <v>42302.368182870363</v>
      </c>
      <c r="T3352" s="13">
        <f t="shared" si="317"/>
        <v>42337.624999999993</v>
      </c>
    </row>
    <row r="3353" spans="1:20" ht="76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8224</v>
      </c>
      <c r="H3353" s="3" t="s">
        <v>8246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8270</v>
      </c>
      <c r="O3353" s="6">
        <f t="shared" si="314"/>
        <v>101.1</v>
      </c>
      <c r="P3353" s="11">
        <f t="shared" si="315"/>
        <v>93.611111111111114</v>
      </c>
      <c r="Q3353" s="3" t="str">
        <f t="shared" si="318"/>
        <v>theater</v>
      </c>
      <c r="R3353" s="3" t="str">
        <f t="shared" si="319"/>
        <v>plays</v>
      </c>
      <c r="S3353" s="13">
        <f t="shared" si="316"/>
        <v>41806.062094907407</v>
      </c>
      <c r="T3353" s="13">
        <f t="shared" si="317"/>
        <v>41843.125</v>
      </c>
    </row>
    <row r="3354" spans="1:20" ht="76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8224</v>
      </c>
      <c r="H3354" s="3" t="s">
        <v>8246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8270</v>
      </c>
      <c r="O3354" s="6">
        <f t="shared" si="314"/>
        <v>107.52</v>
      </c>
      <c r="P3354" s="11">
        <f t="shared" si="315"/>
        <v>76.8</v>
      </c>
      <c r="Q3354" s="3" t="str">
        <f t="shared" si="318"/>
        <v>theater</v>
      </c>
      <c r="R3354" s="3" t="str">
        <f t="shared" si="319"/>
        <v>plays</v>
      </c>
      <c r="S3354" s="13">
        <f t="shared" si="316"/>
        <v>42495.659467592595</v>
      </c>
      <c r="T3354" s="13">
        <f t="shared" si="317"/>
        <v>42552.624999999993</v>
      </c>
    </row>
    <row r="3355" spans="1:20" ht="76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8224</v>
      </c>
      <c r="H3355" s="3" t="s">
        <v>8246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8270</v>
      </c>
      <c r="O3355" s="6">
        <f t="shared" si="314"/>
        <v>315</v>
      </c>
      <c r="P3355" s="11">
        <f t="shared" si="315"/>
        <v>35.795454545454547</v>
      </c>
      <c r="Q3355" s="3" t="str">
        <f t="shared" si="318"/>
        <v>theater</v>
      </c>
      <c r="R3355" s="3" t="str">
        <f t="shared" si="319"/>
        <v>plays</v>
      </c>
      <c r="S3355" s="13">
        <f t="shared" si="316"/>
        <v>42479.098958333336</v>
      </c>
      <c r="T3355" s="13">
        <f t="shared" si="317"/>
        <v>42492.624999999993</v>
      </c>
    </row>
    <row r="3356" spans="1:20" ht="57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8223</v>
      </c>
      <c r="H3356" s="3" t="s">
        <v>8245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8270</v>
      </c>
      <c r="O3356" s="6">
        <f t="shared" si="314"/>
        <v>101.93333333333334</v>
      </c>
      <c r="P3356" s="11">
        <f t="shared" si="315"/>
        <v>55.6</v>
      </c>
      <c r="Q3356" s="3" t="str">
        <f t="shared" si="318"/>
        <v>theater</v>
      </c>
      <c r="R3356" s="3" t="str">
        <f t="shared" si="319"/>
        <v>plays</v>
      </c>
      <c r="S3356" s="13">
        <f t="shared" si="316"/>
        <v>42270.393587962964</v>
      </c>
      <c r="T3356" s="13">
        <f t="shared" si="317"/>
        <v>42305.834027777775</v>
      </c>
    </row>
    <row r="3357" spans="1:20" ht="76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8224</v>
      </c>
      <c r="H3357" s="3" t="s">
        <v>8246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8270</v>
      </c>
      <c r="O3357" s="6">
        <f t="shared" si="314"/>
        <v>126.28571428571429</v>
      </c>
      <c r="P3357" s="11">
        <f t="shared" si="315"/>
        <v>147.33333333333334</v>
      </c>
      <c r="Q3357" s="3" t="str">
        <f t="shared" si="318"/>
        <v>theater</v>
      </c>
      <c r="R3357" s="3" t="str">
        <f t="shared" si="319"/>
        <v>plays</v>
      </c>
      <c r="S3357" s="13">
        <f t="shared" si="316"/>
        <v>42489.286192129628</v>
      </c>
      <c r="T3357" s="13">
        <f t="shared" si="317"/>
        <v>42500.136805555558</v>
      </c>
    </row>
    <row r="3358" spans="1:20" ht="76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8224</v>
      </c>
      <c r="H3358" s="3" t="s">
        <v>8246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8270</v>
      </c>
      <c r="O3358" s="6">
        <f t="shared" si="314"/>
        <v>101.4</v>
      </c>
      <c r="P3358" s="11">
        <f t="shared" si="315"/>
        <v>56.333333333333336</v>
      </c>
      <c r="Q3358" s="3" t="str">
        <f t="shared" si="318"/>
        <v>theater</v>
      </c>
      <c r="R3358" s="3" t="str">
        <f t="shared" si="319"/>
        <v>plays</v>
      </c>
      <c r="S3358" s="13">
        <f t="shared" si="316"/>
        <v>42536.482314814813</v>
      </c>
      <c r="T3358" s="13">
        <f t="shared" si="317"/>
        <v>42566.482314814813</v>
      </c>
    </row>
    <row r="3359" spans="1:20" ht="76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8224</v>
      </c>
      <c r="H3359" s="3" t="s">
        <v>8246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8270</v>
      </c>
      <c r="O3359" s="6">
        <f t="shared" si="314"/>
        <v>101</v>
      </c>
      <c r="P3359" s="11">
        <f t="shared" si="315"/>
        <v>96.19047619047619</v>
      </c>
      <c r="Q3359" s="3" t="str">
        <f t="shared" si="318"/>
        <v>theater</v>
      </c>
      <c r="R3359" s="3" t="str">
        <f t="shared" si="319"/>
        <v>plays</v>
      </c>
      <c r="S3359" s="13">
        <f t="shared" si="316"/>
        <v>41822.084606481476</v>
      </c>
      <c r="T3359" s="13">
        <f t="shared" si="317"/>
        <v>41852.084606481476</v>
      </c>
    </row>
    <row r="3360" spans="1:20" ht="76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8223</v>
      </c>
      <c r="H3360" s="3" t="s">
        <v>8245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8270</v>
      </c>
      <c r="O3360" s="6">
        <f t="shared" si="314"/>
        <v>102.99000000000001</v>
      </c>
      <c r="P3360" s="11">
        <f t="shared" si="315"/>
        <v>63.574074074074076</v>
      </c>
      <c r="Q3360" s="3" t="str">
        <f t="shared" si="318"/>
        <v>theater</v>
      </c>
      <c r="R3360" s="3" t="str">
        <f t="shared" si="319"/>
        <v>plays</v>
      </c>
      <c r="S3360" s="13">
        <f t="shared" si="316"/>
        <v>41931.977766203701</v>
      </c>
      <c r="T3360" s="13">
        <f t="shared" si="317"/>
        <v>41962.019432870373</v>
      </c>
    </row>
    <row r="3361" spans="1:20" ht="57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8223</v>
      </c>
      <c r="H3361" s="3" t="s">
        <v>8245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8270</v>
      </c>
      <c r="O3361" s="6">
        <f t="shared" si="314"/>
        <v>106.25</v>
      </c>
      <c r="P3361" s="11">
        <f t="shared" si="315"/>
        <v>184.78260869565219</v>
      </c>
      <c r="Q3361" s="3" t="str">
        <f t="shared" si="318"/>
        <v>theater</v>
      </c>
      <c r="R3361" s="3" t="str">
        <f t="shared" si="319"/>
        <v>plays</v>
      </c>
      <c r="S3361" s="13">
        <f t="shared" si="316"/>
        <v>42745.723773148151</v>
      </c>
      <c r="T3361" s="13">
        <f t="shared" si="317"/>
        <v>42790.723773148151</v>
      </c>
    </row>
    <row r="3362" spans="1:20" ht="38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8243</v>
      </c>
      <c r="H3362" s="3" t="s">
        <v>8257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8270</v>
      </c>
      <c r="O3362" s="6">
        <f t="shared" si="314"/>
        <v>101.37777777777779</v>
      </c>
      <c r="P3362" s="11">
        <f t="shared" si="315"/>
        <v>126.72222222222223</v>
      </c>
      <c r="Q3362" s="3" t="str">
        <f t="shared" si="318"/>
        <v>theater</v>
      </c>
      <c r="R3362" s="3" t="str">
        <f t="shared" si="319"/>
        <v>plays</v>
      </c>
      <c r="S3362" s="13">
        <f t="shared" si="316"/>
        <v>42696.749340277776</v>
      </c>
      <c r="T3362" s="13">
        <f t="shared" si="317"/>
        <v>42718.332638888889</v>
      </c>
    </row>
    <row r="3363" spans="1:20" ht="76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8223</v>
      </c>
      <c r="H3363" s="3" t="s">
        <v>8245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8270</v>
      </c>
      <c r="O3363" s="6">
        <f t="shared" si="314"/>
        <v>113.46000000000001</v>
      </c>
      <c r="P3363" s="11">
        <f t="shared" si="315"/>
        <v>83.42647058823529</v>
      </c>
      <c r="Q3363" s="3" t="str">
        <f t="shared" si="318"/>
        <v>theater</v>
      </c>
      <c r="R3363" s="3" t="str">
        <f t="shared" si="319"/>
        <v>plays</v>
      </c>
      <c r="S3363" s="13">
        <f t="shared" si="316"/>
        <v>41865.692013888889</v>
      </c>
      <c r="T3363" s="13">
        <f t="shared" si="317"/>
        <v>41883.332638888889</v>
      </c>
    </row>
    <row r="3364" spans="1:20" ht="57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8223</v>
      </c>
      <c r="H3364" s="3" t="s">
        <v>8245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8270</v>
      </c>
      <c r="O3364" s="6">
        <f t="shared" si="314"/>
        <v>218.00000000000003</v>
      </c>
      <c r="P3364" s="11">
        <f t="shared" si="315"/>
        <v>54.5</v>
      </c>
      <c r="Q3364" s="3" t="str">
        <f t="shared" si="318"/>
        <v>theater</v>
      </c>
      <c r="R3364" s="3" t="str">
        <f t="shared" si="319"/>
        <v>plays</v>
      </c>
      <c r="S3364" s="13">
        <f t="shared" si="316"/>
        <v>42055.758298611108</v>
      </c>
      <c r="T3364" s="13">
        <f t="shared" si="317"/>
        <v>42069.871527777774</v>
      </c>
    </row>
    <row r="3365" spans="1:20" ht="76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8223</v>
      </c>
      <c r="H3365" s="3" t="s">
        <v>8245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8270</v>
      </c>
      <c r="O3365" s="6">
        <f t="shared" si="314"/>
        <v>101.41935483870968</v>
      </c>
      <c r="P3365" s="11">
        <f t="shared" si="315"/>
        <v>302.30769230769232</v>
      </c>
      <c r="Q3365" s="3" t="str">
        <f t="shared" si="318"/>
        <v>theater</v>
      </c>
      <c r="R3365" s="3" t="str">
        <f t="shared" si="319"/>
        <v>plays</v>
      </c>
      <c r="S3365" s="13">
        <f t="shared" si="316"/>
        <v>41851.438020833331</v>
      </c>
      <c r="T3365" s="13">
        <f t="shared" si="317"/>
        <v>41870.333333333328</v>
      </c>
    </row>
    <row r="3366" spans="1:20" ht="76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8224</v>
      </c>
      <c r="H3366" s="3" t="s">
        <v>8246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8270</v>
      </c>
      <c r="O3366" s="6">
        <f t="shared" si="314"/>
        <v>105.93333333333332</v>
      </c>
      <c r="P3366" s="11">
        <f t="shared" si="315"/>
        <v>44.138888888888886</v>
      </c>
      <c r="Q3366" s="3" t="str">
        <f t="shared" si="318"/>
        <v>theater</v>
      </c>
      <c r="R3366" s="3" t="str">
        <f t="shared" si="319"/>
        <v>plays</v>
      </c>
      <c r="S3366" s="13">
        <f t="shared" si="316"/>
        <v>42422.644085648142</v>
      </c>
      <c r="T3366" s="13">
        <f t="shared" si="317"/>
        <v>42444.541666666664</v>
      </c>
    </row>
    <row r="3367" spans="1:20" ht="76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8223</v>
      </c>
      <c r="H3367" s="3" t="s">
        <v>8245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8270</v>
      </c>
      <c r="O3367" s="6">
        <f t="shared" si="314"/>
        <v>104</v>
      </c>
      <c r="P3367" s="11">
        <f t="shared" si="315"/>
        <v>866.66666666666663</v>
      </c>
      <c r="Q3367" s="3" t="str">
        <f t="shared" si="318"/>
        <v>theater</v>
      </c>
      <c r="R3367" s="3" t="str">
        <f t="shared" si="319"/>
        <v>plays</v>
      </c>
      <c r="S3367" s="13">
        <f t="shared" si="316"/>
        <v>42320.768425925926</v>
      </c>
      <c r="T3367" s="13">
        <f t="shared" si="317"/>
        <v>42350.768425925926</v>
      </c>
    </row>
    <row r="3368" spans="1:20" ht="76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8223</v>
      </c>
      <c r="H3368" s="3" t="s">
        <v>8245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8270</v>
      </c>
      <c r="O3368" s="6">
        <f t="shared" si="314"/>
        <v>221</v>
      </c>
      <c r="P3368" s="11">
        <f t="shared" si="315"/>
        <v>61.388888888888886</v>
      </c>
      <c r="Q3368" s="3" t="str">
        <f t="shared" si="318"/>
        <v>theater</v>
      </c>
      <c r="R3368" s="3" t="str">
        <f t="shared" si="319"/>
        <v>plays</v>
      </c>
      <c r="S3368" s="13">
        <f t="shared" si="316"/>
        <v>42106.734224537031</v>
      </c>
      <c r="T3368" s="13">
        <f t="shared" si="317"/>
        <v>42136.734224537031</v>
      </c>
    </row>
    <row r="3369" spans="1:20" ht="76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8224</v>
      </c>
      <c r="H3369" s="3" t="s">
        <v>8246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8270</v>
      </c>
      <c r="O3369" s="6">
        <f t="shared" si="314"/>
        <v>118.66666666666667</v>
      </c>
      <c r="P3369" s="11">
        <f t="shared" si="315"/>
        <v>29.666666666666668</v>
      </c>
      <c r="Q3369" s="3" t="str">
        <f t="shared" si="318"/>
        <v>theater</v>
      </c>
      <c r="R3369" s="3" t="str">
        <f t="shared" si="319"/>
        <v>plays</v>
      </c>
      <c r="S3369" s="13">
        <f t="shared" si="316"/>
        <v>42192.600624999999</v>
      </c>
      <c r="T3369" s="13">
        <f t="shared" si="317"/>
        <v>42217.600624999999</v>
      </c>
    </row>
    <row r="3370" spans="1:20" ht="57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8223</v>
      </c>
      <c r="H3370" s="3" t="s">
        <v>8245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8270</v>
      </c>
      <c r="O3370" s="6">
        <f t="shared" si="314"/>
        <v>104.60000000000001</v>
      </c>
      <c r="P3370" s="11">
        <f t="shared" si="315"/>
        <v>45.478260869565219</v>
      </c>
      <c r="Q3370" s="3" t="str">
        <f t="shared" si="318"/>
        <v>theater</v>
      </c>
      <c r="R3370" s="3" t="str">
        <f t="shared" si="319"/>
        <v>plays</v>
      </c>
      <c r="S3370" s="13">
        <f t="shared" si="316"/>
        <v>41968.866423611107</v>
      </c>
      <c r="T3370" s="13">
        <f t="shared" si="317"/>
        <v>42004.874999999993</v>
      </c>
    </row>
    <row r="3371" spans="1:20" ht="57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8240</v>
      </c>
      <c r="H3371" s="3" t="s">
        <v>8248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8270</v>
      </c>
      <c r="O3371" s="6">
        <f t="shared" si="314"/>
        <v>103.89999999999999</v>
      </c>
      <c r="P3371" s="11">
        <f t="shared" si="315"/>
        <v>96.203703703703709</v>
      </c>
      <c r="Q3371" s="3" t="str">
        <f t="shared" si="318"/>
        <v>theater</v>
      </c>
      <c r="R3371" s="3" t="str">
        <f t="shared" si="319"/>
        <v>plays</v>
      </c>
      <c r="S3371" s="13">
        <f t="shared" si="316"/>
        <v>42689.708101851851</v>
      </c>
      <c r="T3371" s="13">
        <f t="shared" si="317"/>
        <v>42749.708101851851</v>
      </c>
    </row>
    <row r="3372" spans="1:20" ht="38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8223</v>
      </c>
      <c r="H3372" s="3" t="s">
        <v>8245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8270</v>
      </c>
      <c r="O3372" s="6">
        <f t="shared" si="314"/>
        <v>117.73333333333333</v>
      </c>
      <c r="P3372" s="11">
        <f t="shared" si="315"/>
        <v>67.92307692307692</v>
      </c>
      <c r="Q3372" s="3" t="str">
        <f t="shared" si="318"/>
        <v>theater</v>
      </c>
      <c r="R3372" s="3" t="str">
        <f t="shared" si="319"/>
        <v>plays</v>
      </c>
      <c r="S3372" s="13">
        <f t="shared" si="316"/>
        <v>42690.000983796293</v>
      </c>
      <c r="T3372" s="13">
        <f t="shared" si="317"/>
        <v>42720.999999999993</v>
      </c>
    </row>
    <row r="3373" spans="1:20" ht="57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8223</v>
      </c>
      <c r="H3373" s="3" t="s">
        <v>8245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8270</v>
      </c>
      <c r="O3373" s="6">
        <f t="shared" si="314"/>
        <v>138.5</v>
      </c>
      <c r="P3373" s="11">
        <f t="shared" si="315"/>
        <v>30.777777777777779</v>
      </c>
      <c r="Q3373" s="3" t="str">
        <f t="shared" si="318"/>
        <v>theater</v>
      </c>
      <c r="R3373" s="3" t="str">
        <f t="shared" si="319"/>
        <v>plays</v>
      </c>
      <c r="S3373" s="13">
        <f t="shared" si="316"/>
        <v>42312.541261574072</v>
      </c>
      <c r="T3373" s="13">
        <f t="shared" si="317"/>
        <v>42340.541261574072</v>
      </c>
    </row>
    <row r="3374" spans="1:20" ht="57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8223</v>
      </c>
      <c r="H3374" s="3" t="s">
        <v>8245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8270</v>
      </c>
      <c r="O3374" s="6">
        <f t="shared" si="314"/>
        <v>103.49999999999999</v>
      </c>
      <c r="P3374" s="11">
        <f t="shared" si="315"/>
        <v>38.333333333333336</v>
      </c>
      <c r="Q3374" s="3" t="str">
        <f t="shared" si="318"/>
        <v>theater</v>
      </c>
      <c r="R3374" s="3" t="str">
        <f t="shared" si="319"/>
        <v>plays</v>
      </c>
      <c r="S3374" s="13">
        <f t="shared" si="316"/>
        <v>41855.214768518512</v>
      </c>
      <c r="T3374" s="13">
        <f t="shared" si="317"/>
        <v>41875.874305555553</v>
      </c>
    </row>
    <row r="3375" spans="1:20" ht="76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8224</v>
      </c>
      <c r="H3375" s="3" t="s">
        <v>8246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8270</v>
      </c>
      <c r="O3375" s="6">
        <f t="shared" si="314"/>
        <v>100.25</v>
      </c>
      <c r="P3375" s="11">
        <f t="shared" si="315"/>
        <v>66.833333333333329</v>
      </c>
      <c r="Q3375" s="3" t="str">
        <f t="shared" si="318"/>
        <v>theater</v>
      </c>
      <c r="R3375" s="3" t="str">
        <f t="shared" si="319"/>
        <v>plays</v>
      </c>
      <c r="S3375" s="13">
        <f t="shared" si="316"/>
        <v>42179.521296296291</v>
      </c>
      <c r="T3375" s="13">
        <f t="shared" si="317"/>
        <v>42203.333333333336</v>
      </c>
    </row>
    <row r="3376" spans="1:20" ht="76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8228</v>
      </c>
      <c r="H3376" s="3" t="s">
        <v>8250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8270</v>
      </c>
      <c r="O3376" s="6">
        <f t="shared" si="314"/>
        <v>106.57142857142856</v>
      </c>
      <c r="P3376" s="11">
        <f t="shared" si="315"/>
        <v>71.730769230769226</v>
      </c>
      <c r="Q3376" s="3" t="str">
        <f t="shared" si="318"/>
        <v>theater</v>
      </c>
      <c r="R3376" s="3" t="str">
        <f t="shared" si="319"/>
        <v>plays</v>
      </c>
      <c r="S3376" s="13">
        <f t="shared" si="316"/>
        <v>42275.398333333331</v>
      </c>
      <c r="T3376" s="13">
        <f t="shared" si="317"/>
        <v>42305.398333333331</v>
      </c>
    </row>
    <row r="3377" spans="1:20" ht="76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8224</v>
      </c>
      <c r="H3377" s="3" t="s">
        <v>8246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8270</v>
      </c>
      <c r="O3377" s="6">
        <f t="shared" si="314"/>
        <v>100</v>
      </c>
      <c r="P3377" s="11">
        <f t="shared" si="315"/>
        <v>176.47058823529412</v>
      </c>
      <c r="Q3377" s="3" t="str">
        <f t="shared" si="318"/>
        <v>theater</v>
      </c>
      <c r="R3377" s="3" t="str">
        <f t="shared" si="319"/>
        <v>plays</v>
      </c>
      <c r="S3377" s="13">
        <f t="shared" si="316"/>
        <v>41765.277465277773</v>
      </c>
      <c r="T3377" s="13">
        <f t="shared" si="317"/>
        <v>41777.277465277773</v>
      </c>
    </row>
    <row r="3378" spans="1:20" ht="76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8223</v>
      </c>
      <c r="H3378" s="3" t="s">
        <v>8245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8270</v>
      </c>
      <c r="O3378" s="6">
        <f t="shared" si="314"/>
        <v>100.01249999999999</v>
      </c>
      <c r="P3378" s="11">
        <f t="shared" si="315"/>
        <v>421.10526315789474</v>
      </c>
      <c r="Q3378" s="3" t="str">
        <f t="shared" si="318"/>
        <v>theater</v>
      </c>
      <c r="R3378" s="3" t="str">
        <f t="shared" si="319"/>
        <v>plays</v>
      </c>
      <c r="S3378" s="13">
        <f t="shared" si="316"/>
        <v>42059.367986111109</v>
      </c>
      <c r="T3378" s="13">
        <f t="shared" si="317"/>
        <v>42119.326319444437</v>
      </c>
    </row>
    <row r="3379" spans="1:20" ht="76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8224</v>
      </c>
      <c r="H3379" s="3" t="s">
        <v>8246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8270</v>
      </c>
      <c r="O3379" s="6">
        <f t="shared" si="314"/>
        <v>101.05</v>
      </c>
      <c r="P3379" s="11">
        <f t="shared" si="315"/>
        <v>104.98701298701299</v>
      </c>
      <c r="Q3379" s="3" t="str">
        <f t="shared" si="318"/>
        <v>theater</v>
      </c>
      <c r="R3379" s="3" t="str">
        <f t="shared" si="319"/>
        <v>plays</v>
      </c>
      <c r="S3379" s="13">
        <f t="shared" si="316"/>
        <v>42053.399293981485</v>
      </c>
      <c r="T3379" s="13">
        <f t="shared" si="317"/>
        <v>42083.37222222222</v>
      </c>
    </row>
    <row r="3380" spans="1:20" ht="76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8224</v>
      </c>
      <c r="H3380" s="3" t="s">
        <v>8246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8270</v>
      </c>
      <c r="O3380" s="6">
        <f t="shared" si="314"/>
        <v>107.63636363636364</v>
      </c>
      <c r="P3380" s="11">
        <f t="shared" si="315"/>
        <v>28.19047619047619</v>
      </c>
      <c r="Q3380" s="3" t="str">
        <f t="shared" si="318"/>
        <v>theater</v>
      </c>
      <c r="R3380" s="3" t="str">
        <f t="shared" si="319"/>
        <v>plays</v>
      </c>
      <c r="S3380" s="13">
        <f t="shared" si="316"/>
        <v>41858.022060185183</v>
      </c>
      <c r="T3380" s="13">
        <f t="shared" si="317"/>
        <v>41882.213888888888</v>
      </c>
    </row>
    <row r="3381" spans="1:20" ht="76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8224</v>
      </c>
      <c r="H3381" s="3" t="s">
        <v>8246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8270</v>
      </c>
      <c r="O3381" s="6">
        <f t="shared" si="314"/>
        <v>103.64999999999999</v>
      </c>
      <c r="P3381" s="11">
        <f t="shared" si="315"/>
        <v>54.55263157894737</v>
      </c>
      <c r="Q3381" s="3" t="str">
        <f t="shared" si="318"/>
        <v>theater</v>
      </c>
      <c r="R3381" s="3" t="str">
        <f t="shared" si="319"/>
        <v>plays</v>
      </c>
      <c r="S3381" s="13">
        <f t="shared" si="316"/>
        <v>42225.180555555555</v>
      </c>
      <c r="T3381" s="13">
        <f t="shared" si="317"/>
        <v>42242.624999999993</v>
      </c>
    </row>
    <row r="3382" spans="1:20" ht="76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8223</v>
      </c>
      <c r="H3382" s="3" t="s">
        <v>8245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8270</v>
      </c>
      <c r="O3382" s="6">
        <f t="shared" si="314"/>
        <v>104.43333333333334</v>
      </c>
      <c r="P3382" s="11">
        <f t="shared" si="315"/>
        <v>111.89285714285714</v>
      </c>
      <c r="Q3382" s="3" t="str">
        <f t="shared" si="318"/>
        <v>theater</v>
      </c>
      <c r="R3382" s="3" t="str">
        <f t="shared" si="319"/>
        <v>plays</v>
      </c>
      <c r="S3382" s="13">
        <f t="shared" si="316"/>
        <v>41937.620115740734</v>
      </c>
      <c r="T3382" s="13">
        <f t="shared" si="317"/>
        <v>41972.661782407398</v>
      </c>
    </row>
    <row r="3383" spans="1:20" ht="76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8223</v>
      </c>
      <c r="H3383" s="3" t="s">
        <v>8245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8270</v>
      </c>
      <c r="O3383" s="6">
        <f t="shared" si="314"/>
        <v>102.25</v>
      </c>
      <c r="P3383" s="11">
        <f t="shared" si="315"/>
        <v>85.208333333333329</v>
      </c>
      <c r="Q3383" s="3" t="str">
        <f t="shared" si="318"/>
        <v>theater</v>
      </c>
      <c r="R3383" s="3" t="str">
        <f t="shared" si="319"/>
        <v>plays</v>
      </c>
      <c r="S3383" s="13">
        <f t="shared" si="316"/>
        <v>42043.851655092592</v>
      </c>
      <c r="T3383" s="13">
        <f t="shared" si="317"/>
        <v>42073.809988425921</v>
      </c>
    </row>
    <row r="3384" spans="1:20" ht="76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8224</v>
      </c>
      <c r="H3384" s="3" t="s">
        <v>8246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8270</v>
      </c>
      <c r="O3384" s="6">
        <f t="shared" si="314"/>
        <v>100.74285714285713</v>
      </c>
      <c r="P3384" s="11">
        <f t="shared" si="315"/>
        <v>76.652173913043484</v>
      </c>
      <c r="Q3384" s="3" t="str">
        <f t="shared" si="318"/>
        <v>theater</v>
      </c>
      <c r="R3384" s="3" t="str">
        <f t="shared" si="319"/>
        <v>plays</v>
      </c>
      <c r="S3384" s="13">
        <f t="shared" si="316"/>
        <v>42559.097870370366</v>
      </c>
      <c r="T3384" s="13">
        <f t="shared" si="317"/>
        <v>42583.624305555553</v>
      </c>
    </row>
    <row r="3385" spans="1:20" ht="76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8223</v>
      </c>
      <c r="H3385" s="3" t="s">
        <v>8245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8270</v>
      </c>
      <c r="O3385" s="6">
        <f t="shared" si="314"/>
        <v>111.71428571428572</v>
      </c>
      <c r="P3385" s="11">
        <f t="shared" si="315"/>
        <v>65.166666666666671</v>
      </c>
      <c r="Q3385" s="3" t="str">
        <f t="shared" si="318"/>
        <v>theater</v>
      </c>
      <c r="R3385" s="3" t="str">
        <f t="shared" si="319"/>
        <v>plays</v>
      </c>
      <c r="S3385" s="13">
        <f t="shared" si="316"/>
        <v>42524.449305555558</v>
      </c>
      <c r="T3385" s="13">
        <f t="shared" si="317"/>
        <v>42544.449305555558</v>
      </c>
    </row>
    <row r="3386" spans="1:20" ht="76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8223</v>
      </c>
      <c r="H3386" s="3" t="s">
        <v>8245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8270</v>
      </c>
      <c r="O3386" s="6">
        <f t="shared" si="314"/>
        <v>100.01100000000001</v>
      </c>
      <c r="P3386" s="11">
        <f t="shared" si="315"/>
        <v>93.760312499999998</v>
      </c>
      <c r="Q3386" s="3" t="str">
        <f t="shared" si="318"/>
        <v>theater</v>
      </c>
      <c r="R3386" s="3" t="str">
        <f t="shared" si="319"/>
        <v>plays</v>
      </c>
      <c r="S3386" s="13">
        <f t="shared" si="316"/>
        <v>42291.754259259258</v>
      </c>
      <c r="T3386" s="13">
        <f t="shared" si="317"/>
        <v>42328.791666666664</v>
      </c>
    </row>
    <row r="3387" spans="1:20" ht="76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8223</v>
      </c>
      <c r="H3387" s="3" t="s">
        <v>8245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8270</v>
      </c>
      <c r="O3387" s="6">
        <f t="shared" si="314"/>
        <v>100</v>
      </c>
      <c r="P3387" s="11">
        <f t="shared" si="315"/>
        <v>133.33333333333334</v>
      </c>
      <c r="Q3387" s="3" t="str">
        <f t="shared" si="318"/>
        <v>theater</v>
      </c>
      <c r="R3387" s="3" t="str">
        <f t="shared" si="319"/>
        <v>plays</v>
      </c>
      <c r="S3387" s="13">
        <f t="shared" si="316"/>
        <v>41953.534166666665</v>
      </c>
      <c r="T3387" s="13">
        <f t="shared" si="317"/>
        <v>41983.534166666665</v>
      </c>
    </row>
    <row r="3388" spans="1:20" ht="76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8223</v>
      </c>
      <c r="H3388" s="3" t="s">
        <v>8245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8270</v>
      </c>
      <c r="O3388" s="6">
        <f t="shared" si="314"/>
        <v>105</v>
      </c>
      <c r="P3388" s="11">
        <f t="shared" si="315"/>
        <v>51.219512195121951</v>
      </c>
      <c r="Q3388" s="3" t="str">
        <f t="shared" si="318"/>
        <v>theater</v>
      </c>
      <c r="R3388" s="3" t="str">
        <f t="shared" si="319"/>
        <v>plays</v>
      </c>
      <c r="S3388" s="13">
        <f t="shared" si="316"/>
        <v>41946.311412037037</v>
      </c>
      <c r="T3388" s="13">
        <f t="shared" si="317"/>
        <v>41976.311412037037</v>
      </c>
    </row>
    <row r="3389" spans="1:20" ht="76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8223</v>
      </c>
      <c r="H3389" s="3" t="s">
        <v>8245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8270</v>
      </c>
      <c r="O3389" s="6">
        <f t="shared" si="314"/>
        <v>116.86666666666667</v>
      </c>
      <c r="P3389" s="11">
        <f t="shared" si="315"/>
        <v>100.17142857142858</v>
      </c>
      <c r="Q3389" s="3" t="str">
        <f t="shared" si="318"/>
        <v>theater</v>
      </c>
      <c r="R3389" s="3" t="str">
        <f t="shared" si="319"/>
        <v>plays</v>
      </c>
      <c r="S3389" s="13">
        <f t="shared" si="316"/>
        <v>41947.429259259254</v>
      </c>
      <c r="T3389" s="13">
        <f t="shared" si="317"/>
        <v>41987.429259259261</v>
      </c>
    </row>
    <row r="3390" spans="1:20" ht="76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8224</v>
      </c>
      <c r="H3390" s="3" t="s">
        <v>8246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8270</v>
      </c>
      <c r="O3390" s="6">
        <f t="shared" si="314"/>
        <v>103.8</v>
      </c>
      <c r="P3390" s="11">
        <f t="shared" si="315"/>
        <v>34.6</v>
      </c>
      <c r="Q3390" s="3" t="str">
        <f t="shared" si="318"/>
        <v>theater</v>
      </c>
      <c r="R3390" s="3" t="str">
        <f t="shared" si="319"/>
        <v>plays</v>
      </c>
      <c r="S3390" s="13">
        <f t="shared" si="316"/>
        <v>42143.127789351849</v>
      </c>
      <c r="T3390" s="13">
        <f t="shared" si="317"/>
        <v>42173.127789351849</v>
      </c>
    </row>
    <row r="3391" spans="1:20" ht="57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8223</v>
      </c>
      <c r="H3391" s="3" t="s">
        <v>8245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8270</v>
      </c>
      <c r="O3391" s="6">
        <f t="shared" si="314"/>
        <v>114.5</v>
      </c>
      <c r="P3391" s="11">
        <f t="shared" si="315"/>
        <v>184.67741935483872</v>
      </c>
      <c r="Q3391" s="3" t="str">
        <f t="shared" si="318"/>
        <v>theater</v>
      </c>
      <c r="R3391" s="3" t="str">
        <f t="shared" si="319"/>
        <v>plays</v>
      </c>
      <c r="S3391" s="13">
        <f t="shared" si="316"/>
        <v>42494.230115740742</v>
      </c>
      <c r="T3391" s="13">
        <f t="shared" si="317"/>
        <v>42524.230115740742</v>
      </c>
    </row>
    <row r="3392" spans="1:20" ht="76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8223</v>
      </c>
      <c r="H3392" s="3" t="s">
        <v>8245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8270</v>
      </c>
      <c r="O3392" s="6">
        <f t="shared" si="314"/>
        <v>102.4</v>
      </c>
      <c r="P3392" s="11">
        <f t="shared" si="315"/>
        <v>69.818181818181813</v>
      </c>
      <c r="Q3392" s="3" t="str">
        <f t="shared" si="318"/>
        <v>theater</v>
      </c>
      <c r="R3392" s="3" t="str">
        <f t="shared" si="319"/>
        <v>plays</v>
      </c>
      <c r="S3392" s="13">
        <f t="shared" si="316"/>
        <v>41815.44149305555</v>
      </c>
      <c r="T3392" s="13">
        <f t="shared" si="317"/>
        <v>41830.44149305555</v>
      </c>
    </row>
    <row r="3393" spans="1:20" ht="76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8223</v>
      </c>
      <c r="H3393" s="3" t="s">
        <v>8245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8270</v>
      </c>
      <c r="O3393" s="6">
        <f t="shared" si="314"/>
        <v>223</v>
      </c>
      <c r="P3393" s="11">
        <f t="shared" si="315"/>
        <v>61.944444444444443</v>
      </c>
      <c r="Q3393" s="3" t="str">
        <f t="shared" si="318"/>
        <v>theater</v>
      </c>
      <c r="R3393" s="3" t="str">
        <f t="shared" si="319"/>
        <v>plays</v>
      </c>
      <c r="S3393" s="13">
        <f t="shared" si="316"/>
        <v>41830.212361111109</v>
      </c>
      <c r="T3393" s="13">
        <f t="shared" si="317"/>
        <v>41859.602777777778</v>
      </c>
    </row>
    <row r="3394" spans="1:20" ht="76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8224</v>
      </c>
      <c r="H3394" s="3" t="s">
        <v>8246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8270</v>
      </c>
      <c r="O3394" s="6">
        <f t="shared" si="314"/>
        <v>100</v>
      </c>
      <c r="P3394" s="11">
        <f t="shared" si="315"/>
        <v>41.666666666666664</v>
      </c>
      <c r="Q3394" s="3" t="str">
        <f t="shared" si="318"/>
        <v>theater</v>
      </c>
      <c r="R3394" s="3" t="str">
        <f t="shared" si="319"/>
        <v>plays</v>
      </c>
      <c r="S3394" s="13">
        <f t="shared" si="316"/>
        <v>42446.51221064815</v>
      </c>
      <c r="T3394" s="13">
        <f t="shared" si="317"/>
        <v>42496.51221064815</v>
      </c>
    </row>
    <row r="3395" spans="1:20" ht="57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8223</v>
      </c>
      <c r="H3395" s="3" t="s">
        <v>8245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8270</v>
      </c>
      <c r="O3395" s="6">
        <f t="shared" ref="O3395:O3458" si="320">100*(E3395/D3395)</f>
        <v>105.80000000000001</v>
      </c>
      <c r="P3395" s="11">
        <f t="shared" ref="P3395:P3458" si="321">E3395/L3395</f>
        <v>36.06818181818182</v>
      </c>
      <c r="Q3395" s="3" t="str">
        <f t="shared" si="318"/>
        <v>theater</v>
      </c>
      <c r="R3395" s="3" t="str">
        <f t="shared" si="319"/>
        <v>plays</v>
      </c>
      <c r="S3395" s="13">
        <f t="shared" ref="S3395:S3458" si="322">(((J3395/60)/60)/24)+DATE(1970,1,1)+(-8/24)</f>
        <v>41923.588310185187</v>
      </c>
      <c r="T3395" s="13">
        <f t="shared" ref="T3395:T3458" si="323">(((I3395/60)/60)/24)+DATE(1970,1,1)+(-8/24)</f>
        <v>41948.698611111111</v>
      </c>
    </row>
    <row r="3396" spans="1:20" ht="76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8224</v>
      </c>
      <c r="H3396" s="3" t="s">
        <v>8246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8270</v>
      </c>
      <c r="O3396" s="6">
        <f t="shared" si="320"/>
        <v>142.36363636363635</v>
      </c>
      <c r="P3396" s="11">
        <f t="shared" si="321"/>
        <v>29</v>
      </c>
      <c r="Q3396" s="3" t="str">
        <f t="shared" si="318"/>
        <v>theater</v>
      </c>
      <c r="R3396" s="3" t="str">
        <f t="shared" si="319"/>
        <v>plays</v>
      </c>
      <c r="S3396" s="13">
        <f t="shared" si="322"/>
        <v>41817.262094907404</v>
      </c>
      <c r="T3396" s="13">
        <f t="shared" si="323"/>
        <v>41847.262094907404</v>
      </c>
    </row>
    <row r="3397" spans="1:20" ht="38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8224</v>
      </c>
      <c r="H3397" s="3" t="s">
        <v>8246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8270</v>
      </c>
      <c r="O3397" s="6">
        <f t="shared" si="320"/>
        <v>184</v>
      </c>
      <c r="P3397" s="11">
        <f t="shared" si="321"/>
        <v>24.210526315789473</v>
      </c>
      <c r="Q3397" s="3" t="str">
        <f t="shared" si="318"/>
        <v>theater</v>
      </c>
      <c r="R3397" s="3" t="str">
        <f t="shared" si="319"/>
        <v>plays</v>
      </c>
      <c r="S3397" s="13">
        <f t="shared" si="322"/>
        <v>42140.378981481481</v>
      </c>
      <c r="T3397" s="13">
        <f t="shared" si="323"/>
        <v>42154.423611111109</v>
      </c>
    </row>
    <row r="3398" spans="1:20" ht="57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8223</v>
      </c>
      <c r="H3398" s="3" t="s">
        <v>8245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8270</v>
      </c>
      <c r="O3398" s="6">
        <f t="shared" si="320"/>
        <v>104.33333333333333</v>
      </c>
      <c r="P3398" s="11">
        <f t="shared" si="321"/>
        <v>55.892857142857146</v>
      </c>
      <c r="Q3398" s="3" t="str">
        <f t="shared" si="318"/>
        <v>theater</v>
      </c>
      <c r="R3398" s="3" t="str">
        <f t="shared" si="319"/>
        <v>plays</v>
      </c>
      <c r="S3398" s="13">
        <f t="shared" si="322"/>
        <v>41764.113298611104</v>
      </c>
      <c r="T3398" s="13">
        <f t="shared" si="323"/>
        <v>41790.832638888889</v>
      </c>
    </row>
    <row r="3399" spans="1:20" ht="57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8224</v>
      </c>
      <c r="H3399" s="3" t="s">
        <v>8246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8270</v>
      </c>
      <c r="O3399" s="6">
        <f t="shared" si="320"/>
        <v>112.00000000000001</v>
      </c>
      <c r="P3399" s="11">
        <f t="shared" si="321"/>
        <v>11.666666666666666</v>
      </c>
      <c r="Q3399" s="3" t="str">
        <f t="shared" si="318"/>
        <v>theater</v>
      </c>
      <c r="R3399" s="3" t="str">
        <f t="shared" si="319"/>
        <v>plays</v>
      </c>
      <c r="S3399" s="13">
        <f t="shared" si="322"/>
        <v>42378.145011574066</v>
      </c>
      <c r="T3399" s="13">
        <f t="shared" si="323"/>
        <v>42418.583333333336</v>
      </c>
    </row>
    <row r="3400" spans="1:20" ht="76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8223</v>
      </c>
      <c r="H3400" s="3" t="s">
        <v>8245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8270</v>
      </c>
      <c r="O3400" s="6">
        <f t="shared" si="320"/>
        <v>111.07499999999999</v>
      </c>
      <c r="P3400" s="11">
        <f t="shared" si="321"/>
        <v>68.353846153846149</v>
      </c>
      <c r="Q3400" s="3" t="str">
        <f t="shared" si="318"/>
        <v>theater</v>
      </c>
      <c r="R3400" s="3" t="str">
        <f t="shared" si="319"/>
        <v>plays</v>
      </c>
      <c r="S3400" s="13">
        <f t="shared" si="322"/>
        <v>41941.418703703705</v>
      </c>
      <c r="T3400" s="13">
        <f t="shared" si="323"/>
        <v>41964.374999999993</v>
      </c>
    </row>
    <row r="3401" spans="1:20" ht="76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8224</v>
      </c>
      <c r="H3401" s="3" t="s">
        <v>8246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8270</v>
      </c>
      <c r="O3401" s="6">
        <f t="shared" si="320"/>
        <v>103.75000000000001</v>
      </c>
      <c r="P3401" s="11">
        <f t="shared" si="321"/>
        <v>27.065217391304348</v>
      </c>
      <c r="Q3401" s="3" t="str">
        <f t="shared" si="318"/>
        <v>theater</v>
      </c>
      <c r="R3401" s="3" t="str">
        <f t="shared" si="319"/>
        <v>plays</v>
      </c>
      <c r="S3401" s="13">
        <f t="shared" si="322"/>
        <v>42026.587094907409</v>
      </c>
      <c r="T3401" s="13">
        <f t="shared" si="323"/>
        <v>42056.587094907409</v>
      </c>
    </row>
    <row r="3402" spans="1:20" ht="76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8223</v>
      </c>
      <c r="H3402" s="3" t="s">
        <v>8245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8270</v>
      </c>
      <c r="O3402" s="6">
        <f t="shared" si="320"/>
        <v>100.41</v>
      </c>
      <c r="P3402" s="11">
        <f t="shared" si="321"/>
        <v>118.12941176470588</v>
      </c>
      <c r="Q3402" s="3" t="str">
        <f t="shared" si="318"/>
        <v>theater</v>
      </c>
      <c r="R3402" s="3" t="str">
        <f t="shared" si="319"/>
        <v>plays</v>
      </c>
      <c r="S3402" s="13">
        <f t="shared" si="322"/>
        <v>41834.620532407404</v>
      </c>
      <c r="T3402" s="13">
        <f t="shared" si="323"/>
        <v>41879.620532407404</v>
      </c>
    </row>
    <row r="3403" spans="1:20" ht="76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8224</v>
      </c>
      <c r="H3403" s="3" t="s">
        <v>8246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8270</v>
      </c>
      <c r="O3403" s="6">
        <f t="shared" si="320"/>
        <v>101.86206896551724</v>
      </c>
      <c r="P3403" s="11">
        <f t="shared" si="321"/>
        <v>44.757575757575758</v>
      </c>
      <c r="Q3403" s="3" t="str">
        <f t="shared" ref="Q3403:Q3466" si="324">LEFT(N3403,FIND("/",N3403)-1)</f>
        <v>theater</v>
      </c>
      <c r="R3403" s="3" t="str">
        <f t="shared" ref="R3403:R3466" si="325">RIGHT(N3403,LEN(N3403)-FIND("/",N3403))</f>
        <v>plays</v>
      </c>
      <c r="S3403" s="13">
        <f t="shared" si="322"/>
        <v>42193.3905787037</v>
      </c>
      <c r="T3403" s="13">
        <f t="shared" si="323"/>
        <v>42223.3905787037</v>
      </c>
    </row>
    <row r="3404" spans="1:20" ht="76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8223</v>
      </c>
      <c r="H3404" s="3" t="s">
        <v>8245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8270</v>
      </c>
      <c r="O3404" s="6">
        <f t="shared" si="320"/>
        <v>109.76666666666665</v>
      </c>
      <c r="P3404" s="11">
        <f t="shared" si="321"/>
        <v>99.787878787878782</v>
      </c>
      <c r="Q3404" s="3" t="str">
        <f t="shared" si="324"/>
        <v>theater</v>
      </c>
      <c r="R3404" s="3" t="str">
        <f t="shared" si="325"/>
        <v>plays</v>
      </c>
      <c r="S3404" s="13">
        <f t="shared" si="322"/>
        <v>42290.285219907404</v>
      </c>
      <c r="T3404" s="13">
        <f t="shared" si="323"/>
        <v>42319.771527777775</v>
      </c>
    </row>
    <row r="3405" spans="1:20" ht="57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8224</v>
      </c>
      <c r="H3405" s="3" t="s">
        <v>8246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8270</v>
      </c>
      <c r="O3405" s="6">
        <f t="shared" si="320"/>
        <v>100</v>
      </c>
      <c r="P3405" s="11">
        <f t="shared" si="321"/>
        <v>117.64705882352941</v>
      </c>
      <c r="Q3405" s="3" t="str">
        <f t="shared" si="324"/>
        <v>theater</v>
      </c>
      <c r="R3405" s="3" t="str">
        <f t="shared" si="325"/>
        <v>plays</v>
      </c>
      <c r="S3405" s="13">
        <f t="shared" si="322"/>
        <v>42150.128749999996</v>
      </c>
      <c r="T3405" s="13">
        <f t="shared" si="323"/>
        <v>42180.128749999996</v>
      </c>
    </row>
    <row r="3406" spans="1:20" ht="76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8223</v>
      </c>
      <c r="H3406" s="3" t="s">
        <v>8245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8270</v>
      </c>
      <c r="O3406" s="6">
        <f t="shared" si="320"/>
        <v>122</v>
      </c>
      <c r="P3406" s="11">
        <f t="shared" si="321"/>
        <v>203.33333333333334</v>
      </c>
      <c r="Q3406" s="3" t="str">
        <f t="shared" si="324"/>
        <v>theater</v>
      </c>
      <c r="R3406" s="3" t="str">
        <f t="shared" si="325"/>
        <v>plays</v>
      </c>
      <c r="S3406" s="13">
        <f t="shared" si="322"/>
        <v>42152.170162037037</v>
      </c>
      <c r="T3406" s="13">
        <f t="shared" si="323"/>
        <v>42172.170162037037</v>
      </c>
    </row>
    <row r="3407" spans="1:20" ht="76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8224</v>
      </c>
      <c r="H3407" s="3" t="s">
        <v>8246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8270</v>
      </c>
      <c r="O3407" s="6">
        <f t="shared" si="320"/>
        <v>137.57142857142856</v>
      </c>
      <c r="P3407" s="11">
        <f t="shared" si="321"/>
        <v>28.323529411764707</v>
      </c>
      <c r="Q3407" s="3" t="str">
        <f t="shared" si="324"/>
        <v>theater</v>
      </c>
      <c r="R3407" s="3" t="str">
        <f t="shared" si="325"/>
        <v>plays</v>
      </c>
      <c r="S3407" s="13">
        <f t="shared" si="322"/>
        <v>42409.683865740742</v>
      </c>
      <c r="T3407" s="13">
        <f t="shared" si="323"/>
        <v>42430.665972222218</v>
      </c>
    </row>
    <row r="3408" spans="1:20" ht="57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8223</v>
      </c>
      <c r="H3408" s="3" t="s">
        <v>8245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8270</v>
      </c>
      <c r="O3408" s="6">
        <f t="shared" si="320"/>
        <v>100.31000000000002</v>
      </c>
      <c r="P3408" s="11">
        <f t="shared" si="321"/>
        <v>110.23076923076923</v>
      </c>
      <c r="Q3408" s="3" t="str">
        <f t="shared" si="324"/>
        <v>theater</v>
      </c>
      <c r="R3408" s="3" t="str">
        <f t="shared" si="325"/>
        <v>plays</v>
      </c>
      <c r="S3408" s="13">
        <f t="shared" si="322"/>
        <v>41791.159444444442</v>
      </c>
      <c r="T3408" s="13">
        <f t="shared" si="323"/>
        <v>41836.159444444442</v>
      </c>
    </row>
    <row r="3409" spans="1:20" ht="76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8224</v>
      </c>
      <c r="H3409" s="3" t="s">
        <v>8246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8270</v>
      </c>
      <c r="O3409" s="6">
        <f t="shared" si="320"/>
        <v>107.1</v>
      </c>
      <c r="P3409" s="11">
        <f t="shared" si="321"/>
        <v>31.970149253731343</v>
      </c>
      <c r="Q3409" s="3" t="str">
        <f t="shared" si="324"/>
        <v>theater</v>
      </c>
      <c r="R3409" s="3" t="str">
        <f t="shared" si="325"/>
        <v>plays</v>
      </c>
      <c r="S3409" s="13">
        <f t="shared" si="322"/>
        <v>41796.08899305555</v>
      </c>
      <c r="T3409" s="13">
        <f t="shared" si="323"/>
        <v>41826.08899305555</v>
      </c>
    </row>
    <row r="3410" spans="1:20" ht="76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8223</v>
      </c>
      <c r="H3410" s="3" t="s">
        <v>8245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8270</v>
      </c>
      <c r="O3410" s="6">
        <f t="shared" si="320"/>
        <v>211</v>
      </c>
      <c r="P3410" s="11">
        <f t="shared" si="321"/>
        <v>58.611111111111114</v>
      </c>
      <c r="Q3410" s="3" t="str">
        <f t="shared" si="324"/>
        <v>theater</v>
      </c>
      <c r="R3410" s="3" t="str">
        <f t="shared" si="325"/>
        <v>plays</v>
      </c>
      <c r="S3410" s="13">
        <f t="shared" si="322"/>
        <v>41808.65861111111</v>
      </c>
      <c r="T3410" s="13">
        <f t="shared" si="323"/>
        <v>41838.65861111111</v>
      </c>
    </row>
    <row r="3411" spans="1:20" ht="57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8224</v>
      </c>
      <c r="H3411" s="3" t="s">
        <v>8246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8270</v>
      </c>
      <c r="O3411" s="6">
        <f t="shared" si="320"/>
        <v>123.6</v>
      </c>
      <c r="P3411" s="11">
        <f t="shared" si="321"/>
        <v>29.428571428571427</v>
      </c>
      <c r="Q3411" s="3" t="str">
        <f t="shared" si="324"/>
        <v>theater</v>
      </c>
      <c r="R3411" s="3" t="str">
        <f t="shared" si="325"/>
        <v>plays</v>
      </c>
      <c r="S3411" s="13">
        <f t="shared" si="322"/>
        <v>42544.480995370373</v>
      </c>
      <c r="T3411" s="13">
        <f t="shared" si="323"/>
        <v>42582.540277777771</v>
      </c>
    </row>
    <row r="3412" spans="1:20" ht="76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8223</v>
      </c>
      <c r="H3412" s="3" t="s">
        <v>8245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8270</v>
      </c>
      <c r="O3412" s="6">
        <f t="shared" si="320"/>
        <v>108.5</v>
      </c>
      <c r="P3412" s="11">
        <f t="shared" si="321"/>
        <v>81.375</v>
      </c>
      <c r="Q3412" s="3" t="str">
        <f t="shared" si="324"/>
        <v>theater</v>
      </c>
      <c r="R3412" s="3" t="str">
        <f t="shared" si="325"/>
        <v>plays</v>
      </c>
      <c r="S3412" s="13">
        <f t="shared" si="322"/>
        <v>42499.70821759259</v>
      </c>
      <c r="T3412" s="13">
        <f t="shared" si="323"/>
        <v>42526.958333333336</v>
      </c>
    </row>
    <row r="3413" spans="1:20" ht="76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8223</v>
      </c>
      <c r="H3413" s="3" t="s">
        <v>8245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8270</v>
      </c>
      <c r="O3413" s="6">
        <f t="shared" si="320"/>
        <v>103.56666666666668</v>
      </c>
      <c r="P3413" s="11">
        <f t="shared" si="321"/>
        <v>199.16666666666666</v>
      </c>
      <c r="Q3413" s="3" t="str">
        <f t="shared" si="324"/>
        <v>theater</v>
      </c>
      <c r="R3413" s="3" t="str">
        <f t="shared" si="325"/>
        <v>plays</v>
      </c>
      <c r="S3413" s="13">
        <f t="shared" si="322"/>
        <v>42264.689490740733</v>
      </c>
      <c r="T3413" s="13">
        <f t="shared" si="323"/>
        <v>42284.689490740733</v>
      </c>
    </row>
    <row r="3414" spans="1:20" ht="76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8224</v>
      </c>
      <c r="H3414" s="3" t="s">
        <v>8246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8270</v>
      </c>
      <c r="O3414" s="6">
        <f t="shared" si="320"/>
        <v>100</v>
      </c>
      <c r="P3414" s="11">
        <f t="shared" si="321"/>
        <v>115.38461538461539</v>
      </c>
      <c r="Q3414" s="3" t="str">
        <f t="shared" si="324"/>
        <v>theater</v>
      </c>
      <c r="R3414" s="3" t="str">
        <f t="shared" si="325"/>
        <v>plays</v>
      </c>
      <c r="S3414" s="13">
        <f t="shared" si="322"/>
        <v>41879.625717592593</v>
      </c>
      <c r="T3414" s="13">
        <f t="shared" si="323"/>
        <v>41909.625717592593</v>
      </c>
    </row>
    <row r="3415" spans="1:20" ht="76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8223</v>
      </c>
      <c r="H3415" s="3" t="s">
        <v>8245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8270</v>
      </c>
      <c r="O3415" s="6">
        <f t="shared" si="320"/>
        <v>130</v>
      </c>
      <c r="P3415" s="11">
        <f t="shared" si="321"/>
        <v>46.428571428571431</v>
      </c>
      <c r="Q3415" s="3" t="str">
        <f t="shared" si="324"/>
        <v>theater</v>
      </c>
      <c r="R3415" s="3" t="str">
        <f t="shared" si="325"/>
        <v>plays</v>
      </c>
      <c r="S3415" s="13">
        <f t="shared" si="322"/>
        <v>42053.399745370371</v>
      </c>
      <c r="T3415" s="13">
        <f t="shared" si="323"/>
        <v>42062.874305555553</v>
      </c>
    </row>
    <row r="3416" spans="1:20" ht="57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8223</v>
      </c>
      <c r="H3416" s="3" t="s">
        <v>8245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8270</v>
      </c>
      <c r="O3416" s="6">
        <f t="shared" si="320"/>
        <v>103.49999999999999</v>
      </c>
      <c r="P3416" s="11">
        <f t="shared" si="321"/>
        <v>70.568181818181813</v>
      </c>
      <c r="Q3416" s="3" t="str">
        <f t="shared" si="324"/>
        <v>theater</v>
      </c>
      <c r="R3416" s="3" t="str">
        <f t="shared" si="325"/>
        <v>plays</v>
      </c>
      <c r="S3416" s="13">
        <f t="shared" si="322"/>
        <v>42675.499131944445</v>
      </c>
      <c r="T3416" s="13">
        <f t="shared" si="323"/>
        <v>42704.999305555553</v>
      </c>
    </row>
    <row r="3417" spans="1:20" ht="57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8223</v>
      </c>
      <c r="H3417" s="3" t="s">
        <v>8245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8270</v>
      </c>
      <c r="O3417" s="6">
        <f t="shared" si="320"/>
        <v>100</v>
      </c>
      <c r="P3417" s="11">
        <f t="shared" si="321"/>
        <v>22.222222222222221</v>
      </c>
      <c r="Q3417" s="3" t="str">
        <f t="shared" si="324"/>
        <v>theater</v>
      </c>
      <c r="R3417" s="3" t="str">
        <f t="shared" si="325"/>
        <v>plays</v>
      </c>
      <c r="S3417" s="13">
        <f t="shared" si="322"/>
        <v>42466.810833333329</v>
      </c>
      <c r="T3417" s="13">
        <f t="shared" si="323"/>
        <v>42477.645833333336</v>
      </c>
    </row>
    <row r="3418" spans="1:20" ht="76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8224</v>
      </c>
      <c r="H3418" s="3" t="s">
        <v>8246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8270</v>
      </c>
      <c r="O3418" s="6">
        <f t="shared" si="320"/>
        <v>119.6</v>
      </c>
      <c r="P3418" s="11">
        <f t="shared" si="321"/>
        <v>159.46666666666667</v>
      </c>
      <c r="Q3418" s="3" t="str">
        <f t="shared" si="324"/>
        <v>theater</v>
      </c>
      <c r="R3418" s="3" t="str">
        <f t="shared" si="325"/>
        <v>plays</v>
      </c>
      <c r="S3418" s="13">
        <f t="shared" si="322"/>
        <v>42089.079224537032</v>
      </c>
      <c r="T3418" s="13">
        <f t="shared" si="323"/>
        <v>42117.437499999993</v>
      </c>
    </row>
    <row r="3419" spans="1:20" ht="76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8223</v>
      </c>
      <c r="H3419" s="3" t="s">
        <v>8245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8270</v>
      </c>
      <c r="O3419" s="6">
        <f t="shared" si="320"/>
        <v>100.00058823529412</v>
      </c>
      <c r="P3419" s="11">
        <f t="shared" si="321"/>
        <v>37.777999999999999</v>
      </c>
      <c r="Q3419" s="3" t="str">
        <f t="shared" si="324"/>
        <v>theater</v>
      </c>
      <c r="R3419" s="3" t="str">
        <f t="shared" si="325"/>
        <v>plays</v>
      </c>
      <c r="S3419" s="13">
        <f t="shared" si="322"/>
        <v>41894.580416666664</v>
      </c>
      <c r="T3419" s="13">
        <f t="shared" si="323"/>
        <v>41937.696527777778</v>
      </c>
    </row>
    <row r="3420" spans="1:20" ht="76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8223</v>
      </c>
      <c r="H3420" s="3" t="s">
        <v>8245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8270</v>
      </c>
      <c r="O3420" s="6">
        <f t="shared" si="320"/>
        <v>100.875</v>
      </c>
      <c r="P3420" s="11">
        <f t="shared" si="321"/>
        <v>72.053571428571431</v>
      </c>
      <c r="Q3420" s="3" t="str">
        <f t="shared" si="324"/>
        <v>theater</v>
      </c>
      <c r="R3420" s="3" t="str">
        <f t="shared" si="325"/>
        <v>plays</v>
      </c>
      <c r="S3420" s="13">
        <f t="shared" si="322"/>
        <v>41752.501238425924</v>
      </c>
      <c r="T3420" s="13">
        <f t="shared" si="323"/>
        <v>41782.501238425924</v>
      </c>
    </row>
    <row r="3421" spans="1:20" ht="76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8240</v>
      </c>
      <c r="H3421" s="3" t="s">
        <v>8248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8270</v>
      </c>
      <c r="O3421" s="6">
        <f t="shared" si="320"/>
        <v>106.54545454545455</v>
      </c>
      <c r="P3421" s="11">
        <f t="shared" si="321"/>
        <v>63.695652173913047</v>
      </c>
      <c r="Q3421" s="3" t="str">
        <f t="shared" si="324"/>
        <v>theater</v>
      </c>
      <c r="R3421" s="3" t="str">
        <f t="shared" si="325"/>
        <v>plays</v>
      </c>
      <c r="S3421" s="13">
        <f t="shared" si="322"/>
        <v>42448.488252314812</v>
      </c>
      <c r="T3421" s="13">
        <f t="shared" si="323"/>
        <v>42466.562499999993</v>
      </c>
    </row>
    <row r="3422" spans="1:20" ht="57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8224</v>
      </c>
      <c r="H3422" s="3" t="s">
        <v>8246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8270</v>
      </c>
      <c r="O3422" s="6">
        <f t="shared" si="320"/>
        <v>138</v>
      </c>
      <c r="P3422" s="11">
        <f t="shared" si="321"/>
        <v>28.411764705882351</v>
      </c>
      <c r="Q3422" s="3" t="str">
        <f t="shared" si="324"/>
        <v>theater</v>
      </c>
      <c r="R3422" s="3" t="str">
        <f t="shared" si="325"/>
        <v>plays</v>
      </c>
      <c r="S3422" s="13">
        <f t="shared" si="322"/>
        <v>42404.756967592592</v>
      </c>
      <c r="T3422" s="13">
        <f t="shared" si="323"/>
        <v>42413.666666666664</v>
      </c>
    </row>
    <row r="3423" spans="1:20" ht="76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8223</v>
      </c>
      <c r="H3423" s="3" t="s">
        <v>8245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8270</v>
      </c>
      <c r="O3423" s="6">
        <f t="shared" si="320"/>
        <v>101.15</v>
      </c>
      <c r="P3423" s="11">
        <f t="shared" si="321"/>
        <v>103.21428571428571</v>
      </c>
      <c r="Q3423" s="3" t="str">
        <f t="shared" si="324"/>
        <v>theater</v>
      </c>
      <c r="R3423" s="3" t="str">
        <f t="shared" si="325"/>
        <v>plays</v>
      </c>
      <c r="S3423" s="13">
        <f t="shared" si="322"/>
        <v>42037.457905092589</v>
      </c>
      <c r="T3423" s="13">
        <f t="shared" si="323"/>
        <v>42067.457905092589</v>
      </c>
    </row>
    <row r="3424" spans="1:20" ht="76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8224</v>
      </c>
      <c r="H3424" s="3" t="s">
        <v>8246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8270</v>
      </c>
      <c r="O3424" s="6">
        <f t="shared" si="320"/>
        <v>109.1</v>
      </c>
      <c r="P3424" s="11">
        <f t="shared" si="321"/>
        <v>71.152173913043484</v>
      </c>
      <c r="Q3424" s="3" t="str">
        <f t="shared" si="324"/>
        <v>theater</v>
      </c>
      <c r="R3424" s="3" t="str">
        <f t="shared" si="325"/>
        <v>plays</v>
      </c>
      <c r="S3424" s="13">
        <f t="shared" si="322"/>
        <v>42323.228888888887</v>
      </c>
      <c r="T3424" s="13">
        <f t="shared" si="323"/>
        <v>42351.666666666664</v>
      </c>
    </row>
    <row r="3425" spans="1:20" ht="57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8223</v>
      </c>
      <c r="H3425" s="3" t="s">
        <v>8245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8270</v>
      </c>
      <c r="O3425" s="6">
        <f t="shared" si="320"/>
        <v>140</v>
      </c>
      <c r="P3425" s="11">
        <f t="shared" si="321"/>
        <v>35</v>
      </c>
      <c r="Q3425" s="3" t="str">
        <f t="shared" si="324"/>
        <v>theater</v>
      </c>
      <c r="R3425" s="3" t="str">
        <f t="shared" si="325"/>
        <v>plays</v>
      </c>
      <c r="S3425" s="13">
        <f t="shared" si="322"/>
        <v>42088.578020833331</v>
      </c>
      <c r="T3425" s="13">
        <f t="shared" si="323"/>
        <v>42118.578020833331</v>
      </c>
    </row>
    <row r="3426" spans="1:20" ht="76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8223</v>
      </c>
      <c r="H3426" s="3" t="s">
        <v>8245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8270</v>
      </c>
      <c r="O3426" s="6">
        <f t="shared" si="320"/>
        <v>103.58333333333334</v>
      </c>
      <c r="P3426" s="11">
        <f t="shared" si="321"/>
        <v>81.776315789473685</v>
      </c>
      <c r="Q3426" s="3" t="str">
        <f t="shared" si="324"/>
        <v>theater</v>
      </c>
      <c r="R3426" s="3" t="str">
        <f t="shared" si="325"/>
        <v>plays</v>
      </c>
      <c r="S3426" s="13">
        <f t="shared" si="322"/>
        <v>42018.343564814808</v>
      </c>
      <c r="T3426" s="13">
        <f t="shared" si="323"/>
        <v>42039.957638888889</v>
      </c>
    </row>
    <row r="3427" spans="1:20" ht="76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8223</v>
      </c>
      <c r="H3427" s="3" t="s">
        <v>8245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8270</v>
      </c>
      <c r="O3427" s="6">
        <f t="shared" si="320"/>
        <v>102.97033333333331</v>
      </c>
      <c r="P3427" s="11">
        <f t="shared" si="321"/>
        <v>297.02980769230766</v>
      </c>
      <c r="Q3427" s="3" t="str">
        <f t="shared" si="324"/>
        <v>theater</v>
      </c>
      <c r="R3427" s="3" t="str">
        <f t="shared" si="325"/>
        <v>plays</v>
      </c>
      <c r="S3427" s="13">
        <f t="shared" si="322"/>
        <v>41884.28398148148</v>
      </c>
      <c r="T3427" s="13">
        <f t="shared" si="323"/>
        <v>41916.28398148148</v>
      </c>
    </row>
    <row r="3428" spans="1:20" ht="57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8223</v>
      </c>
      <c r="H3428" s="3" t="s">
        <v>8245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8270</v>
      </c>
      <c r="O3428" s="6">
        <f t="shared" si="320"/>
        <v>108.13333333333333</v>
      </c>
      <c r="P3428" s="11">
        <f t="shared" si="321"/>
        <v>46.609195402298852</v>
      </c>
      <c r="Q3428" s="3" t="str">
        <f t="shared" si="324"/>
        <v>theater</v>
      </c>
      <c r="R3428" s="3" t="str">
        <f t="shared" si="325"/>
        <v>plays</v>
      </c>
      <c r="S3428" s="13">
        <f t="shared" si="322"/>
        <v>41883.723414351851</v>
      </c>
      <c r="T3428" s="13">
        <f t="shared" si="323"/>
        <v>41902.75</v>
      </c>
    </row>
    <row r="3429" spans="1:20" ht="76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8224</v>
      </c>
      <c r="H3429" s="3" t="s">
        <v>8246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8270</v>
      </c>
      <c r="O3429" s="6">
        <f t="shared" si="320"/>
        <v>100</v>
      </c>
      <c r="P3429" s="11">
        <f t="shared" si="321"/>
        <v>51.724137931034484</v>
      </c>
      <c r="Q3429" s="3" t="str">
        <f t="shared" si="324"/>
        <v>theater</v>
      </c>
      <c r="R3429" s="3" t="str">
        <f t="shared" si="325"/>
        <v>plays</v>
      </c>
      <c r="S3429" s="13">
        <f t="shared" si="322"/>
        <v>41792.311944444438</v>
      </c>
      <c r="T3429" s="13">
        <f t="shared" si="323"/>
        <v>41822.311944444438</v>
      </c>
    </row>
    <row r="3430" spans="1:20" ht="76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8224</v>
      </c>
      <c r="H3430" s="3" t="s">
        <v>8246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8270</v>
      </c>
      <c r="O3430" s="6">
        <f t="shared" si="320"/>
        <v>102.75000000000001</v>
      </c>
      <c r="P3430" s="11">
        <f t="shared" si="321"/>
        <v>40.294117647058826</v>
      </c>
      <c r="Q3430" s="3" t="str">
        <f t="shared" si="324"/>
        <v>theater</v>
      </c>
      <c r="R3430" s="3" t="str">
        <f t="shared" si="325"/>
        <v>plays</v>
      </c>
      <c r="S3430" s="13">
        <f t="shared" si="322"/>
        <v>42038.387118055551</v>
      </c>
      <c r="T3430" s="13">
        <f t="shared" si="323"/>
        <v>42063.374999999993</v>
      </c>
    </row>
    <row r="3431" spans="1:20" ht="76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8224</v>
      </c>
      <c r="H3431" s="3" t="s">
        <v>8246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8270</v>
      </c>
      <c r="O3431" s="6">
        <f t="shared" si="320"/>
        <v>130</v>
      </c>
      <c r="P3431" s="11">
        <f t="shared" si="321"/>
        <v>16.25</v>
      </c>
      <c r="Q3431" s="3" t="str">
        <f t="shared" si="324"/>
        <v>theater</v>
      </c>
      <c r="R3431" s="3" t="str">
        <f t="shared" si="325"/>
        <v>plays</v>
      </c>
      <c r="S3431" s="13">
        <f t="shared" si="322"/>
        <v>42661.688206018516</v>
      </c>
      <c r="T3431" s="13">
        <f t="shared" si="323"/>
        <v>42675.688206018516</v>
      </c>
    </row>
    <row r="3432" spans="1:20" ht="76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8224</v>
      </c>
      <c r="H3432" s="3" t="s">
        <v>8246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8270</v>
      </c>
      <c r="O3432" s="6">
        <f t="shared" si="320"/>
        <v>108.54949999999999</v>
      </c>
      <c r="P3432" s="11">
        <f t="shared" si="321"/>
        <v>30.152638888888887</v>
      </c>
      <c r="Q3432" s="3" t="str">
        <f t="shared" si="324"/>
        <v>theater</v>
      </c>
      <c r="R3432" s="3" t="str">
        <f t="shared" si="325"/>
        <v>plays</v>
      </c>
      <c r="S3432" s="13">
        <f t="shared" si="322"/>
        <v>41820.612280092588</v>
      </c>
      <c r="T3432" s="13">
        <f t="shared" si="323"/>
        <v>41850.612280092588</v>
      </c>
    </row>
    <row r="3433" spans="1:20" ht="76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8223</v>
      </c>
      <c r="H3433" s="3" t="s">
        <v>8245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8270</v>
      </c>
      <c r="O3433" s="6">
        <f t="shared" si="320"/>
        <v>100</v>
      </c>
      <c r="P3433" s="11">
        <f t="shared" si="321"/>
        <v>95.238095238095241</v>
      </c>
      <c r="Q3433" s="3" t="str">
        <f t="shared" si="324"/>
        <v>theater</v>
      </c>
      <c r="R3433" s="3" t="str">
        <f t="shared" si="325"/>
        <v>plays</v>
      </c>
      <c r="S3433" s="13">
        <f t="shared" si="322"/>
        <v>41839.397604166668</v>
      </c>
      <c r="T3433" s="13">
        <f t="shared" si="323"/>
        <v>41869.397604166668</v>
      </c>
    </row>
    <row r="3434" spans="1:20" ht="76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8223</v>
      </c>
      <c r="H3434" s="3" t="s">
        <v>8245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8270</v>
      </c>
      <c r="O3434" s="6">
        <f t="shared" si="320"/>
        <v>109.65</v>
      </c>
      <c r="P3434" s="11">
        <f t="shared" si="321"/>
        <v>52.214285714285715</v>
      </c>
      <c r="Q3434" s="3" t="str">
        <f t="shared" si="324"/>
        <v>theater</v>
      </c>
      <c r="R3434" s="3" t="str">
        <f t="shared" si="325"/>
        <v>plays</v>
      </c>
      <c r="S3434" s="13">
        <f t="shared" si="322"/>
        <v>42380.247847222221</v>
      </c>
      <c r="T3434" s="13">
        <f t="shared" si="323"/>
        <v>42405.583333333336</v>
      </c>
    </row>
    <row r="3435" spans="1:20" ht="57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8223</v>
      </c>
      <c r="H3435" s="3" t="s">
        <v>8245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8270</v>
      </c>
      <c r="O3435" s="6">
        <f t="shared" si="320"/>
        <v>100.26315789473684</v>
      </c>
      <c r="P3435" s="11">
        <f t="shared" si="321"/>
        <v>134.1549295774648</v>
      </c>
      <c r="Q3435" s="3" t="str">
        <f t="shared" si="324"/>
        <v>theater</v>
      </c>
      <c r="R3435" s="3" t="str">
        <f t="shared" si="325"/>
        <v>plays</v>
      </c>
      <c r="S3435" s="13">
        <f t="shared" si="322"/>
        <v>41775.729803240742</v>
      </c>
      <c r="T3435" s="13">
        <f t="shared" si="323"/>
        <v>41806.791666666664</v>
      </c>
    </row>
    <row r="3436" spans="1:20" ht="76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8223</v>
      </c>
      <c r="H3436" s="3" t="s">
        <v>8245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8270</v>
      </c>
      <c r="O3436" s="6">
        <f t="shared" si="320"/>
        <v>105.55000000000001</v>
      </c>
      <c r="P3436" s="11">
        <f t="shared" si="321"/>
        <v>62.827380952380949</v>
      </c>
      <c r="Q3436" s="3" t="str">
        <f t="shared" si="324"/>
        <v>theater</v>
      </c>
      <c r="R3436" s="3" t="str">
        <f t="shared" si="325"/>
        <v>plays</v>
      </c>
      <c r="S3436" s="13">
        <f t="shared" si="322"/>
        <v>41800.047094907408</v>
      </c>
      <c r="T3436" s="13">
        <f t="shared" si="323"/>
        <v>41830.047094907408</v>
      </c>
    </row>
    <row r="3437" spans="1:20" ht="76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8223</v>
      </c>
      <c r="H3437" s="3" t="s">
        <v>8245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8270</v>
      </c>
      <c r="O3437" s="6">
        <f t="shared" si="320"/>
        <v>112.00000000000001</v>
      </c>
      <c r="P3437" s="11">
        <f t="shared" si="321"/>
        <v>58.94736842105263</v>
      </c>
      <c r="Q3437" s="3" t="str">
        <f t="shared" si="324"/>
        <v>theater</v>
      </c>
      <c r="R3437" s="3" t="str">
        <f t="shared" si="325"/>
        <v>plays</v>
      </c>
      <c r="S3437" s="13">
        <f t="shared" si="322"/>
        <v>42572.283483796295</v>
      </c>
      <c r="T3437" s="13">
        <f t="shared" si="323"/>
        <v>42588.791666666664</v>
      </c>
    </row>
    <row r="3438" spans="1:20" ht="76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8223</v>
      </c>
      <c r="H3438" s="3" t="s">
        <v>8245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8270</v>
      </c>
      <c r="O3438" s="6">
        <f t="shared" si="320"/>
        <v>105.89999999999999</v>
      </c>
      <c r="P3438" s="11">
        <f t="shared" si="321"/>
        <v>143.1081081081081</v>
      </c>
      <c r="Q3438" s="3" t="str">
        <f t="shared" si="324"/>
        <v>theater</v>
      </c>
      <c r="R3438" s="3" t="str">
        <f t="shared" si="325"/>
        <v>plays</v>
      </c>
      <c r="S3438" s="13">
        <f t="shared" si="322"/>
        <v>41851.208252314813</v>
      </c>
      <c r="T3438" s="13">
        <f t="shared" si="323"/>
        <v>41872.352777777778</v>
      </c>
    </row>
    <row r="3439" spans="1:20" ht="76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8223</v>
      </c>
      <c r="H3439" s="3" t="s">
        <v>8245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8270</v>
      </c>
      <c r="O3439" s="6">
        <f t="shared" si="320"/>
        <v>101</v>
      </c>
      <c r="P3439" s="11">
        <f t="shared" si="321"/>
        <v>84.166666666666671</v>
      </c>
      <c r="Q3439" s="3" t="str">
        <f t="shared" si="324"/>
        <v>theater</v>
      </c>
      <c r="R3439" s="3" t="str">
        <f t="shared" si="325"/>
        <v>plays</v>
      </c>
      <c r="S3439" s="13">
        <f t="shared" si="322"/>
        <v>42205.377546296295</v>
      </c>
      <c r="T3439" s="13">
        <f t="shared" si="323"/>
        <v>42235.377546296295</v>
      </c>
    </row>
    <row r="3440" spans="1:20" ht="76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8224</v>
      </c>
      <c r="H3440" s="3" t="s">
        <v>8246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8270</v>
      </c>
      <c r="O3440" s="6">
        <f t="shared" si="320"/>
        <v>104.2</v>
      </c>
      <c r="P3440" s="11">
        <f t="shared" si="321"/>
        <v>186.07142857142858</v>
      </c>
      <c r="Q3440" s="3" t="str">
        <f t="shared" si="324"/>
        <v>theater</v>
      </c>
      <c r="R3440" s="3" t="str">
        <f t="shared" si="325"/>
        <v>plays</v>
      </c>
      <c r="S3440" s="13">
        <f t="shared" si="322"/>
        <v>42100.594525462955</v>
      </c>
      <c r="T3440" s="13">
        <f t="shared" si="323"/>
        <v>42126.541666666664</v>
      </c>
    </row>
    <row r="3441" spans="1:20" ht="38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8223</v>
      </c>
      <c r="H3441" s="3" t="s">
        <v>8245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8270</v>
      </c>
      <c r="O3441" s="6">
        <f t="shared" si="320"/>
        <v>134.67833333333334</v>
      </c>
      <c r="P3441" s="11">
        <f t="shared" si="321"/>
        <v>89.785555555555561</v>
      </c>
      <c r="Q3441" s="3" t="str">
        <f t="shared" si="324"/>
        <v>theater</v>
      </c>
      <c r="R3441" s="3" t="str">
        <f t="shared" si="325"/>
        <v>plays</v>
      </c>
      <c r="S3441" s="13">
        <f t="shared" si="322"/>
        <v>42374.577893518515</v>
      </c>
      <c r="T3441" s="13">
        <f t="shared" si="323"/>
        <v>42387.874305555553</v>
      </c>
    </row>
    <row r="3442" spans="1:20" ht="76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8223</v>
      </c>
      <c r="H3442" s="3" t="s">
        <v>8245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8270</v>
      </c>
      <c r="O3442" s="6">
        <f t="shared" si="320"/>
        <v>105.2184</v>
      </c>
      <c r="P3442" s="11">
        <f t="shared" si="321"/>
        <v>64.157560975609755</v>
      </c>
      <c r="Q3442" s="3" t="str">
        <f t="shared" si="324"/>
        <v>theater</v>
      </c>
      <c r="R3442" s="3" t="str">
        <f t="shared" si="325"/>
        <v>plays</v>
      </c>
      <c r="S3442" s="13">
        <f t="shared" si="322"/>
        <v>41808.789675925924</v>
      </c>
      <c r="T3442" s="13">
        <f t="shared" si="323"/>
        <v>41831.34375</v>
      </c>
    </row>
    <row r="3443" spans="1:20" ht="76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8223</v>
      </c>
      <c r="H3443" s="3" t="s">
        <v>8245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8270</v>
      </c>
      <c r="O3443" s="6">
        <f t="shared" si="320"/>
        <v>102.60000000000001</v>
      </c>
      <c r="P3443" s="11">
        <f t="shared" si="321"/>
        <v>59.651162790697676</v>
      </c>
      <c r="Q3443" s="3" t="str">
        <f t="shared" si="324"/>
        <v>theater</v>
      </c>
      <c r="R3443" s="3" t="str">
        <f t="shared" si="325"/>
        <v>plays</v>
      </c>
      <c r="S3443" s="13">
        <f t="shared" si="322"/>
        <v>42294.096307870372</v>
      </c>
      <c r="T3443" s="13">
        <f t="shared" si="323"/>
        <v>42321.511805555558</v>
      </c>
    </row>
    <row r="3444" spans="1:20" ht="76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8223</v>
      </c>
      <c r="H3444" s="3" t="s">
        <v>8245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8270</v>
      </c>
      <c r="O3444" s="6">
        <f t="shared" si="320"/>
        <v>100</v>
      </c>
      <c r="P3444" s="11">
        <f t="shared" si="321"/>
        <v>31.25</v>
      </c>
      <c r="Q3444" s="3" t="str">
        <f t="shared" si="324"/>
        <v>theater</v>
      </c>
      <c r="R3444" s="3" t="str">
        <f t="shared" si="325"/>
        <v>plays</v>
      </c>
      <c r="S3444" s="13">
        <f t="shared" si="322"/>
        <v>42124.50777777777</v>
      </c>
      <c r="T3444" s="13">
        <f t="shared" si="323"/>
        <v>42154.50777777777</v>
      </c>
    </row>
    <row r="3445" spans="1:20" ht="76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8223</v>
      </c>
      <c r="H3445" s="3" t="s">
        <v>8245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8270</v>
      </c>
      <c r="O3445" s="6">
        <f t="shared" si="320"/>
        <v>185.5</v>
      </c>
      <c r="P3445" s="11">
        <f t="shared" si="321"/>
        <v>41.222222222222221</v>
      </c>
      <c r="Q3445" s="3" t="str">
        <f t="shared" si="324"/>
        <v>theater</v>
      </c>
      <c r="R3445" s="3" t="str">
        <f t="shared" si="325"/>
        <v>plays</v>
      </c>
      <c r="S3445" s="13">
        <f t="shared" si="322"/>
        <v>41861.191504629627</v>
      </c>
      <c r="T3445" s="13">
        <f t="shared" si="323"/>
        <v>41891.191504629627</v>
      </c>
    </row>
    <row r="3446" spans="1:20" ht="76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8225</v>
      </c>
      <c r="H3446" s="3" t="s">
        <v>8247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8270</v>
      </c>
      <c r="O3446" s="6">
        <f t="shared" si="320"/>
        <v>289</v>
      </c>
      <c r="P3446" s="11">
        <f t="shared" si="321"/>
        <v>43.35</v>
      </c>
      <c r="Q3446" s="3" t="str">
        <f t="shared" si="324"/>
        <v>theater</v>
      </c>
      <c r="R3446" s="3" t="str">
        <f t="shared" si="325"/>
        <v>plays</v>
      </c>
      <c r="S3446" s="13">
        <f t="shared" si="322"/>
        <v>42520.95817129629</v>
      </c>
      <c r="T3446" s="13">
        <f t="shared" si="323"/>
        <v>42529.249305555553</v>
      </c>
    </row>
    <row r="3447" spans="1:20" ht="57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8224</v>
      </c>
      <c r="H3447" s="3" t="s">
        <v>8246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8270</v>
      </c>
      <c r="O3447" s="6">
        <f t="shared" si="320"/>
        <v>100</v>
      </c>
      <c r="P3447" s="11">
        <f t="shared" si="321"/>
        <v>64.516129032258064</v>
      </c>
      <c r="Q3447" s="3" t="str">
        <f t="shared" si="324"/>
        <v>theater</v>
      </c>
      <c r="R3447" s="3" t="str">
        <f t="shared" si="325"/>
        <v>plays</v>
      </c>
      <c r="S3447" s="13">
        <f t="shared" si="322"/>
        <v>42272.197175925925</v>
      </c>
      <c r="T3447" s="13">
        <f t="shared" si="323"/>
        <v>42300.197175925925</v>
      </c>
    </row>
    <row r="3448" spans="1:20" ht="76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8224</v>
      </c>
      <c r="H3448" s="3" t="s">
        <v>8246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8270</v>
      </c>
      <c r="O3448" s="6">
        <f t="shared" si="320"/>
        <v>108.2</v>
      </c>
      <c r="P3448" s="11">
        <f t="shared" si="321"/>
        <v>43.28</v>
      </c>
      <c r="Q3448" s="3" t="str">
        <f t="shared" si="324"/>
        <v>theater</v>
      </c>
      <c r="R3448" s="3" t="str">
        <f t="shared" si="325"/>
        <v>plays</v>
      </c>
      <c r="S3448" s="13">
        <f t="shared" si="322"/>
        <v>42016.499131944445</v>
      </c>
      <c r="T3448" s="13">
        <f t="shared" si="323"/>
        <v>42040.180555555555</v>
      </c>
    </row>
    <row r="3449" spans="1:20" ht="38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8223</v>
      </c>
      <c r="H3449" s="3" t="s">
        <v>8245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8270</v>
      </c>
      <c r="O3449" s="6">
        <f t="shared" si="320"/>
        <v>107.80000000000001</v>
      </c>
      <c r="P3449" s="11">
        <f t="shared" si="321"/>
        <v>77</v>
      </c>
      <c r="Q3449" s="3" t="str">
        <f t="shared" si="324"/>
        <v>theater</v>
      </c>
      <c r="R3449" s="3" t="str">
        <f t="shared" si="325"/>
        <v>plays</v>
      </c>
      <c r="S3449" s="13">
        <f t="shared" si="322"/>
        <v>42402.555694444447</v>
      </c>
      <c r="T3449" s="13">
        <f t="shared" si="323"/>
        <v>42447.514027777775</v>
      </c>
    </row>
    <row r="3450" spans="1:20" ht="57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8223</v>
      </c>
      <c r="H3450" s="3" t="s">
        <v>8245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8270</v>
      </c>
      <c r="O3450" s="6">
        <f t="shared" si="320"/>
        <v>109.76190476190477</v>
      </c>
      <c r="P3450" s="11">
        <f t="shared" si="321"/>
        <v>51.222222222222221</v>
      </c>
      <c r="Q3450" s="3" t="str">
        <f t="shared" si="324"/>
        <v>theater</v>
      </c>
      <c r="R3450" s="3" t="str">
        <f t="shared" si="325"/>
        <v>plays</v>
      </c>
      <c r="S3450" s="13">
        <f t="shared" si="322"/>
        <v>41959.785752314812</v>
      </c>
      <c r="T3450" s="13">
        <f t="shared" si="323"/>
        <v>41989.785752314812</v>
      </c>
    </row>
    <row r="3451" spans="1:20" ht="57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8223</v>
      </c>
      <c r="H3451" s="3" t="s">
        <v>8245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8270</v>
      </c>
      <c r="O3451" s="6">
        <f t="shared" si="320"/>
        <v>170.625</v>
      </c>
      <c r="P3451" s="11">
        <f t="shared" si="321"/>
        <v>68.25</v>
      </c>
      <c r="Q3451" s="3" t="str">
        <f t="shared" si="324"/>
        <v>theater</v>
      </c>
      <c r="R3451" s="3" t="str">
        <f t="shared" si="325"/>
        <v>plays</v>
      </c>
      <c r="S3451" s="13">
        <f t="shared" si="322"/>
        <v>42531.719189814808</v>
      </c>
      <c r="T3451" s="13">
        <f t="shared" si="323"/>
        <v>42559.833333333336</v>
      </c>
    </row>
    <row r="3452" spans="1:20" ht="76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8224</v>
      </c>
      <c r="H3452" s="3" t="s">
        <v>8246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8270</v>
      </c>
      <c r="O3452" s="6">
        <f t="shared" si="320"/>
        <v>152</v>
      </c>
      <c r="P3452" s="11">
        <f t="shared" si="321"/>
        <v>19.487179487179485</v>
      </c>
      <c r="Q3452" s="3" t="str">
        <f t="shared" si="324"/>
        <v>theater</v>
      </c>
      <c r="R3452" s="3" t="str">
        <f t="shared" si="325"/>
        <v>plays</v>
      </c>
      <c r="S3452" s="13">
        <f t="shared" si="322"/>
        <v>42036.371192129627</v>
      </c>
      <c r="T3452" s="13">
        <f t="shared" si="323"/>
        <v>42096.329525462956</v>
      </c>
    </row>
    <row r="3453" spans="1:20" ht="76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8223</v>
      </c>
      <c r="H3453" s="3" t="s">
        <v>8245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8270</v>
      </c>
      <c r="O3453" s="6">
        <f t="shared" si="320"/>
        <v>101.23076923076924</v>
      </c>
      <c r="P3453" s="11">
        <f t="shared" si="321"/>
        <v>41.125</v>
      </c>
      <c r="Q3453" s="3" t="str">
        <f t="shared" si="324"/>
        <v>theater</v>
      </c>
      <c r="R3453" s="3" t="str">
        <f t="shared" si="325"/>
        <v>plays</v>
      </c>
      <c r="S3453" s="13">
        <f t="shared" si="322"/>
        <v>42088.390358796292</v>
      </c>
      <c r="T3453" s="13">
        <f t="shared" si="323"/>
        <v>42115.390358796292</v>
      </c>
    </row>
    <row r="3454" spans="1:20" ht="76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8223</v>
      </c>
      <c r="H3454" s="3" t="s">
        <v>8245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8270</v>
      </c>
      <c r="O3454" s="6">
        <f t="shared" si="320"/>
        <v>153.19999999999999</v>
      </c>
      <c r="P3454" s="11">
        <f t="shared" si="321"/>
        <v>41.405405405405403</v>
      </c>
      <c r="Q3454" s="3" t="str">
        <f t="shared" si="324"/>
        <v>theater</v>
      </c>
      <c r="R3454" s="3" t="str">
        <f t="shared" si="325"/>
        <v>plays</v>
      </c>
      <c r="S3454" s="13">
        <f t="shared" si="322"/>
        <v>41820.305856481478</v>
      </c>
      <c r="T3454" s="13">
        <f t="shared" si="323"/>
        <v>41842.832638888889</v>
      </c>
    </row>
    <row r="3455" spans="1:20" ht="76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8224</v>
      </c>
      <c r="H3455" s="3" t="s">
        <v>8246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8270</v>
      </c>
      <c r="O3455" s="6">
        <f t="shared" si="320"/>
        <v>128.33333333333334</v>
      </c>
      <c r="P3455" s="11">
        <f t="shared" si="321"/>
        <v>27.5</v>
      </c>
      <c r="Q3455" s="3" t="str">
        <f t="shared" si="324"/>
        <v>theater</v>
      </c>
      <c r="R3455" s="3" t="str">
        <f t="shared" si="325"/>
        <v>plays</v>
      </c>
      <c r="S3455" s="13">
        <f t="shared" si="322"/>
        <v>42535.645324074074</v>
      </c>
      <c r="T3455" s="13">
        <f t="shared" si="323"/>
        <v>42595.645324074074</v>
      </c>
    </row>
    <row r="3456" spans="1:20" ht="76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8224</v>
      </c>
      <c r="H3456" s="3" t="s">
        <v>8246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8270</v>
      </c>
      <c r="O3456" s="6">
        <f t="shared" si="320"/>
        <v>100.71428571428571</v>
      </c>
      <c r="P3456" s="11">
        <f t="shared" si="321"/>
        <v>33.571428571428569</v>
      </c>
      <c r="Q3456" s="3" t="str">
        <f t="shared" si="324"/>
        <v>theater</v>
      </c>
      <c r="R3456" s="3" t="str">
        <f t="shared" si="325"/>
        <v>plays</v>
      </c>
      <c r="S3456" s="13">
        <f t="shared" si="322"/>
        <v>41821.365266203698</v>
      </c>
      <c r="T3456" s="13">
        <f t="shared" si="323"/>
        <v>41851.365266203698</v>
      </c>
    </row>
    <row r="3457" spans="1:20" ht="76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8223</v>
      </c>
      <c r="H3457" s="3" t="s">
        <v>8245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8270</v>
      </c>
      <c r="O3457" s="6">
        <f t="shared" si="320"/>
        <v>100.64999999999999</v>
      </c>
      <c r="P3457" s="11">
        <f t="shared" si="321"/>
        <v>145.86956521739131</v>
      </c>
      <c r="Q3457" s="3" t="str">
        <f t="shared" si="324"/>
        <v>theater</v>
      </c>
      <c r="R3457" s="3" t="str">
        <f t="shared" si="325"/>
        <v>plays</v>
      </c>
      <c r="S3457" s="13">
        <f t="shared" si="322"/>
        <v>42626.416979166665</v>
      </c>
      <c r="T3457" s="13">
        <f t="shared" si="323"/>
        <v>42656.416979166665</v>
      </c>
    </row>
    <row r="3458" spans="1:20" ht="76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8223</v>
      </c>
      <c r="H3458" s="3" t="s">
        <v>8245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8270</v>
      </c>
      <c r="O3458" s="6">
        <f t="shared" si="320"/>
        <v>191.3</v>
      </c>
      <c r="P3458" s="11">
        <f t="shared" si="321"/>
        <v>358.6875</v>
      </c>
      <c r="Q3458" s="3" t="str">
        <f t="shared" si="324"/>
        <v>theater</v>
      </c>
      <c r="R3458" s="3" t="str">
        <f t="shared" si="325"/>
        <v>plays</v>
      </c>
      <c r="S3458" s="13">
        <f t="shared" si="322"/>
        <v>41820.872303240736</v>
      </c>
      <c r="T3458" s="13">
        <f t="shared" si="323"/>
        <v>41851.957638888889</v>
      </c>
    </row>
    <row r="3459" spans="1:20" ht="38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8223</v>
      </c>
      <c r="H3459" s="3" t="s">
        <v>8245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8270</v>
      </c>
      <c r="O3459" s="6">
        <f t="shared" ref="O3459:O3522" si="326">100*(E3459/D3459)</f>
        <v>140.19999999999999</v>
      </c>
      <c r="P3459" s="11">
        <f t="shared" ref="P3459:P3522" si="327">E3459/L3459</f>
        <v>50.981818181818184</v>
      </c>
      <c r="Q3459" s="3" t="str">
        <f t="shared" si="324"/>
        <v>theater</v>
      </c>
      <c r="R3459" s="3" t="str">
        <f t="shared" si="325"/>
        <v>plays</v>
      </c>
      <c r="S3459" s="13">
        <f t="shared" ref="S3459:S3522" si="328">(((J3459/60)/60)/24)+DATE(1970,1,1)+(-8/24)</f>
        <v>42016.373344907406</v>
      </c>
      <c r="T3459" s="13">
        <f t="shared" ref="T3459:T3522" si="329">(((I3459/60)/60)/24)+DATE(1970,1,1)+(-8/24)</f>
        <v>42046.915972222218</v>
      </c>
    </row>
    <row r="3460" spans="1:20" ht="76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8223</v>
      </c>
      <c r="H3460" s="3" t="s">
        <v>8245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8270</v>
      </c>
      <c r="O3460" s="6">
        <f t="shared" si="326"/>
        <v>124.33537832310839</v>
      </c>
      <c r="P3460" s="11">
        <f t="shared" si="327"/>
        <v>45.037037037037038</v>
      </c>
      <c r="Q3460" s="3" t="str">
        <f t="shared" si="324"/>
        <v>theater</v>
      </c>
      <c r="R3460" s="3" t="str">
        <f t="shared" si="325"/>
        <v>plays</v>
      </c>
      <c r="S3460" s="13">
        <f t="shared" si="328"/>
        <v>42010.869247685179</v>
      </c>
      <c r="T3460" s="13">
        <f t="shared" si="329"/>
        <v>42037.852083333331</v>
      </c>
    </row>
    <row r="3461" spans="1:20" ht="76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8224</v>
      </c>
      <c r="H3461" s="3" t="s">
        <v>8246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8270</v>
      </c>
      <c r="O3461" s="6">
        <f t="shared" si="326"/>
        <v>126.2</v>
      </c>
      <c r="P3461" s="11">
        <f t="shared" si="327"/>
        <v>17.527777777777779</v>
      </c>
      <c r="Q3461" s="3" t="str">
        <f t="shared" si="324"/>
        <v>theater</v>
      </c>
      <c r="R3461" s="3" t="str">
        <f t="shared" si="325"/>
        <v>plays</v>
      </c>
      <c r="S3461" s="13">
        <f t="shared" si="328"/>
        <v>42480.146527777775</v>
      </c>
      <c r="T3461" s="13">
        <f t="shared" si="329"/>
        <v>42510.146527777775</v>
      </c>
    </row>
    <row r="3462" spans="1:20" ht="76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8224</v>
      </c>
      <c r="H3462" s="3" t="s">
        <v>8246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8270</v>
      </c>
      <c r="O3462" s="6">
        <f t="shared" si="326"/>
        <v>190</v>
      </c>
      <c r="P3462" s="11">
        <f t="shared" si="327"/>
        <v>50</v>
      </c>
      <c r="Q3462" s="3" t="str">
        <f t="shared" si="324"/>
        <v>theater</v>
      </c>
      <c r="R3462" s="3" t="str">
        <f t="shared" si="325"/>
        <v>plays</v>
      </c>
      <c r="S3462" s="13">
        <f t="shared" si="328"/>
        <v>41852.193888888884</v>
      </c>
      <c r="T3462" s="13">
        <f t="shared" si="329"/>
        <v>41866.193888888884</v>
      </c>
    </row>
    <row r="3463" spans="1:20" ht="76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8223</v>
      </c>
      <c r="H3463" s="3" t="s">
        <v>8245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8270</v>
      </c>
      <c r="O3463" s="6">
        <f t="shared" si="326"/>
        <v>139</v>
      </c>
      <c r="P3463" s="11">
        <f t="shared" si="327"/>
        <v>57.916666666666664</v>
      </c>
      <c r="Q3463" s="3" t="str">
        <f t="shared" si="324"/>
        <v>theater</v>
      </c>
      <c r="R3463" s="3" t="str">
        <f t="shared" si="325"/>
        <v>plays</v>
      </c>
      <c r="S3463" s="13">
        <f t="shared" si="328"/>
        <v>42643.299525462957</v>
      </c>
      <c r="T3463" s="13">
        <f t="shared" si="329"/>
        <v>42671.791666666664</v>
      </c>
    </row>
    <row r="3464" spans="1:20" ht="57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8223</v>
      </c>
      <c r="H3464" s="3" t="s">
        <v>8245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8270</v>
      </c>
      <c r="O3464" s="6">
        <f t="shared" si="326"/>
        <v>202</v>
      </c>
      <c r="P3464" s="11">
        <f t="shared" si="327"/>
        <v>29.705882352941178</v>
      </c>
      <c r="Q3464" s="3" t="str">
        <f t="shared" si="324"/>
        <v>theater</v>
      </c>
      <c r="R3464" s="3" t="str">
        <f t="shared" si="325"/>
        <v>plays</v>
      </c>
      <c r="S3464" s="13">
        <f t="shared" si="328"/>
        <v>42179.565138888887</v>
      </c>
      <c r="T3464" s="13">
        <f t="shared" si="329"/>
        <v>42195.416666666664</v>
      </c>
    </row>
    <row r="3465" spans="1:20" ht="76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8228</v>
      </c>
      <c r="H3465" s="3" t="s">
        <v>8250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8270</v>
      </c>
      <c r="O3465" s="6">
        <f t="shared" si="326"/>
        <v>103.38000000000001</v>
      </c>
      <c r="P3465" s="11">
        <f t="shared" si="327"/>
        <v>90.684210526315795</v>
      </c>
      <c r="Q3465" s="3" t="str">
        <f t="shared" si="324"/>
        <v>theater</v>
      </c>
      <c r="R3465" s="3" t="str">
        <f t="shared" si="325"/>
        <v>plays</v>
      </c>
      <c r="S3465" s="13">
        <f t="shared" si="328"/>
        <v>42612.585474537038</v>
      </c>
      <c r="T3465" s="13">
        <f t="shared" si="329"/>
        <v>42653.832638888889</v>
      </c>
    </row>
    <row r="3466" spans="1:20" ht="76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8223</v>
      </c>
      <c r="H3466" s="3" t="s">
        <v>8245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8270</v>
      </c>
      <c r="O3466" s="6">
        <f t="shared" si="326"/>
        <v>102.3236</v>
      </c>
      <c r="P3466" s="11">
        <f t="shared" si="327"/>
        <v>55.012688172043013</v>
      </c>
      <c r="Q3466" s="3" t="str">
        <f t="shared" si="324"/>
        <v>theater</v>
      </c>
      <c r="R3466" s="3" t="str">
        <f t="shared" si="325"/>
        <v>plays</v>
      </c>
      <c r="S3466" s="13">
        <f t="shared" si="328"/>
        <v>42574.796724537031</v>
      </c>
      <c r="T3466" s="13">
        <f t="shared" si="329"/>
        <v>42604.796724537031</v>
      </c>
    </row>
    <row r="3467" spans="1:20" ht="76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8224</v>
      </c>
      <c r="H3467" s="3" t="s">
        <v>8246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8270</v>
      </c>
      <c r="O3467" s="6">
        <f t="shared" si="326"/>
        <v>103</v>
      </c>
      <c r="P3467" s="11">
        <f t="shared" si="327"/>
        <v>57.222222222222221</v>
      </c>
      <c r="Q3467" s="3" t="str">
        <f t="shared" ref="Q3467:Q3530" si="330">LEFT(N3467,FIND("/",N3467)-1)</f>
        <v>theater</v>
      </c>
      <c r="R3467" s="3" t="str">
        <f t="shared" ref="R3467:R3530" si="331">RIGHT(N3467,LEN(N3467)-FIND("/",N3467))</f>
        <v>plays</v>
      </c>
      <c r="S3467" s="13">
        <f t="shared" si="328"/>
        <v>42200.292499999996</v>
      </c>
      <c r="T3467" s="13">
        <f t="shared" si="329"/>
        <v>42225.333333333336</v>
      </c>
    </row>
    <row r="3468" spans="1:20" ht="57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8223</v>
      </c>
      <c r="H3468" s="3" t="s">
        <v>8245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8270</v>
      </c>
      <c r="O3468" s="6">
        <f t="shared" si="326"/>
        <v>127.14285714285714</v>
      </c>
      <c r="P3468" s="11">
        <f t="shared" si="327"/>
        <v>72.950819672131146</v>
      </c>
      <c r="Q3468" s="3" t="str">
        <f t="shared" si="330"/>
        <v>theater</v>
      </c>
      <c r="R3468" s="3" t="str">
        <f t="shared" si="331"/>
        <v>plays</v>
      </c>
      <c r="S3468" s="13">
        <f t="shared" si="328"/>
        <v>42419.685763888883</v>
      </c>
      <c r="T3468" s="13">
        <f t="shared" si="329"/>
        <v>42479.644097222219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8223</v>
      </c>
      <c r="H3469" s="3" t="s">
        <v>8245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8270</v>
      </c>
      <c r="O3469" s="6">
        <f t="shared" si="326"/>
        <v>101</v>
      </c>
      <c r="P3469" s="11">
        <f t="shared" si="327"/>
        <v>64.468085106382972</v>
      </c>
      <c r="Q3469" s="3" t="str">
        <f t="shared" si="330"/>
        <v>theater</v>
      </c>
      <c r="R3469" s="3" t="str">
        <f t="shared" si="331"/>
        <v>plays</v>
      </c>
      <c r="S3469" s="13">
        <f t="shared" si="328"/>
        <v>42053.338333333326</v>
      </c>
      <c r="T3469" s="13">
        <f t="shared" si="329"/>
        <v>42083.296666666669</v>
      </c>
    </row>
    <row r="3470" spans="1:20" ht="57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8223</v>
      </c>
      <c r="H3470" s="3" t="s">
        <v>8245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8270</v>
      </c>
      <c r="O3470" s="6">
        <f t="shared" si="326"/>
        <v>121.78</v>
      </c>
      <c r="P3470" s="11">
        <f t="shared" si="327"/>
        <v>716.35294117647061</v>
      </c>
      <c r="Q3470" s="3" t="str">
        <f t="shared" si="330"/>
        <v>theater</v>
      </c>
      <c r="R3470" s="3" t="str">
        <f t="shared" si="331"/>
        <v>plays</v>
      </c>
      <c r="S3470" s="13">
        <f t="shared" si="328"/>
        <v>42605.432048611103</v>
      </c>
      <c r="T3470" s="13">
        <f t="shared" si="329"/>
        <v>42633.791666666664</v>
      </c>
    </row>
    <row r="3471" spans="1:20" ht="76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8223</v>
      </c>
      <c r="H3471" s="3" t="s">
        <v>8245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8270</v>
      </c>
      <c r="O3471" s="6">
        <f t="shared" si="326"/>
        <v>113.39285714285714</v>
      </c>
      <c r="P3471" s="11">
        <f t="shared" si="327"/>
        <v>50.396825396825399</v>
      </c>
      <c r="Q3471" s="3" t="str">
        <f t="shared" si="330"/>
        <v>theater</v>
      </c>
      <c r="R3471" s="3" t="str">
        <f t="shared" si="331"/>
        <v>plays</v>
      </c>
      <c r="S3471" s="13">
        <f t="shared" si="328"/>
        <v>42458.308391203704</v>
      </c>
      <c r="T3471" s="13">
        <f t="shared" si="329"/>
        <v>42488.308391203704</v>
      </c>
    </row>
    <row r="3472" spans="1:20" ht="57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8223</v>
      </c>
      <c r="H3472" s="3" t="s">
        <v>8245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8270</v>
      </c>
      <c r="O3472" s="6">
        <f t="shared" si="326"/>
        <v>150</v>
      </c>
      <c r="P3472" s="11">
        <f t="shared" si="327"/>
        <v>41.666666666666664</v>
      </c>
      <c r="Q3472" s="3" t="str">
        <f t="shared" si="330"/>
        <v>theater</v>
      </c>
      <c r="R3472" s="3" t="str">
        <f t="shared" si="331"/>
        <v>plays</v>
      </c>
      <c r="S3472" s="13">
        <f t="shared" si="328"/>
        <v>42528.688680555548</v>
      </c>
      <c r="T3472" s="13">
        <f t="shared" si="329"/>
        <v>42566.568055555552</v>
      </c>
    </row>
    <row r="3473" spans="1:20" ht="76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8224</v>
      </c>
      <c r="H3473" s="3" t="s">
        <v>8246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8270</v>
      </c>
      <c r="O3473" s="6">
        <f t="shared" si="326"/>
        <v>214.6</v>
      </c>
      <c r="P3473" s="11">
        <f t="shared" si="327"/>
        <v>35.766666666666666</v>
      </c>
      <c r="Q3473" s="3" t="str">
        <f t="shared" si="330"/>
        <v>theater</v>
      </c>
      <c r="R3473" s="3" t="str">
        <f t="shared" si="331"/>
        <v>plays</v>
      </c>
      <c r="S3473" s="13">
        <f t="shared" si="328"/>
        <v>41841.487152777772</v>
      </c>
      <c r="T3473" s="13">
        <f t="shared" si="329"/>
        <v>41882.5</v>
      </c>
    </row>
    <row r="3474" spans="1:20" ht="76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8223</v>
      </c>
      <c r="H3474" s="3" t="s">
        <v>8245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8270</v>
      </c>
      <c r="O3474" s="6">
        <f t="shared" si="326"/>
        <v>102.05</v>
      </c>
      <c r="P3474" s="11">
        <f t="shared" si="327"/>
        <v>88.739130434782609</v>
      </c>
      <c r="Q3474" s="3" t="str">
        <f t="shared" si="330"/>
        <v>theater</v>
      </c>
      <c r="R3474" s="3" t="str">
        <f t="shared" si="331"/>
        <v>plays</v>
      </c>
      <c r="S3474" s="13">
        <f t="shared" si="328"/>
        <v>41927.837164351848</v>
      </c>
      <c r="T3474" s="13">
        <f t="shared" si="329"/>
        <v>41948.915972222218</v>
      </c>
    </row>
    <row r="3475" spans="1:20" ht="76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8223</v>
      </c>
      <c r="H3475" s="3" t="s">
        <v>8245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8270</v>
      </c>
      <c r="O3475" s="6">
        <f t="shared" si="326"/>
        <v>100</v>
      </c>
      <c r="P3475" s="11">
        <f t="shared" si="327"/>
        <v>148.4848484848485</v>
      </c>
      <c r="Q3475" s="3" t="str">
        <f t="shared" si="330"/>
        <v>theater</v>
      </c>
      <c r="R3475" s="3" t="str">
        <f t="shared" si="331"/>
        <v>plays</v>
      </c>
      <c r="S3475" s="13">
        <f t="shared" si="328"/>
        <v>42062.501111111109</v>
      </c>
      <c r="T3475" s="13">
        <f t="shared" si="329"/>
        <v>42083.518749999996</v>
      </c>
    </row>
    <row r="3476" spans="1:20" ht="76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8224</v>
      </c>
      <c r="H3476" s="3" t="s">
        <v>8246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8270</v>
      </c>
      <c r="O3476" s="6">
        <f t="shared" si="326"/>
        <v>101</v>
      </c>
      <c r="P3476" s="11">
        <f t="shared" si="327"/>
        <v>51.794871794871796</v>
      </c>
      <c r="Q3476" s="3" t="str">
        <f t="shared" si="330"/>
        <v>theater</v>
      </c>
      <c r="R3476" s="3" t="str">
        <f t="shared" si="331"/>
        <v>plays</v>
      </c>
      <c r="S3476" s="13">
        <f t="shared" si="328"/>
        <v>42541.168182870366</v>
      </c>
      <c r="T3476" s="13">
        <f t="shared" si="329"/>
        <v>42571.168182870366</v>
      </c>
    </row>
    <row r="3477" spans="1:20" ht="76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8224</v>
      </c>
      <c r="H3477" s="3" t="s">
        <v>8246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8270</v>
      </c>
      <c r="O3477" s="6">
        <f t="shared" si="326"/>
        <v>113.33333333333333</v>
      </c>
      <c r="P3477" s="11">
        <f t="shared" si="327"/>
        <v>20</v>
      </c>
      <c r="Q3477" s="3" t="str">
        <f t="shared" si="330"/>
        <v>theater</v>
      </c>
      <c r="R3477" s="3" t="str">
        <f t="shared" si="331"/>
        <v>plays</v>
      </c>
      <c r="S3477" s="13">
        <f t="shared" si="328"/>
        <v>41918.547499999993</v>
      </c>
      <c r="T3477" s="13">
        <f t="shared" si="329"/>
        <v>41945.666666666664</v>
      </c>
    </row>
    <row r="3478" spans="1:20" ht="76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8223</v>
      </c>
      <c r="H3478" s="3" t="s">
        <v>8245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8270</v>
      </c>
      <c r="O3478" s="6">
        <f t="shared" si="326"/>
        <v>104</v>
      </c>
      <c r="P3478" s="11">
        <f t="shared" si="327"/>
        <v>52</v>
      </c>
      <c r="Q3478" s="3" t="str">
        <f t="shared" si="330"/>
        <v>theater</v>
      </c>
      <c r="R3478" s="3" t="str">
        <f t="shared" si="331"/>
        <v>plays</v>
      </c>
      <c r="S3478" s="13">
        <f t="shared" si="328"/>
        <v>41920.946643518517</v>
      </c>
      <c r="T3478" s="13">
        <f t="shared" si="329"/>
        <v>41938.791666666664</v>
      </c>
    </row>
    <row r="3479" spans="1:20" ht="57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8223</v>
      </c>
      <c r="H3479" s="3" t="s">
        <v>8245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8270</v>
      </c>
      <c r="O3479" s="6">
        <f t="shared" si="326"/>
        <v>115.33333333333333</v>
      </c>
      <c r="P3479" s="11">
        <f t="shared" si="327"/>
        <v>53.230769230769234</v>
      </c>
      <c r="Q3479" s="3" t="str">
        <f t="shared" si="330"/>
        <v>theater</v>
      </c>
      <c r="R3479" s="3" t="str">
        <f t="shared" si="331"/>
        <v>plays</v>
      </c>
      <c r="S3479" s="13">
        <f t="shared" si="328"/>
        <v>42128.403275462959</v>
      </c>
      <c r="T3479" s="13">
        <f t="shared" si="329"/>
        <v>42140.791666666664</v>
      </c>
    </row>
    <row r="3480" spans="1:20" ht="76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8223</v>
      </c>
      <c r="H3480" s="3" t="s">
        <v>8245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8270</v>
      </c>
      <c r="O3480" s="6">
        <f t="shared" si="326"/>
        <v>112.85000000000001</v>
      </c>
      <c r="P3480" s="11">
        <f t="shared" si="327"/>
        <v>39.596491228070178</v>
      </c>
      <c r="Q3480" s="3" t="str">
        <f t="shared" si="330"/>
        <v>theater</v>
      </c>
      <c r="R3480" s="3" t="str">
        <f t="shared" si="331"/>
        <v>plays</v>
      </c>
      <c r="S3480" s="13">
        <f t="shared" si="328"/>
        <v>42053.583587962967</v>
      </c>
      <c r="T3480" s="13">
        <f t="shared" si="329"/>
        <v>42079.541666666664</v>
      </c>
    </row>
    <row r="3481" spans="1:20" ht="57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8224</v>
      </c>
      <c r="H3481" s="3" t="s">
        <v>8246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8270</v>
      </c>
      <c r="O3481" s="6">
        <f t="shared" si="326"/>
        <v>127.86666666666666</v>
      </c>
      <c r="P3481" s="11">
        <f t="shared" si="327"/>
        <v>34.25</v>
      </c>
      <c r="Q3481" s="3" t="str">
        <f t="shared" si="330"/>
        <v>theater</v>
      </c>
      <c r="R3481" s="3" t="str">
        <f t="shared" si="331"/>
        <v>plays</v>
      </c>
      <c r="S3481" s="13">
        <f t="shared" si="328"/>
        <v>41781.521759259253</v>
      </c>
      <c r="T3481" s="13">
        <f t="shared" si="329"/>
        <v>41811.521759259253</v>
      </c>
    </row>
    <row r="3482" spans="1:20" ht="76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8223</v>
      </c>
      <c r="H3482" s="3" t="s">
        <v>8245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8270</v>
      </c>
      <c r="O3482" s="6">
        <f t="shared" si="326"/>
        <v>142.66666666666669</v>
      </c>
      <c r="P3482" s="11">
        <f t="shared" si="327"/>
        <v>164.61538461538461</v>
      </c>
      <c r="Q3482" s="3" t="str">
        <f t="shared" si="330"/>
        <v>theater</v>
      </c>
      <c r="R3482" s="3" t="str">
        <f t="shared" si="331"/>
        <v>plays</v>
      </c>
      <c r="S3482" s="13">
        <f t="shared" si="328"/>
        <v>42170.984108796292</v>
      </c>
      <c r="T3482" s="13">
        <f t="shared" si="329"/>
        <v>42195.541666666664</v>
      </c>
    </row>
    <row r="3483" spans="1:20" ht="76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8225</v>
      </c>
      <c r="H3483" s="3" t="s">
        <v>8247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8270</v>
      </c>
      <c r="O3483" s="6">
        <f t="shared" si="326"/>
        <v>118.8</v>
      </c>
      <c r="P3483" s="11">
        <f t="shared" si="327"/>
        <v>125.05263157894737</v>
      </c>
      <c r="Q3483" s="3" t="str">
        <f t="shared" si="330"/>
        <v>theater</v>
      </c>
      <c r="R3483" s="3" t="str">
        <f t="shared" si="331"/>
        <v>plays</v>
      </c>
      <c r="S3483" s="13">
        <f t="shared" si="328"/>
        <v>41988.914212962954</v>
      </c>
      <c r="T3483" s="13">
        <f t="shared" si="329"/>
        <v>42005.914212962954</v>
      </c>
    </row>
    <row r="3484" spans="1:20" ht="76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8224</v>
      </c>
      <c r="H3484" s="3" t="s">
        <v>8246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8270</v>
      </c>
      <c r="O3484" s="6">
        <f t="shared" si="326"/>
        <v>138.33333333333334</v>
      </c>
      <c r="P3484" s="11">
        <f t="shared" si="327"/>
        <v>51.875</v>
      </c>
      <c r="Q3484" s="3" t="str">
        <f t="shared" si="330"/>
        <v>theater</v>
      </c>
      <c r="R3484" s="3" t="str">
        <f t="shared" si="331"/>
        <v>plays</v>
      </c>
      <c r="S3484" s="13">
        <f t="shared" si="328"/>
        <v>41796.438263888886</v>
      </c>
      <c r="T3484" s="13">
        <f t="shared" si="329"/>
        <v>41826.438263888886</v>
      </c>
    </row>
    <row r="3485" spans="1:20" ht="57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8223</v>
      </c>
      <c r="H3485" s="3" t="s">
        <v>8245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8270</v>
      </c>
      <c r="O3485" s="6">
        <f t="shared" si="326"/>
        <v>159.9402985074627</v>
      </c>
      <c r="P3485" s="11">
        <f t="shared" si="327"/>
        <v>40.285714285714285</v>
      </c>
      <c r="Q3485" s="3" t="str">
        <f t="shared" si="330"/>
        <v>theater</v>
      </c>
      <c r="R3485" s="3" t="str">
        <f t="shared" si="331"/>
        <v>plays</v>
      </c>
      <c r="S3485" s="13">
        <f t="shared" si="328"/>
        <v>41793.335428240738</v>
      </c>
      <c r="T3485" s="13">
        <f t="shared" si="329"/>
        <v>41823.335428240738</v>
      </c>
    </row>
    <row r="3486" spans="1:20" ht="76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8223</v>
      </c>
      <c r="H3486" s="3" t="s">
        <v>8245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8270</v>
      </c>
      <c r="O3486" s="6">
        <f t="shared" si="326"/>
        <v>114.24000000000001</v>
      </c>
      <c r="P3486" s="11">
        <f t="shared" si="327"/>
        <v>64.909090909090907</v>
      </c>
      <c r="Q3486" s="3" t="str">
        <f t="shared" si="330"/>
        <v>theater</v>
      </c>
      <c r="R3486" s="3" t="str">
        <f t="shared" si="331"/>
        <v>plays</v>
      </c>
      <c r="S3486" s="13">
        <f t="shared" si="328"/>
        <v>42506.427071759252</v>
      </c>
      <c r="T3486" s="13">
        <f t="shared" si="329"/>
        <v>42536.427071759252</v>
      </c>
    </row>
    <row r="3487" spans="1:20" ht="76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8223</v>
      </c>
      <c r="H3487" s="3" t="s">
        <v>8245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8270</v>
      </c>
      <c r="O3487" s="6">
        <f t="shared" si="326"/>
        <v>100.60606060606061</v>
      </c>
      <c r="P3487" s="11">
        <f t="shared" si="327"/>
        <v>55.333333333333336</v>
      </c>
      <c r="Q3487" s="3" t="str">
        <f t="shared" si="330"/>
        <v>theater</v>
      </c>
      <c r="R3487" s="3" t="str">
        <f t="shared" si="331"/>
        <v>plays</v>
      </c>
      <c r="S3487" s="13">
        <f t="shared" si="328"/>
        <v>42372.359722222223</v>
      </c>
      <c r="T3487" s="13">
        <f t="shared" si="329"/>
        <v>42402.359722222223</v>
      </c>
    </row>
    <row r="3488" spans="1:20" ht="76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8223</v>
      </c>
      <c r="H3488" s="3" t="s">
        <v>8245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8270</v>
      </c>
      <c r="O3488" s="6">
        <f t="shared" si="326"/>
        <v>155.20000000000002</v>
      </c>
      <c r="P3488" s="11">
        <f t="shared" si="327"/>
        <v>83.142857142857139</v>
      </c>
      <c r="Q3488" s="3" t="str">
        <f t="shared" si="330"/>
        <v>theater</v>
      </c>
      <c r="R3488" s="3" t="str">
        <f t="shared" si="331"/>
        <v>plays</v>
      </c>
      <c r="S3488" s="13">
        <f t="shared" si="328"/>
        <v>42126.541678240734</v>
      </c>
      <c r="T3488" s="13">
        <f t="shared" si="329"/>
        <v>42157.957638888889</v>
      </c>
    </row>
    <row r="3489" spans="1:20" ht="76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8224</v>
      </c>
      <c r="H3489" s="3" t="s">
        <v>8246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8270</v>
      </c>
      <c r="O3489" s="6">
        <f t="shared" si="326"/>
        <v>127.75000000000001</v>
      </c>
      <c r="P3489" s="11">
        <f t="shared" si="327"/>
        <v>38.712121212121211</v>
      </c>
      <c r="Q3489" s="3" t="str">
        <f t="shared" si="330"/>
        <v>theater</v>
      </c>
      <c r="R3489" s="3" t="str">
        <f t="shared" si="331"/>
        <v>plays</v>
      </c>
      <c r="S3489" s="13">
        <f t="shared" si="328"/>
        <v>42149.607083333329</v>
      </c>
      <c r="T3489" s="13">
        <f t="shared" si="329"/>
        <v>42179.607083333329</v>
      </c>
    </row>
    <row r="3490" spans="1:20" ht="76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8223</v>
      </c>
      <c r="H3490" s="3" t="s">
        <v>8245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8270</v>
      </c>
      <c r="O3490" s="6">
        <f t="shared" si="326"/>
        <v>121.2</v>
      </c>
      <c r="P3490" s="11">
        <f t="shared" si="327"/>
        <v>125.37931034482759</v>
      </c>
      <c r="Q3490" s="3" t="str">
        <f t="shared" si="330"/>
        <v>theater</v>
      </c>
      <c r="R3490" s="3" t="str">
        <f t="shared" si="331"/>
        <v>plays</v>
      </c>
      <c r="S3490" s="13">
        <f t="shared" si="328"/>
        <v>42087.43472222222</v>
      </c>
      <c r="T3490" s="13">
        <f t="shared" si="329"/>
        <v>42111.333333333336</v>
      </c>
    </row>
    <row r="3491" spans="1:20" ht="76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8224</v>
      </c>
      <c r="H3491" s="3" t="s">
        <v>8246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8270</v>
      </c>
      <c r="O3491" s="6">
        <f t="shared" si="326"/>
        <v>112.7</v>
      </c>
      <c r="P3491" s="11">
        <f t="shared" si="327"/>
        <v>78.263888888888886</v>
      </c>
      <c r="Q3491" s="3" t="str">
        <f t="shared" si="330"/>
        <v>theater</v>
      </c>
      <c r="R3491" s="3" t="str">
        <f t="shared" si="331"/>
        <v>plays</v>
      </c>
      <c r="S3491" s="13">
        <f t="shared" si="328"/>
        <v>41753.302442129629</v>
      </c>
      <c r="T3491" s="13">
        <f t="shared" si="329"/>
        <v>41783.541666666664</v>
      </c>
    </row>
    <row r="3492" spans="1:20" ht="76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8223</v>
      </c>
      <c r="H3492" s="3" t="s">
        <v>8245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8270</v>
      </c>
      <c r="O3492" s="6">
        <f t="shared" si="326"/>
        <v>127.49999999999999</v>
      </c>
      <c r="P3492" s="11">
        <f t="shared" si="327"/>
        <v>47.222222222222221</v>
      </c>
      <c r="Q3492" s="3" t="str">
        <f t="shared" si="330"/>
        <v>theater</v>
      </c>
      <c r="R3492" s="3" t="str">
        <f t="shared" si="331"/>
        <v>plays</v>
      </c>
      <c r="S3492" s="13">
        <f t="shared" si="328"/>
        <v>42443.469027777777</v>
      </c>
      <c r="T3492" s="13">
        <f t="shared" si="329"/>
        <v>42473.469027777777</v>
      </c>
    </row>
    <row r="3493" spans="1:20" ht="76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8223</v>
      </c>
      <c r="H3493" s="3" t="s">
        <v>8245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8270</v>
      </c>
      <c r="O3493" s="6">
        <f t="shared" si="326"/>
        <v>158.20000000000002</v>
      </c>
      <c r="P3493" s="11">
        <f t="shared" si="327"/>
        <v>79.099999999999994</v>
      </c>
      <c r="Q3493" s="3" t="str">
        <f t="shared" si="330"/>
        <v>theater</v>
      </c>
      <c r="R3493" s="3" t="str">
        <f t="shared" si="331"/>
        <v>plays</v>
      </c>
      <c r="S3493" s="13">
        <f t="shared" si="328"/>
        <v>42120.916481481479</v>
      </c>
      <c r="T3493" s="13">
        <f t="shared" si="329"/>
        <v>42141.916481481479</v>
      </c>
    </row>
    <row r="3494" spans="1:20" ht="76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8223</v>
      </c>
      <c r="H3494" s="3" t="s">
        <v>8245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8270</v>
      </c>
      <c r="O3494" s="6">
        <f t="shared" si="326"/>
        <v>105.26894736842105</v>
      </c>
      <c r="P3494" s="11">
        <f t="shared" si="327"/>
        <v>114.29199999999999</v>
      </c>
      <c r="Q3494" s="3" t="str">
        <f t="shared" si="330"/>
        <v>theater</v>
      </c>
      <c r="R3494" s="3" t="str">
        <f t="shared" si="331"/>
        <v>plays</v>
      </c>
      <c r="S3494" s="13">
        <f t="shared" si="328"/>
        <v>42267.675891203697</v>
      </c>
      <c r="T3494" s="13">
        <f t="shared" si="329"/>
        <v>42302.675891203697</v>
      </c>
    </row>
    <row r="3495" spans="1:20" ht="76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8223</v>
      </c>
      <c r="H3495" s="3" t="s">
        <v>8245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8270</v>
      </c>
      <c r="O3495" s="6">
        <f t="shared" si="326"/>
        <v>100</v>
      </c>
      <c r="P3495" s="11">
        <f t="shared" si="327"/>
        <v>51.724137931034484</v>
      </c>
      <c r="Q3495" s="3" t="str">
        <f t="shared" si="330"/>
        <v>theater</v>
      </c>
      <c r="R3495" s="3" t="str">
        <f t="shared" si="331"/>
        <v>plays</v>
      </c>
      <c r="S3495" s="13">
        <f t="shared" si="328"/>
        <v>41848.532824074071</v>
      </c>
      <c r="T3495" s="13">
        <f t="shared" si="329"/>
        <v>41867.882638888885</v>
      </c>
    </row>
    <row r="3496" spans="1:20" ht="76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8223</v>
      </c>
      <c r="H3496" s="3" t="s">
        <v>8245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8270</v>
      </c>
      <c r="O3496" s="6">
        <f t="shared" si="326"/>
        <v>100</v>
      </c>
      <c r="P3496" s="11">
        <f t="shared" si="327"/>
        <v>30.76923076923077</v>
      </c>
      <c r="Q3496" s="3" t="str">
        <f t="shared" si="330"/>
        <v>theater</v>
      </c>
      <c r="R3496" s="3" t="str">
        <f t="shared" si="331"/>
        <v>plays</v>
      </c>
      <c r="S3496" s="13">
        <f t="shared" si="328"/>
        <v>42688.881655092591</v>
      </c>
      <c r="T3496" s="13">
        <f t="shared" si="329"/>
        <v>42699.916666666664</v>
      </c>
    </row>
    <row r="3497" spans="1:20" ht="76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8228</v>
      </c>
      <c r="H3497" s="3" t="s">
        <v>8250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8270</v>
      </c>
      <c r="O3497" s="6">
        <f t="shared" si="326"/>
        <v>106.86</v>
      </c>
      <c r="P3497" s="11">
        <f t="shared" si="327"/>
        <v>74.208333333333329</v>
      </c>
      <c r="Q3497" s="3" t="str">
        <f t="shared" si="330"/>
        <v>theater</v>
      </c>
      <c r="R3497" s="3" t="str">
        <f t="shared" si="331"/>
        <v>plays</v>
      </c>
      <c r="S3497" s="13">
        <f t="shared" si="328"/>
        <v>41915.429502314815</v>
      </c>
      <c r="T3497" s="13">
        <f t="shared" si="329"/>
        <v>41944.387499999997</v>
      </c>
    </row>
    <row r="3498" spans="1:20" ht="76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8223</v>
      </c>
      <c r="H3498" s="3" t="s">
        <v>8245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8270</v>
      </c>
      <c r="O3498" s="6">
        <f t="shared" si="326"/>
        <v>124.4</v>
      </c>
      <c r="P3498" s="11">
        <f t="shared" si="327"/>
        <v>47.846153846153847</v>
      </c>
      <c r="Q3498" s="3" t="str">
        <f t="shared" si="330"/>
        <v>theater</v>
      </c>
      <c r="R3498" s="3" t="str">
        <f t="shared" si="331"/>
        <v>plays</v>
      </c>
      <c r="S3498" s="13">
        <f t="shared" si="328"/>
        <v>42584.513495370367</v>
      </c>
      <c r="T3498" s="13">
        <f t="shared" si="329"/>
        <v>42624.513495370367</v>
      </c>
    </row>
    <row r="3499" spans="1:20" ht="76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8223</v>
      </c>
      <c r="H3499" s="3" t="s">
        <v>8245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8270</v>
      </c>
      <c r="O3499" s="6">
        <f t="shared" si="326"/>
        <v>108.70406189555126</v>
      </c>
      <c r="P3499" s="11">
        <f t="shared" si="327"/>
        <v>34.408163265306122</v>
      </c>
      <c r="Q3499" s="3" t="str">
        <f t="shared" si="330"/>
        <v>theater</v>
      </c>
      <c r="R3499" s="3" t="str">
        <f t="shared" si="331"/>
        <v>plays</v>
      </c>
      <c r="S3499" s="13">
        <f t="shared" si="328"/>
        <v>42511.408611111103</v>
      </c>
      <c r="T3499" s="13">
        <f t="shared" si="329"/>
        <v>42523.583333333336</v>
      </c>
    </row>
    <row r="3500" spans="1:20" ht="76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8228</v>
      </c>
      <c r="H3500" s="3" t="s">
        <v>8250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8270</v>
      </c>
      <c r="O3500" s="6">
        <f t="shared" si="326"/>
        <v>102.42424242424242</v>
      </c>
      <c r="P3500" s="11">
        <f t="shared" si="327"/>
        <v>40.238095238095241</v>
      </c>
      <c r="Q3500" s="3" t="str">
        <f t="shared" si="330"/>
        <v>theater</v>
      </c>
      <c r="R3500" s="3" t="str">
        <f t="shared" si="331"/>
        <v>plays</v>
      </c>
      <c r="S3500" s="13">
        <f t="shared" si="328"/>
        <v>42458.825277777774</v>
      </c>
      <c r="T3500" s="13">
        <f t="shared" si="329"/>
        <v>42518.572222222218</v>
      </c>
    </row>
    <row r="3501" spans="1:20" ht="76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8223</v>
      </c>
      <c r="H3501" s="3" t="s">
        <v>8245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8270</v>
      </c>
      <c r="O3501" s="6">
        <f t="shared" si="326"/>
        <v>105.5</v>
      </c>
      <c r="P3501" s="11">
        <f t="shared" si="327"/>
        <v>60.285714285714285</v>
      </c>
      <c r="Q3501" s="3" t="str">
        <f t="shared" si="330"/>
        <v>theater</v>
      </c>
      <c r="R3501" s="3" t="str">
        <f t="shared" si="331"/>
        <v>plays</v>
      </c>
      <c r="S3501" s="13">
        <f t="shared" si="328"/>
        <v>42131.702835648146</v>
      </c>
      <c r="T3501" s="13">
        <f t="shared" si="329"/>
        <v>42185.957638888889</v>
      </c>
    </row>
    <row r="3502" spans="1:20" ht="76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8223</v>
      </c>
      <c r="H3502" s="3" t="s">
        <v>8245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8270</v>
      </c>
      <c r="O3502" s="6">
        <f t="shared" si="326"/>
        <v>106.3</v>
      </c>
      <c r="P3502" s="11">
        <f t="shared" si="327"/>
        <v>25.30952380952381</v>
      </c>
      <c r="Q3502" s="3" t="str">
        <f t="shared" si="330"/>
        <v>theater</v>
      </c>
      <c r="R3502" s="3" t="str">
        <f t="shared" si="331"/>
        <v>plays</v>
      </c>
      <c r="S3502" s="13">
        <f t="shared" si="328"/>
        <v>42419.586087962954</v>
      </c>
      <c r="T3502" s="13">
        <f t="shared" si="329"/>
        <v>42435.874305555553</v>
      </c>
    </row>
    <row r="3503" spans="1:20" ht="76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8224</v>
      </c>
      <c r="H3503" s="3" t="s">
        <v>8246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8270</v>
      </c>
      <c r="O3503" s="6">
        <f t="shared" si="326"/>
        <v>100.66666666666666</v>
      </c>
      <c r="P3503" s="11">
        <f t="shared" si="327"/>
        <v>35.952380952380949</v>
      </c>
      <c r="Q3503" s="3" t="str">
        <f t="shared" si="330"/>
        <v>theater</v>
      </c>
      <c r="R3503" s="3" t="str">
        <f t="shared" si="331"/>
        <v>plays</v>
      </c>
      <c r="S3503" s="13">
        <f t="shared" si="328"/>
        <v>42233.430497685178</v>
      </c>
      <c r="T3503" s="13">
        <f t="shared" si="329"/>
        <v>42258.430497685178</v>
      </c>
    </row>
    <row r="3504" spans="1:20" ht="76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8223</v>
      </c>
      <c r="H3504" s="3" t="s">
        <v>8245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8270</v>
      </c>
      <c r="O3504" s="6">
        <f t="shared" si="326"/>
        <v>105.4</v>
      </c>
      <c r="P3504" s="11">
        <f t="shared" si="327"/>
        <v>136</v>
      </c>
      <c r="Q3504" s="3" t="str">
        <f t="shared" si="330"/>
        <v>theater</v>
      </c>
      <c r="R3504" s="3" t="str">
        <f t="shared" si="331"/>
        <v>plays</v>
      </c>
      <c r="S3504" s="13">
        <f t="shared" si="328"/>
        <v>42430.506064814814</v>
      </c>
      <c r="T3504" s="13">
        <f t="shared" si="329"/>
        <v>42444.832638888889</v>
      </c>
    </row>
    <row r="3505" spans="1:20" ht="57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8224</v>
      </c>
      <c r="H3505" s="3" t="s">
        <v>8246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8270</v>
      </c>
      <c r="O3505" s="6">
        <f t="shared" si="326"/>
        <v>107.55999999999999</v>
      </c>
      <c r="P3505" s="11">
        <f t="shared" si="327"/>
        <v>70.763157894736835</v>
      </c>
      <c r="Q3505" s="3" t="str">
        <f t="shared" si="330"/>
        <v>theater</v>
      </c>
      <c r="R3505" s="3" t="str">
        <f t="shared" si="331"/>
        <v>plays</v>
      </c>
      <c r="S3505" s="13">
        <f t="shared" si="328"/>
        <v>42545.144999999997</v>
      </c>
      <c r="T3505" s="13">
        <f t="shared" si="329"/>
        <v>42575.144999999997</v>
      </c>
    </row>
    <row r="3506" spans="1:20" ht="76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8223</v>
      </c>
      <c r="H3506" s="3" t="s">
        <v>8245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8270</v>
      </c>
      <c r="O3506" s="6">
        <f t="shared" si="326"/>
        <v>100</v>
      </c>
      <c r="P3506" s="11">
        <f t="shared" si="327"/>
        <v>125</v>
      </c>
      <c r="Q3506" s="3" t="str">
        <f t="shared" si="330"/>
        <v>theater</v>
      </c>
      <c r="R3506" s="3" t="str">
        <f t="shared" si="331"/>
        <v>plays</v>
      </c>
      <c r="S3506" s="13">
        <f t="shared" si="328"/>
        <v>42297.415405092594</v>
      </c>
      <c r="T3506" s="13">
        <f t="shared" si="329"/>
        <v>42327.457071759258</v>
      </c>
    </row>
    <row r="3507" spans="1:20" ht="114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8223</v>
      </c>
      <c r="H3507" s="3" t="s">
        <v>8245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8270</v>
      </c>
      <c r="O3507" s="6">
        <f t="shared" si="326"/>
        <v>103.76</v>
      </c>
      <c r="P3507" s="11">
        <f t="shared" si="327"/>
        <v>66.512820512820511</v>
      </c>
      <c r="Q3507" s="3" t="str">
        <f t="shared" si="330"/>
        <v>theater</v>
      </c>
      <c r="R3507" s="3" t="str">
        <f t="shared" si="331"/>
        <v>plays</v>
      </c>
      <c r="S3507" s="13">
        <f t="shared" si="328"/>
        <v>41760.602372685185</v>
      </c>
      <c r="T3507" s="13">
        <f t="shared" si="329"/>
        <v>41771.833333333328</v>
      </c>
    </row>
    <row r="3508" spans="1:20" ht="76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8223</v>
      </c>
      <c r="H3508" s="3" t="s">
        <v>8245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8270</v>
      </c>
      <c r="O3508" s="6">
        <f t="shared" si="326"/>
        <v>101.49999999999999</v>
      </c>
      <c r="P3508" s="11">
        <f t="shared" si="327"/>
        <v>105</v>
      </c>
      <c r="Q3508" s="3" t="str">
        <f t="shared" si="330"/>
        <v>theater</v>
      </c>
      <c r="R3508" s="3" t="str">
        <f t="shared" si="331"/>
        <v>plays</v>
      </c>
      <c r="S3508" s="13">
        <f t="shared" si="328"/>
        <v>41829.400925925926</v>
      </c>
      <c r="T3508" s="13">
        <f t="shared" si="329"/>
        <v>41874.400925925926</v>
      </c>
    </row>
    <row r="3509" spans="1:20" ht="57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8223</v>
      </c>
      <c r="H3509" s="3" t="s">
        <v>8245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8270</v>
      </c>
      <c r="O3509" s="6">
        <f t="shared" si="326"/>
        <v>104.4</v>
      </c>
      <c r="P3509" s="11">
        <f t="shared" si="327"/>
        <v>145</v>
      </c>
      <c r="Q3509" s="3" t="str">
        <f t="shared" si="330"/>
        <v>theater</v>
      </c>
      <c r="R3509" s="3" t="str">
        <f t="shared" si="331"/>
        <v>plays</v>
      </c>
      <c r="S3509" s="13">
        <f t="shared" si="328"/>
        <v>42491.589548611104</v>
      </c>
      <c r="T3509" s="13">
        <f t="shared" si="329"/>
        <v>42521.589548611104</v>
      </c>
    </row>
    <row r="3510" spans="1:20" ht="76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8224</v>
      </c>
      <c r="H3510" s="3" t="s">
        <v>8246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8270</v>
      </c>
      <c r="O3510" s="6">
        <f t="shared" si="326"/>
        <v>180</v>
      </c>
      <c r="P3510" s="11">
        <f t="shared" si="327"/>
        <v>12</v>
      </c>
      <c r="Q3510" s="3" t="str">
        <f t="shared" si="330"/>
        <v>theater</v>
      </c>
      <c r="R3510" s="3" t="str">
        <f t="shared" si="331"/>
        <v>plays</v>
      </c>
      <c r="S3510" s="13">
        <f t="shared" si="328"/>
        <v>42477.396446759252</v>
      </c>
      <c r="T3510" s="13">
        <f t="shared" si="329"/>
        <v>42500.541666666664</v>
      </c>
    </row>
    <row r="3511" spans="1:20" ht="76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8223</v>
      </c>
      <c r="H3511" s="3" t="s">
        <v>8245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8270</v>
      </c>
      <c r="O3511" s="6">
        <f t="shared" si="326"/>
        <v>106.33333333333333</v>
      </c>
      <c r="P3511" s="11">
        <f t="shared" si="327"/>
        <v>96.666666666666671</v>
      </c>
      <c r="Q3511" s="3" t="str">
        <f t="shared" si="330"/>
        <v>theater</v>
      </c>
      <c r="R3511" s="3" t="str">
        <f t="shared" si="331"/>
        <v>plays</v>
      </c>
      <c r="S3511" s="13">
        <f t="shared" si="328"/>
        <v>41950.526226851849</v>
      </c>
      <c r="T3511" s="13">
        <f t="shared" si="329"/>
        <v>41963.871527777774</v>
      </c>
    </row>
    <row r="3512" spans="1:20" ht="76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8223</v>
      </c>
      <c r="H3512" s="3" t="s">
        <v>8245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8270</v>
      </c>
      <c r="O3512" s="6">
        <f t="shared" si="326"/>
        <v>100.55555555555556</v>
      </c>
      <c r="P3512" s="11">
        <f t="shared" si="327"/>
        <v>60.333333333333336</v>
      </c>
      <c r="Q3512" s="3" t="str">
        <f t="shared" si="330"/>
        <v>theater</v>
      </c>
      <c r="R3512" s="3" t="str">
        <f t="shared" si="331"/>
        <v>plays</v>
      </c>
      <c r="S3512" s="13">
        <f t="shared" si="328"/>
        <v>41802.287569444445</v>
      </c>
      <c r="T3512" s="13">
        <f t="shared" si="329"/>
        <v>41822.287569444445</v>
      </c>
    </row>
    <row r="3513" spans="1:20" ht="57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8224</v>
      </c>
      <c r="H3513" s="3" t="s">
        <v>8246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8270</v>
      </c>
      <c r="O3513" s="6">
        <f t="shared" si="326"/>
        <v>101.2</v>
      </c>
      <c r="P3513" s="11">
        <f t="shared" si="327"/>
        <v>79.89473684210526</v>
      </c>
      <c r="Q3513" s="3" t="str">
        <f t="shared" si="330"/>
        <v>theater</v>
      </c>
      <c r="R3513" s="3" t="str">
        <f t="shared" si="331"/>
        <v>plays</v>
      </c>
      <c r="S3513" s="13">
        <f t="shared" si="328"/>
        <v>41927.540451388886</v>
      </c>
      <c r="T3513" s="13">
        <f t="shared" si="329"/>
        <v>41950.4375</v>
      </c>
    </row>
    <row r="3514" spans="1:20" ht="76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8224</v>
      </c>
      <c r="H3514" s="3" t="s">
        <v>8246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8270</v>
      </c>
      <c r="O3514" s="6">
        <f t="shared" si="326"/>
        <v>100</v>
      </c>
      <c r="P3514" s="11">
        <f t="shared" si="327"/>
        <v>58.823529411764703</v>
      </c>
      <c r="Q3514" s="3" t="str">
        <f t="shared" si="330"/>
        <v>theater</v>
      </c>
      <c r="R3514" s="3" t="str">
        <f t="shared" si="331"/>
        <v>plays</v>
      </c>
      <c r="S3514" s="13">
        <f t="shared" si="328"/>
        <v>42057.203611111108</v>
      </c>
      <c r="T3514" s="13">
        <f t="shared" si="329"/>
        <v>42117.161944444444</v>
      </c>
    </row>
    <row r="3515" spans="1:20" ht="76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8223</v>
      </c>
      <c r="H3515" s="3" t="s">
        <v>8245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8270</v>
      </c>
      <c r="O3515" s="6">
        <f t="shared" si="326"/>
        <v>118.39285714285714</v>
      </c>
      <c r="P3515" s="11">
        <f t="shared" si="327"/>
        <v>75.340909090909093</v>
      </c>
      <c r="Q3515" s="3" t="str">
        <f t="shared" si="330"/>
        <v>theater</v>
      </c>
      <c r="R3515" s="3" t="str">
        <f t="shared" si="331"/>
        <v>plays</v>
      </c>
      <c r="S3515" s="13">
        <f t="shared" si="328"/>
        <v>41780.762870370367</v>
      </c>
      <c r="T3515" s="13">
        <f t="shared" si="329"/>
        <v>41793.874305555553</v>
      </c>
    </row>
    <row r="3516" spans="1:20" ht="76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8223</v>
      </c>
      <c r="H3516" s="3" t="s">
        <v>8245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8270</v>
      </c>
      <c r="O3516" s="6">
        <f t="shared" si="326"/>
        <v>110.00000000000001</v>
      </c>
      <c r="P3516" s="11">
        <f t="shared" si="327"/>
        <v>55</v>
      </c>
      <c r="Q3516" s="3" t="str">
        <f t="shared" si="330"/>
        <v>theater</v>
      </c>
      <c r="R3516" s="3" t="str">
        <f t="shared" si="331"/>
        <v>plays</v>
      </c>
      <c r="S3516" s="13">
        <f t="shared" si="328"/>
        <v>42020.513333333329</v>
      </c>
      <c r="T3516" s="13">
        <f t="shared" si="329"/>
        <v>42036.874305555553</v>
      </c>
    </row>
    <row r="3517" spans="1:20" ht="76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8223</v>
      </c>
      <c r="H3517" s="3" t="s">
        <v>8245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8270</v>
      </c>
      <c r="O3517" s="6">
        <f t="shared" si="326"/>
        <v>102.66666666666666</v>
      </c>
      <c r="P3517" s="11">
        <f t="shared" si="327"/>
        <v>66.956521739130437</v>
      </c>
      <c r="Q3517" s="3" t="str">
        <f t="shared" si="330"/>
        <v>theater</v>
      </c>
      <c r="R3517" s="3" t="str">
        <f t="shared" si="331"/>
        <v>plays</v>
      </c>
      <c r="S3517" s="13">
        <f t="shared" si="328"/>
        <v>42125.439479166664</v>
      </c>
      <c r="T3517" s="13">
        <f t="shared" si="329"/>
        <v>42155.439479166664</v>
      </c>
    </row>
    <row r="3518" spans="1:20" ht="76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8223</v>
      </c>
      <c r="H3518" s="3" t="s">
        <v>8245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8270</v>
      </c>
      <c r="O3518" s="6">
        <f t="shared" si="326"/>
        <v>100</v>
      </c>
      <c r="P3518" s="11">
        <f t="shared" si="327"/>
        <v>227.27272727272728</v>
      </c>
      <c r="Q3518" s="3" t="str">
        <f t="shared" si="330"/>
        <v>theater</v>
      </c>
      <c r="R3518" s="3" t="str">
        <f t="shared" si="331"/>
        <v>plays</v>
      </c>
      <c r="S3518" s="13">
        <f t="shared" si="328"/>
        <v>41855.676736111105</v>
      </c>
      <c r="T3518" s="13">
        <f t="shared" si="329"/>
        <v>41889.791666666664</v>
      </c>
    </row>
    <row r="3519" spans="1:20" ht="57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8224</v>
      </c>
      <c r="H3519" s="3" t="s">
        <v>8246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8270</v>
      </c>
      <c r="O3519" s="6">
        <f t="shared" si="326"/>
        <v>100</v>
      </c>
      <c r="P3519" s="11">
        <f t="shared" si="327"/>
        <v>307.69230769230768</v>
      </c>
      <c r="Q3519" s="3" t="str">
        <f t="shared" si="330"/>
        <v>theater</v>
      </c>
      <c r="R3519" s="3" t="str">
        <f t="shared" si="331"/>
        <v>plays</v>
      </c>
      <c r="S3519" s="13">
        <f t="shared" si="328"/>
        <v>41794.484189814815</v>
      </c>
      <c r="T3519" s="13">
        <f t="shared" si="329"/>
        <v>41824.125</v>
      </c>
    </row>
    <row r="3520" spans="1:20" ht="76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8223</v>
      </c>
      <c r="H3520" s="3" t="s">
        <v>8245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8270</v>
      </c>
      <c r="O3520" s="6">
        <f t="shared" si="326"/>
        <v>110.04599999999999</v>
      </c>
      <c r="P3520" s="11">
        <f t="shared" si="327"/>
        <v>50.020909090909093</v>
      </c>
      <c r="Q3520" s="3" t="str">
        <f t="shared" si="330"/>
        <v>theater</v>
      </c>
      <c r="R3520" s="3" t="str">
        <f t="shared" si="331"/>
        <v>plays</v>
      </c>
      <c r="S3520" s="13">
        <f t="shared" si="328"/>
        <v>41893.450219907405</v>
      </c>
      <c r="T3520" s="13">
        <f t="shared" si="329"/>
        <v>41914.26458333333</v>
      </c>
    </row>
    <row r="3521" spans="1:20" ht="57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8224</v>
      </c>
      <c r="H3521" s="3" t="s">
        <v>8246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8270</v>
      </c>
      <c r="O3521" s="6">
        <f t="shared" si="326"/>
        <v>101.35000000000001</v>
      </c>
      <c r="P3521" s="11">
        <f t="shared" si="327"/>
        <v>72.392857142857139</v>
      </c>
      <c r="Q3521" s="3" t="str">
        <f t="shared" si="330"/>
        <v>theater</v>
      </c>
      <c r="R3521" s="3" t="str">
        <f t="shared" si="331"/>
        <v>plays</v>
      </c>
      <c r="S3521" s="13">
        <f t="shared" si="328"/>
        <v>42037.265624999993</v>
      </c>
      <c r="T3521" s="13">
        <f t="shared" si="329"/>
        <v>42067.265624999993</v>
      </c>
    </row>
    <row r="3522" spans="1:20" ht="57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8224</v>
      </c>
      <c r="H3522" s="3" t="s">
        <v>8246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8270</v>
      </c>
      <c r="O3522" s="6">
        <f t="shared" si="326"/>
        <v>100.75</v>
      </c>
      <c r="P3522" s="11">
        <f t="shared" si="327"/>
        <v>95.952380952380949</v>
      </c>
      <c r="Q3522" s="3" t="str">
        <f t="shared" si="330"/>
        <v>theater</v>
      </c>
      <c r="R3522" s="3" t="str">
        <f t="shared" si="331"/>
        <v>plays</v>
      </c>
      <c r="S3522" s="13">
        <f t="shared" si="328"/>
        <v>42227.490879629629</v>
      </c>
      <c r="T3522" s="13">
        <f t="shared" si="329"/>
        <v>42253.240972222215</v>
      </c>
    </row>
    <row r="3523" spans="1:20" ht="76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8223</v>
      </c>
      <c r="H3523" s="3" t="s">
        <v>8245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8270</v>
      </c>
      <c r="O3523" s="6">
        <f t="shared" ref="O3523:O3586" si="332">100*(E3523/D3523)</f>
        <v>169.42857142857144</v>
      </c>
      <c r="P3523" s="11">
        <f t="shared" ref="P3523:P3586" si="333">E3523/L3523</f>
        <v>45.615384615384613</v>
      </c>
      <c r="Q3523" s="3" t="str">
        <f t="shared" si="330"/>
        <v>theater</v>
      </c>
      <c r="R3523" s="3" t="str">
        <f t="shared" si="331"/>
        <v>plays</v>
      </c>
      <c r="S3523" s="13">
        <f t="shared" ref="S3523:S3586" si="334">(((J3523/60)/60)/24)+DATE(1970,1,1)+(-8/24)</f>
        <v>41881.028009259258</v>
      </c>
      <c r="T3523" s="13">
        <f t="shared" ref="T3523:T3586" si="335">(((I3523/60)/60)/24)+DATE(1970,1,1)+(-8/24)</f>
        <v>41911.028009259258</v>
      </c>
    </row>
    <row r="3524" spans="1:20" ht="76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8224</v>
      </c>
      <c r="H3524" s="3" t="s">
        <v>8246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8270</v>
      </c>
      <c r="O3524" s="6">
        <f t="shared" si="332"/>
        <v>100</v>
      </c>
      <c r="P3524" s="11">
        <f t="shared" si="333"/>
        <v>41.029411764705884</v>
      </c>
      <c r="Q3524" s="3" t="str">
        <f t="shared" si="330"/>
        <v>theater</v>
      </c>
      <c r="R3524" s="3" t="str">
        <f t="shared" si="331"/>
        <v>plays</v>
      </c>
      <c r="S3524" s="13">
        <f t="shared" si="334"/>
        <v>42234.456550925919</v>
      </c>
      <c r="T3524" s="13">
        <f t="shared" si="335"/>
        <v>42262.087500000001</v>
      </c>
    </row>
    <row r="3525" spans="1:20" ht="57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8224</v>
      </c>
      <c r="H3525" s="3" t="s">
        <v>8246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8270</v>
      </c>
      <c r="O3525" s="6">
        <f t="shared" si="332"/>
        <v>113.65</v>
      </c>
      <c r="P3525" s="11">
        <f t="shared" si="333"/>
        <v>56.825000000000003</v>
      </c>
      <c r="Q3525" s="3" t="str">
        <f t="shared" si="330"/>
        <v>theater</v>
      </c>
      <c r="R3525" s="3" t="str">
        <f t="shared" si="331"/>
        <v>plays</v>
      </c>
      <c r="S3525" s="13">
        <f t="shared" si="334"/>
        <v>42581.064212962963</v>
      </c>
      <c r="T3525" s="13">
        <f t="shared" si="335"/>
        <v>42638.624999999993</v>
      </c>
    </row>
    <row r="3526" spans="1:20" ht="76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8223</v>
      </c>
      <c r="H3526" s="3" t="s">
        <v>8245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8270</v>
      </c>
      <c r="O3526" s="6">
        <f t="shared" si="332"/>
        <v>101.56</v>
      </c>
      <c r="P3526" s="11">
        <f t="shared" si="333"/>
        <v>137.24324324324326</v>
      </c>
      <c r="Q3526" s="3" t="str">
        <f t="shared" si="330"/>
        <v>theater</v>
      </c>
      <c r="R3526" s="3" t="str">
        <f t="shared" si="331"/>
        <v>plays</v>
      </c>
      <c r="S3526" s="13">
        <f t="shared" si="334"/>
        <v>41880.430243055554</v>
      </c>
      <c r="T3526" s="13">
        <f t="shared" si="335"/>
        <v>41894.833333333328</v>
      </c>
    </row>
    <row r="3527" spans="1:20" ht="76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8223</v>
      </c>
      <c r="H3527" s="3" t="s">
        <v>8245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8270</v>
      </c>
      <c r="O3527" s="6">
        <f t="shared" si="332"/>
        <v>106</v>
      </c>
      <c r="P3527" s="11">
        <f t="shared" si="333"/>
        <v>75.714285714285708</v>
      </c>
      <c r="Q3527" s="3" t="str">
        <f t="shared" si="330"/>
        <v>theater</v>
      </c>
      <c r="R3527" s="3" t="str">
        <f t="shared" si="331"/>
        <v>plays</v>
      </c>
      <c r="S3527" s="13">
        <f t="shared" si="334"/>
        <v>42214.362337962964</v>
      </c>
      <c r="T3527" s="13">
        <f t="shared" si="335"/>
        <v>42225.333333333336</v>
      </c>
    </row>
    <row r="3528" spans="1:20" ht="76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8223</v>
      </c>
      <c r="H3528" s="3" t="s">
        <v>8245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8270</v>
      </c>
      <c r="O3528" s="6">
        <f t="shared" si="332"/>
        <v>102</v>
      </c>
      <c r="P3528" s="11">
        <f t="shared" si="333"/>
        <v>99</v>
      </c>
      <c r="Q3528" s="3" t="str">
        <f t="shared" si="330"/>
        <v>theater</v>
      </c>
      <c r="R3528" s="3" t="str">
        <f t="shared" si="331"/>
        <v>plays</v>
      </c>
      <c r="S3528" s="13">
        <f t="shared" si="334"/>
        <v>42460.001979166664</v>
      </c>
      <c r="T3528" s="13">
        <f t="shared" si="335"/>
        <v>42487.915972222218</v>
      </c>
    </row>
    <row r="3529" spans="1:20" ht="76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8223</v>
      </c>
      <c r="H3529" s="3" t="s">
        <v>8245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8270</v>
      </c>
      <c r="O3529" s="6">
        <f t="shared" si="332"/>
        <v>116.91666666666667</v>
      </c>
      <c r="P3529" s="11">
        <f t="shared" si="333"/>
        <v>81.569767441860463</v>
      </c>
      <c r="Q3529" s="3" t="str">
        <f t="shared" si="330"/>
        <v>theater</v>
      </c>
      <c r="R3529" s="3" t="str">
        <f t="shared" si="331"/>
        <v>plays</v>
      </c>
      <c r="S3529" s="13">
        <f t="shared" si="334"/>
        <v>42166.689872685187</v>
      </c>
      <c r="T3529" s="13">
        <f t="shared" si="335"/>
        <v>42195.832638888889</v>
      </c>
    </row>
    <row r="3530" spans="1:20" ht="76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8224</v>
      </c>
      <c r="H3530" s="3" t="s">
        <v>8246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8270</v>
      </c>
      <c r="O3530" s="6">
        <f t="shared" si="332"/>
        <v>101.15151515151514</v>
      </c>
      <c r="P3530" s="11">
        <f t="shared" si="333"/>
        <v>45.108108108108105</v>
      </c>
      <c r="Q3530" s="3" t="str">
        <f t="shared" si="330"/>
        <v>theater</v>
      </c>
      <c r="R3530" s="3" t="str">
        <f t="shared" si="331"/>
        <v>plays</v>
      </c>
      <c r="S3530" s="13">
        <f t="shared" si="334"/>
        <v>42733.168032407404</v>
      </c>
      <c r="T3530" s="13">
        <f t="shared" si="335"/>
        <v>42753.168032407404</v>
      </c>
    </row>
    <row r="3531" spans="1:20" ht="76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8223</v>
      </c>
      <c r="H3531" s="3" t="s">
        <v>8245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8270</v>
      </c>
      <c r="O3531" s="6">
        <f t="shared" si="332"/>
        <v>132</v>
      </c>
      <c r="P3531" s="11">
        <f t="shared" si="333"/>
        <v>36.666666666666664</v>
      </c>
      <c r="Q3531" s="3" t="str">
        <f t="shared" ref="Q3531:Q3594" si="336">LEFT(N3531,FIND("/",N3531)-1)</f>
        <v>theater</v>
      </c>
      <c r="R3531" s="3" t="str">
        <f t="shared" ref="R3531:R3594" si="337">RIGHT(N3531,LEN(N3531)-FIND("/",N3531))</f>
        <v>plays</v>
      </c>
      <c r="S3531" s="13">
        <f t="shared" si="334"/>
        <v>42177.428449074076</v>
      </c>
      <c r="T3531" s="13">
        <f t="shared" si="335"/>
        <v>42197.708333333336</v>
      </c>
    </row>
    <row r="3532" spans="1:20" ht="76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8224</v>
      </c>
      <c r="H3532" s="3" t="s">
        <v>8246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8270</v>
      </c>
      <c r="O3532" s="6">
        <f t="shared" si="332"/>
        <v>100</v>
      </c>
      <c r="P3532" s="11">
        <f t="shared" si="333"/>
        <v>125</v>
      </c>
      <c r="Q3532" s="3" t="str">
        <f t="shared" si="336"/>
        <v>theater</v>
      </c>
      <c r="R3532" s="3" t="str">
        <f t="shared" si="337"/>
        <v>plays</v>
      </c>
      <c r="S3532" s="13">
        <f t="shared" si="334"/>
        <v>42442.29001157407</v>
      </c>
      <c r="T3532" s="13">
        <f t="shared" si="335"/>
        <v>42470.499999999993</v>
      </c>
    </row>
    <row r="3533" spans="1:20" ht="38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8223</v>
      </c>
      <c r="H3533" s="3" t="s">
        <v>8245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8270</v>
      </c>
      <c r="O3533" s="6">
        <f t="shared" si="332"/>
        <v>128</v>
      </c>
      <c r="P3533" s="11">
        <f t="shared" si="333"/>
        <v>49.230769230769234</v>
      </c>
      <c r="Q3533" s="3" t="str">
        <f t="shared" si="336"/>
        <v>theater</v>
      </c>
      <c r="R3533" s="3" t="str">
        <f t="shared" si="337"/>
        <v>plays</v>
      </c>
      <c r="S3533" s="13">
        <f t="shared" si="334"/>
        <v>42521.32099537037</v>
      </c>
      <c r="T3533" s="13">
        <f t="shared" si="335"/>
        <v>42551.32099537037</v>
      </c>
    </row>
    <row r="3534" spans="1:20" ht="76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8223</v>
      </c>
      <c r="H3534" s="3" t="s">
        <v>8245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8270</v>
      </c>
      <c r="O3534" s="6">
        <f t="shared" si="332"/>
        <v>118.95833333333334</v>
      </c>
      <c r="P3534" s="11">
        <f t="shared" si="333"/>
        <v>42.296296296296298</v>
      </c>
      <c r="Q3534" s="3" t="str">
        <f t="shared" si="336"/>
        <v>theater</v>
      </c>
      <c r="R3534" s="3" t="str">
        <f t="shared" si="337"/>
        <v>plays</v>
      </c>
      <c r="S3534" s="13">
        <f t="shared" si="334"/>
        <v>41884.266516203701</v>
      </c>
      <c r="T3534" s="13">
        <f t="shared" si="335"/>
        <v>41899.832638888889</v>
      </c>
    </row>
    <row r="3535" spans="1:20" ht="76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8223</v>
      </c>
      <c r="H3535" s="3" t="s">
        <v>8245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8270</v>
      </c>
      <c r="O3535" s="6">
        <f t="shared" si="332"/>
        <v>126.2</v>
      </c>
      <c r="P3535" s="11">
        <f t="shared" si="333"/>
        <v>78.875</v>
      </c>
      <c r="Q3535" s="3" t="str">
        <f t="shared" si="336"/>
        <v>theater</v>
      </c>
      <c r="R3535" s="3" t="str">
        <f t="shared" si="337"/>
        <v>plays</v>
      </c>
      <c r="S3535" s="13">
        <f t="shared" si="334"/>
        <v>42289.427858796298</v>
      </c>
      <c r="T3535" s="13">
        <f t="shared" si="335"/>
        <v>42319.469525462955</v>
      </c>
    </row>
    <row r="3536" spans="1:20" ht="57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8223</v>
      </c>
      <c r="H3536" s="3" t="s">
        <v>8245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8270</v>
      </c>
      <c r="O3536" s="6">
        <f t="shared" si="332"/>
        <v>156.20000000000002</v>
      </c>
      <c r="P3536" s="11">
        <f t="shared" si="333"/>
        <v>38.284313725490193</v>
      </c>
      <c r="Q3536" s="3" t="str">
        <f t="shared" si="336"/>
        <v>theater</v>
      </c>
      <c r="R3536" s="3" t="str">
        <f t="shared" si="337"/>
        <v>plays</v>
      </c>
      <c r="S3536" s="13">
        <f t="shared" si="334"/>
        <v>42243.291932870365</v>
      </c>
      <c r="T3536" s="13">
        <f t="shared" si="335"/>
        <v>42278.291932870365</v>
      </c>
    </row>
    <row r="3537" spans="1:20" ht="57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8224</v>
      </c>
      <c r="H3537" s="3" t="s">
        <v>8246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8270</v>
      </c>
      <c r="O3537" s="6">
        <f t="shared" si="332"/>
        <v>103.15</v>
      </c>
      <c r="P3537" s="11">
        <f t="shared" si="333"/>
        <v>44.847826086956523</v>
      </c>
      <c r="Q3537" s="3" t="str">
        <f t="shared" si="336"/>
        <v>theater</v>
      </c>
      <c r="R3537" s="3" t="str">
        <f t="shared" si="337"/>
        <v>plays</v>
      </c>
      <c r="S3537" s="13">
        <f t="shared" si="334"/>
        <v>42248.306828703695</v>
      </c>
      <c r="T3537" s="13">
        <f t="shared" si="335"/>
        <v>42279.416666666664</v>
      </c>
    </row>
    <row r="3538" spans="1:20" ht="76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8224</v>
      </c>
      <c r="H3538" s="3" t="s">
        <v>8246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8270</v>
      </c>
      <c r="O3538" s="6">
        <f t="shared" si="332"/>
        <v>153.33333333333334</v>
      </c>
      <c r="P3538" s="11">
        <f t="shared" si="333"/>
        <v>13.529411764705882</v>
      </c>
      <c r="Q3538" s="3" t="str">
        <f t="shared" si="336"/>
        <v>theater</v>
      </c>
      <c r="R3538" s="3" t="str">
        <f t="shared" si="337"/>
        <v>plays</v>
      </c>
      <c r="S3538" s="13">
        <f t="shared" si="334"/>
        <v>42328.393807870372</v>
      </c>
      <c r="T3538" s="13">
        <f t="shared" si="335"/>
        <v>42358.165972222218</v>
      </c>
    </row>
    <row r="3539" spans="1:20" ht="76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8228</v>
      </c>
      <c r="H3539" s="3" t="s">
        <v>8250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8270</v>
      </c>
      <c r="O3539" s="6">
        <f t="shared" si="332"/>
        <v>180.44444444444446</v>
      </c>
      <c r="P3539" s="11">
        <f t="shared" si="333"/>
        <v>43.5</v>
      </c>
      <c r="Q3539" s="3" t="str">
        <f t="shared" si="336"/>
        <v>theater</v>
      </c>
      <c r="R3539" s="3" t="str">
        <f t="shared" si="337"/>
        <v>plays</v>
      </c>
      <c r="S3539" s="13">
        <f t="shared" si="334"/>
        <v>41923.021018518513</v>
      </c>
      <c r="T3539" s="13">
        <f t="shared" si="335"/>
        <v>41959.999305555553</v>
      </c>
    </row>
    <row r="3540" spans="1:20" ht="76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8224</v>
      </c>
      <c r="H3540" s="3" t="s">
        <v>8246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8270</v>
      </c>
      <c r="O3540" s="6">
        <f t="shared" si="332"/>
        <v>128.44999999999999</v>
      </c>
      <c r="P3540" s="11">
        <f t="shared" si="333"/>
        <v>30.951807228915662</v>
      </c>
      <c r="Q3540" s="3" t="str">
        <f t="shared" si="336"/>
        <v>theater</v>
      </c>
      <c r="R3540" s="3" t="str">
        <f t="shared" si="337"/>
        <v>plays</v>
      </c>
      <c r="S3540" s="13">
        <f t="shared" si="334"/>
        <v>42571.087268518517</v>
      </c>
      <c r="T3540" s="13">
        <f t="shared" si="335"/>
        <v>42599.087268518517</v>
      </c>
    </row>
    <row r="3541" spans="1:20" ht="76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8223</v>
      </c>
      <c r="H3541" s="3" t="s">
        <v>8245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8270</v>
      </c>
      <c r="O3541" s="6">
        <f t="shared" si="332"/>
        <v>119.66666666666667</v>
      </c>
      <c r="P3541" s="11">
        <f t="shared" si="333"/>
        <v>55.230769230769234</v>
      </c>
      <c r="Q3541" s="3" t="str">
        <f t="shared" si="336"/>
        <v>theater</v>
      </c>
      <c r="R3541" s="3" t="str">
        <f t="shared" si="337"/>
        <v>plays</v>
      </c>
      <c r="S3541" s="13">
        <f t="shared" si="334"/>
        <v>42600.422708333332</v>
      </c>
      <c r="T3541" s="13">
        <f t="shared" si="335"/>
        <v>42621.422708333332</v>
      </c>
    </row>
    <row r="3542" spans="1:20" ht="76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8224</v>
      </c>
      <c r="H3542" s="3" t="s">
        <v>8246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8270</v>
      </c>
      <c r="O3542" s="6">
        <f t="shared" si="332"/>
        <v>123</v>
      </c>
      <c r="P3542" s="11">
        <f t="shared" si="333"/>
        <v>46.125</v>
      </c>
      <c r="Q3542" s="3" t="str">
        <f t="shared" si="336"/>
        <v>theater</v>
      </c>
      <c r="R3542" s="3" t="str">
        <f t="shared" si="337"/>
        <v>plays</v>
      </c>
      <c r="S3542" s="13">
        <f t="shared" si="334"/>
        <v>42516.670034722221</v>
      </c>
      <c r="T3542" s="13">
        <f t="shared" si="335"/>
        <v>42546.670034722221</v>
      </c>
    </row>
    <row r="3543" spans="1:20" ht="76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8224</v>
      </c>
      <c r="H3543" s="3" t="s">
        <v>8246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8270</v>
      </c>
      <c r="O3543" s="6">
        <f t="shared" si="332"/>
        <v>105</v>
      </c>
      <c r="P3543" s="11">
        <f t="shared" si="333"/>
        <v>39.375</v>
      </c>
      <c r="Q3543" s="3" t="str">
        <f t="shared" si="336"/>
        <v>theater</v>
      </c>
      <c r="R3543" s="3" t="str">
        <f t="shared" si="337"/>
        <v>plays</v>
      </c>
      <c r="S3543" s="13">
        <f t="shared" si="334"/>
        <v>42222.396701388883</v>
      </c>
      <c r="T3543" s="13">
        <f t="shared" si="335"/>
        <v>42247.396701388883</v>
      </c>
    </row>
    <row r="3544" spans="1:20" ht="76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8223</v>
      </c>
      <c r="H3544" s="3" t="s">
        <v>8245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8270</v>
      </c>
      <c r="O3544" s="6">
        <f t="shared" si="332"/>
        <v>102.23636363636363</v>
      </c>
      <c r="P3544" s="11">
        <f t="shared" si="333"/>
        <v>66.152941176470591</v>
      </c>
      <c r="Q3544" s="3" t="str">
        <f t="shared" si="336"/>
        <v>theater</v>
      </c>
      <c r="R3544" s="3" t="str">
        <f t="shared" si="337"/>
        <v>plays</v>
      </c>
      <c r="S3544" s="13">
        <f t="shared" si="334"/>
        <v>41829.266458333332</v>
      </c>
      <c r="T3544" s="13">
        <f t="shared" si="335"/>
        <v>41889.266458333332</v>
      </c>
    </row>
    <row r="3545" spans="1:20" ht="57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8235</v>
      </c>
      <c r="H3545" s="3" t="s">
        <v>8248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8270</v>
      </c>
      <c r="O3545" s="6">
        <f t="shared" si="332"/>
        <v>104.66666666666666</v>
      </c>
      <c r="P3545" s="11">
        <f t="shared" si="333"/>
        <v>54.137931034482762</v>
      </c>
      <c r="Q3545" s="3" t="str">
        <f t="shared" si="336"/>
        <v>theater</v>
      </c>
      <c r="R3545" s="3" t="str">
        <f t="shared" si="337"/>
        <v>plays</v>
      </c>
      <c r="S3545" s="13">
        <f t="shared" si="334"/>
        <v>42150.421979166662</v>
      </c>
      <c r="T3545" s="13">
        <f t="shared" si="335"/>
        <v>42180.421979166662</v>
      </c>
    </row>
    <row r="3546" spans="1:20" ht="57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8223</v>
      </c>
      <c r="H3546" s="3" t="s">
        <v>8245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8270</v>
      </c>
      <c r="O3546" s="6">
        <f t="shared" si="332"/>
        <v>100</v>
      </c>
      <c r="P3546" s="11">
        <f t="shared" si="333"/>
        <v>104.16666666666667</v>
      </c>
      <c r="Q3546" s="3" t="str">
        <f t="shared" si="336"/>
        <v>theater</v>
      </c>
      <c r="R3546" s="3" t="str">
        <f t="shared" si="337"/>
        <v>plays</v>
      </c>
      <c r="S3546" s="13">
        <f t="shared" si="334"/>
        <v>42040.498344907406</v>
      </c>
      <c r="T3546" s="13">
        <f t="shared" si="335"/>
        <v>42070.498344907406</v>
      </c>
    </row>
    <row r="3547" spans="1:20" ht="76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8223</v>
      </c>
      <c r="H3547" s="3" t="s">
        <v>8245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8270</v>
      </c>
      <c r="O3547" s="6">
        <f t="shared" si="332"/>
        <v>100.4</v>
      </c>
      <c r="P3547" s="11">
        <f t="shared" si="333"/>
        <v>31.375</v>
      </c>
      <c r="Q3547" s="3" t="str">
        <f t="shared" si="336"/>
        <v>theater</v>
      </c>
      <c r="R3547" s="3" t="str">
        <f t="shared" si="337"/>
        <v>plays</v>
      </c>
      <c r="S3547" s="13">
        <f t="shared" si="334"/>
        <v>42075.474062499998</v>
      </c>
      <c r="T3547" s="13">
        <f t="shared" si="335"/>
        <v>42105.474062499998</v>
      </c>
    </row>
    <row r="3548" spans="1:20" ht="76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8223</v>
      </c>
      <c r="H3548" s="3" t="s">
        <v>8245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8270</v>
      </c>
      <c r="O3548" s="6">
        <f t="shared" si="332"/>
        <v>102.27272727272727</v>
      </c>
      <c r="P3548" s="11">
        <f t="shared" si="333"/>
        <v>59.210526315789473</v>
      </c>
      <c r="Q3548" s="3" t="str">
        <f t="shared" si="336"/>
        <v>theater</v>
      </c>
      <c r="R3548" s="3" t="str">
        <f t="shared" si="337"/>
        <v>plays</v>
      </c>
      <c r="S3548" s="13">
        <f t="shared" si="334"/>
        <v>42073.327361111107</v>
      </c>
      <c r="T3548" s="13">
        <f t="shared" si="335"/>
        <v>42094.832638888889</v>
      </c>
    </row>
    <row r="3549" spans="1:20" ht="57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8223</v>
      </c>
      <c r="H3549" s="3" t="s">
        <v>8245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8270</v>
      </c>
      <c r="O3549" s="6">
        <f t="shared" si="332"/>
        <v>114.40928571428573</v>
      </c>
      <c r="P3549" s="11">
        <f t="shared" si="333"/>
        <v>119.17633928571429</v>
      </c>
      <c r="Q3549" s="3" t="str">
        <f t="shared" si="336"/>
        <v>theater</v>
      </c>
      <c r="R3549" s="3" t="str">
        <f t="shared" si="337"/>
        <v>plays</v>
      </c>
      <c r="S3549" s="13">
        <f t="shared" si="334"/>
        <v>42479.745381944442</v>
      </c>
      <c r="T3549" s="13">
        <f t="shared" si="335"/>
        <v>42503.832638888889</v>
      </c>
    </row>
    <row r="3550" spans="1:20" ht="57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8223</v>
      </c>
      <c r="H3550" s="3" t="s">
        <v>8245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8270</v>
      </c>
      <c r="O3550" s="6">
        <f t="shared" si="332"/>
        <v>101.9047619047619</v>
      </c>
      <c r="P3550" s="11">
        <f t="shared" si="333"/>
        <v>164.61538461538461</v>
      </c>
      <c r="Q3550" s="3" t="str">
        <f t="shared" si="336"/>
        <v>theater</v>
      </c>
      <c r="R3550" s="3" t="str">
        <f t="shared" si="337"/>
        <v>plays</v>
      </c>
      <c r="S3550" s="13">
        <f t="shared" si="334"/>
        <v>42411.608958333331</v>
      </c>
      <c r="T3550" s="13">
        <f t="shared" si="335"/>
        <v>42433.708333333336</v>
      </c>
    </row>
    <row r="3551" spans="1:20" ht="76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8224</v>
      </c>
      <c r="H3551" s="3" t="s">
        <v>8246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8270</v>
      </c>
      <c r="O3551" s="6">
        <f t="shared" si="332"/>
        <v>102</v>
      </c>
      <c r="P3551" s="11">
        <f t="shared" si="333"/>
        <v>24.285714285714285</v>
      </c>
      <c r="Q3551" s="3" t="str">
        <f t="shared" si="336"/>
        <v>theater</v>
      </c>
      <c r="R3551" s="3" t="str">
        <f t="shared" si="337"/>
        <v>plays</v>
      </c>
      <c r="S3551" s="13">
        <f t="shared" si="334"/>
        <v>42223.061030092591</v>
      </c>
      <c r="T3551" s="13">
        <f t="shared" si="335"/>
        <v>42251.061030092591</v>
      </c>
    </row>
    <row r="3552" spans="1:20" ht="76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8224</v>
      </c>
      <c r="H3552" s="3" t="s">
        <v>8246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8270</v>
      </c>
      <c r="O3552" s="6">
        <f t="shared" si="332"/>
        <v>104.80000000000001</v>
      </c>
      <c r="P3552" s="11">
        <f t="shared" si="333"/>
        <v>40.9375</v>
      </c>
      <c r="Q3552" s="3" t="str">
        <f t="shared" si="336"/>
        <v>theater</v>
      </c>
      <c r="R3552" s="3" t="str">
        <f t="shared" si="337"/>
        <v>plays</v>
      </c>
      <c r="S3552" s="13">
        <f t="shared" si="334"/>
        <v>42462.560162037036</v>
      </c>
      <c r="T3552" s="13">
        <f t="shared" si="335"/>
        <v>42492.560162037036</v>
      </c>
    </row>
    <row r="3553" spans="1:20" ht="76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8223</v>
      </c>
      <c r="H3553" s="3" t="s">
        <v>8245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8270</v>
      </c>
      <c r="O3553" s="6">
        <f t="shared" si="332"/>
        <v>101.83333333333333</v>
      </c>
      <c r="P3553" s="11">
        <f t="shared" si="333"/>
        <v>61.1</v>
      </c>
      <c r="Q3553" s="3" t="str">
        <f t="shared" si="336"/>
        <v>theater</v>
      </c>
      <c r="R3553" s="3" t="str">
        <f t="shared" si="337"/>
        <v>plays</v>
      </c>
      <c r="S3553" s="13">
        <f t="shared" si="334"/>
        <v>41753.182523148142</v>
      </c>
      <c r="T3553" s="13">
        <f t="shared" si="335"/>
        <v>41781.588194444441</v>
      </c>
    </row>
    <row r="3554" spans="1:20" ht="76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8224</v>
      </c>
      <c r="H3554" s="3" t="s">
        <v>8246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8270</v>
      </c>
      <c r="O3554" s="6">
        <f t="shared" si="332"/>
        <v>100</v>
      </c>
      <c r="P3554" s="11">
        <f t="shared" si="333"/>
        <v>38.65</v>
      </c>
      <c r="Q3554" s="3" t="str">
        <f t="shared" si="336"/>
        <v>theater</v>
      </c>
      <c r="R3554" s="3" t="str">
        <f t="shared" si="337"/>
        <v>plays</v>
      </c>
      <c r="S3554" s="13">
        <f t="shared" si="334"/>
        <v>41788.253749999996</v>
      </c>
      <c r="T3554" s="13">
        <f t="shared" si="335"/>
        <v>41818.253749999996</v>
      </c>
    </row>
    <row r="3555" spans="1:20" ht="76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8223</v>
      </c>
      <c r="H3555" s="3" t="s">
        <v>8245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8270</v>
      </c>
      <c r="O3555" s="6">
        <f t="shared" si="332"/>
        <v>106.27272727272728</v>
      </c>
      <c r="P3555" s="11">
        <f t="shared" si="333"/>
        <v>56.20192307692308</v>
      </c>
      <c r="Q3555" s="3" t="str">
        <f t="shared" si="336"/>
        <v>theater</v>
      </c>
      <c r="R3555" s="3" t="str">
        <f t="shared" si="337"/>
        <v>plays</v>
      </c>
      <c r="S3555" s="13">
        <f t="shared" si="334"/>
        <v>42195.695370370369</v>
      </c>
      <c r="T3555" s="13">
        <f t="shared" si="335"/>
        <v>42227.666666666664</v>
      </c>
    </row>
    <row r="3556" spans="1:20" ht="57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8223</v>
      </c>
      <c r="H3556" s="3" t="s">
        <v>8245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8270</v>
      </c>
      <c r="O3556" s="6">
        <f t="shared" si="332"/>
        <v>113.42219999999999</v>
      </c>
      <c r="P3556" s="11">
        <f t="shared" si="333"/>
        <v>107.00207547169811</v>
      </c>
      <c r="Q3556" s="3" t="str">
        <f t="shared" si="336"/>
        <v>theater</v>
      </c>
      <c r="R3556" s="3" t="str">
        <f t="shared" si="337"/>
        <v>plays</v>
      </c>
      <c r="S3556" s="13">
        <f t="shared" si="334"/>
        <v>42015.717118055552</v>
      </c>
      <c r="T3556" s="13">
        <f t="shared" si="335"/>
        <v>42046.374999999993</v>
      </c>
    </row>
    <row r="3557" spans="1:20" ht="76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8236</v>
      </c>
      <c r="H3557" s="3" t="s">
        <v>8248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8270</v>
      </c>
      <c r="O3557" s="6">
        <f t="shared" si="332"/>
        <v>100</v>
      </c>
      <c r="P3557" s="11">
        <f t="shared" si="333"/>
        <v>171.42857142857142</v>
      </c>
      <c r="Q3557" s="3" t="str">
        <f t="shared" si="336"/>
        <v>theater</v>
      </c>
      <c r="R3557" s="3" t="str">
        <f t="shared" si="337"/>
        <v>plays</v>
      </c>
      <c r="S3557" s="13">
        <f t="shared" si="334"/>
        <v>42661.108726851853</v>
      </c>
      <c r="T3557" s="13">
        <f t="shared" si="335"/>
        <v>42691.15039351851</v>
      </c>
    </row>
    <row r="3558" spans="1:20" ht="76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8224</v>
      </c>
      <c r="H3558" s="3" t="s">
        <v>8246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8270</v>
      </c>
      <c r="O3558" s="6">
        <f t="shared" si="332"/>
        <v>100.45454545454547</v>
      </c>
      <c r="P3558" s="11">
        <f t="shared" si="333"/>
        <v>110.5</v>
      </c>
      <c r="Q3558" s="3" t="str">
        <f t="shared" si="336"/>
        <v>theater</v>
      </c>
      <c r="R3558" s="3" t="str">
        <f t="shared" si="337"/>
        <v>plays</v>
      </c>
      <c r="S3558" s="13">
        <f t="shared" si="334"/>
        <v>41808.316249999996</v>
      </c>
      <c r="T3558" s="13">
        <f t="shared" si="335"/>
        <v>41868.316249999996</v>
      </c>
    </row>
    <row r="3559" spans="1:20" ht="76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8223</v>
      </c>
      <c r="H3559" s="3" t="s">
        <v>8245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8270</v>
      </c>
      <c r="O3559" s="6">
        <f t="shared" si="332"/>
        <v>100.03599999999999</v>
      </c>
      <c r="P3559" s="11">
        <f t="shared" si="333"/>
        <v>179.27598566308242</v>
      </c>
      <c r="Q3559" s="3" t="str">
        <f t="shared" si="336"/>
        <v>theater</v>
      </c>
      <c r="R3559" s="3" t="str">
        <f t="shared" si="337"/>
        <v>plays</v>
      </c>
      <c r="S3559" s="13">
        <f t="shared" si="334"/>
        <v>41729.943414351852</v>
      </c>
      <c r="T3559" s="13">
        <f t="shared" si="335"/>
        <v>41763.943414351852</v>
      </c>
    </row>
    <row r="3560" spans="1:20" ht="76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8224</v>
      </c>
      <c r="H3560" s="3" t="s">
        <v>8246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8270</v>
      </c>
      <c r="O3560" s="6">
        <f t="shared" si="332"/>
        <v>144</v>
      </c>
      <c r="P3560" s="11">
        <f t="shared" si="333"/>
        <v>22.90909090909091</v>
      </c>
      <c r="Q3560" s="3" t="str">
        <f t="shared" si="336"/>
        <v>theater</v>
      </c>
      <c r="R3560" s="3" t="str">
        <f t="shared" si="337"/>
        <v>plays</v>
      </c>
      <c r="S3560" s="13">
        <f t="shared" si="334"/>
        <v>42139.483506944445</v>
      </c>
      <c r="T3560" s="13">
        <f t="shared" si="335"/>
        <v>42181.541666666664</v>
      </c>
    </row>
    <row r="3561" spans="1:20" ht="76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8225</v>
      </c>
      <c r="H3561" s="3" t="s">
        <v>8247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8270</v>
      </c>
      <c r="O3561" s="6">
        <f t="shared" si="332"/>
        <v>103.49999999999999</v>
      </c>
      <c r="P3561" s="11">
        <f t="shared" si="333"/>
        <v>43.125</v>
      </c>
      <c r="Q3561" s="3" t="str">
        <f t="shared" si="336"/>
        <v>theater</v>
      </c>
      <c r="R3561" s="3" t="str">
        <f t="shared" si="337"/>
        <v>plays</v>
      </c>
      <c r="S3561" s="13">
        <f t="shared" si="334"/>
        <v>42193.762824074067</v>
      </c>
      <c r="T3561" s="13">
        <f t="shared" si="335"/>
        <v>42216.040277777771</v>
      </c>
    </row>
    <row r="3562" spans="1:20" ht="76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8228</v>
      </c>
      <c r="H3562" s="3" t="s">
        <v>8250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8270</v>
      </c>
      <c r="O3562" s="6">
        <f t="shared" si="332"/>
        <v>108.43750000000001</v>
      </c>
      <c r="P3562" s="11">
        <f t="shared" si="333"/>
        <v>46.891891891891895</v>
      </c>
      <c r="Q3562" s="3" t="str">
        <f t="shared" si="336"/>
        <v>theater</v>
      </c>
      <c r="R3562" s="3" t="str">
        <f t="shared" si="337"/>
        <v>plays</v>
      </c>
      <c r="S3562" s="13">
        <f t="shared" si="334"/>
        <v>42115.556319444448</v>
      </c>
      <c r="T3562" s="13">
        <f t="shared" si="335"/>
        <v>42150.781249999993</v>
      </c>
    </row>
    <row r="3563" spans="1:20" ht="152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8223</v>
      </c>
      <c r="H3563" s="3" t="s">
        <v>8245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8270</v>
      </c>
      <c r="O3563" s="6">
        <f t="shared" si="332"/>
        <v>102.4</v>
      </c>
      <c r="P3563" s="11">
        <f t="shared" si="333"/>
        <v>47.407407407407405</v>
      </c>
      <c r="Q3563" s="3" t="str">
        <f t="shared" si="336"/>
        <v>theater</v>
      </c>
      <c r="R3563" s="3" t="str">
        <f t="shared" si="337"/>
        <v>plays</v>
      </c>
      <c r="S3563" s="13">
        <f t="shared" si="334"/>
        <v>42203.346967592595</v>
      </c>
      <c r="T3563" s="13">
        <f t="shared" si="335"/>
        <v>42221.441666666658</v>
      </c>
    </row>
    <row r="3564" spans="1:20" ht="76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8224</v>
      </c>
      <c r="H3564" s="3" t="s">
        <v>8246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8270</v>
      </c>
      <c r="O3564" s="6">
        <f t="shared" si="332"/>
        <v>148.88888888888889</v>
      </c>
      <c r="P3564" s="11">
        <f t="shared" si="333"/>
        <v>15.129032258064516</v>
      </c>
      <c r="Q3564" s="3" t="str">
        <f t="shared" si="336"/>
        <v>theater</v>
      </c>
      <c r="R3564" s="3" t="str">
        <f t="shared" si="337"/>
        <v>plays</v>
      </c>
      <c r="S3564" s="13">
        <f t="shared" si="334"/>
        <v>42433.428553240738</v>
      </c>
      <c r="T3564" s="13">
        <f t="shared" si="335"/>
        <v>42442.583333333336</v>
      </c>
    </row>
    <row r="3565" spans="1:20" ht="76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8224</v>
      </c>
      <c r="H3565" s="3" t="s">
        <v>8246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8270</v>
      </c>
      <c r="O3565" s="6">
        <f t="shared" si="332"/>
        <v>105.49000000000002</v>
      </c>
      <c r="P3565" s="11">
        <f t="shared" si="333"/>
        <v>21.098000000000003</v>
      </c>
      <c r="Q3565" s="3" t="str">
        <f t="shared" si="336"/>
        <v>theater</v>
      </c>
      <c r="R3565" s="3" t="str">
        <f t="shared" si="337"/>
        <v>plays</v>
      </c>
      <c r="S3565" s="13">
        <f t="shared" si="334"/>
        <v>42555.33861111111</v>
      </c>
      <c r="T3565" s="13">
        <f t="shared" si="335"/>
        <v>42583.458333333336</v>
      </c>
    </row>
    <row r="3566" spans="1:20" ht="57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8224</v>
      </c>
      <c r="H3566" s="3" t="s">
        <v>8246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8270</v>
      </c>
      <c r="O3566" s="6">
        <f t="shared" si="332"/>
        <v>100.49999999999999</v>
      </c>
      <c r="P3566" s="11">
        <f t="shared" si="333"/>
        <v>59.117647058823529</v>
      </c>
      <c r="Q3566" s="3" t="str">
        <f t="shared" si="336"/>
        <v>theater</v>
      </c>
      <c r="R3566" s="3" t="str">
        <f t="shared" si="337"/>
        <v>plays</v>
      </c>
      <c r="S3566" s="13">
        <f t="shared" si="334"/>
        <v>42236.289918981485</v>
      </c>
      <c r="T3566" s="13">
        <f t="shared" si="335"/>
        <v>42282.333333333336</v>
      </c>
    </row>
    <row r="3567" spans="1:20" ht="76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8223</v>
      </c>
      <c r="H3567" s="3" t="s">
        <v>8245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8270</v>
      </c>
      <c r="O3567" s="6">
        <f t="shared" si="332"/>
        <v>130.55555555555557</v>
      </c>
      <c r="P3567" s="11">
        <f t="shared" si="333"/>
        <v>97.916666666666671</v>
      </c>
      <c r="Q3567" s="3" t="str">
        <f t="shared" si="336"/>
        <v>theater</v>
      </c>
      <c r="R3567" s="3" t="str">
        <f t="shared" si="337"/>
        <v>plays</v>
      </c>
      <c r="S3567" s="13">
        <f t="shared" si="334"/>
        <v>41974.409814814811</v>
      </c>
      <c r="T3567" s="13">
        <f t="shared" si="335"/>
        <v>42004.409814814811</v>
      </c>
    </row>
    <row r="3568" spans="1:20" ht="76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8224</v>
      </c>
      <c r="H3568" s="3" t="s">
        <v>8246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8270</v>
      </c>
      <c r="O3568" s="6">
        <f t="shared" si="332"/>
        <v>104.75000000000001</v>
      </c>
      <c r="P3568" s="11">
        <f t="shared" si="333"/>
        <v>55.131578947368418</v>
      </c>
      <c r="Q3568" s="3" t="str">
        <f t="shared" si="336"/>
        <v>theater</v>
      </c>
      <c r="R3568" s="3" t="str">
        <f t="shared" si="337"/>
        <v>plays</v>
      </c>
      <c r="S3568" s="13">
        <f t="shared" si="334"/>
        <v>41997.174571759257</v>
      </c>
      <c r="T3568" s="13">
        <f t="shared" si="335"/>
        <v>42027.174571759257</v>
      </c>
    </row>
    <row r="3569" spans="1:20" ht="76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8224</v>
      </c>
      <c r="H3569" s="3" t="s">
        <v>8246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8270</v>
      </c>
      <c r="O3569" s="6">
        <f t="shared" si="332"/>
        <v>108.80000000000001</v>
      </c>
      <c r="P3569" s="11">
        <f t="shared" si="333"/>
        <v>26.536585365853657</v>
      </c>
      <c r="Q3569" s="3" t="str">
        <f t="shared" si="336"/>
        <v>theater</v>
      </c>
      <c r="R3569" s="3" t="str">
        <f t="shared" si="337"/>
        <v>plays</v>
      </c>
      <c r="S3569" s="13">
        <f t="shared" si="334"/>
        <v>42135.477361111109</v>
      </c>
      <c r="T3569" s="13">
        <f t="shared" si="335"/>
        <v>42165.477361111109</v>
      </c>
    </row>
    <row r="3570" spans="1:20" ht="76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8223</v>
      </c>
      <c r="H3570" s="3" t="s">
        <v>8245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8270</v>
      </c>
      <c r="O3570" s="6">
        <f t="shared" si="332"/>
        <v>111.00000000000001</v>
      </c>
      <c r="P3570" s="11">
        <f t="shared" si="333"/>
        <v>58.421052631578945</v>
      </c>
      <c r="Q3570" s="3" t="str">
        <f t="shared" si="336"/>
        <v>theater</v>
      </c>
      <c r="R3570" s="3" t="str">
        <f t="shared" si="337"/>
        <v>plays</v>
      </c>
      <c r="S3570" s="13">
        <f t="shared" si="334"/>
        <v>41869.407337962963</v>
      </c>
      <c r="T3570" s="13">
        <f t="shared" si="335"/>
        <v>41899.407337962963</v>
      </c>
    </row>
    <row r="3571" spans="1:20" ht="76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8223</v>
      </c>
      <c r="H3571" s="3" t="s">
        <v>8245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8270</v>
      </c>
      <c r="O3571" s="6">
        <f t="shared" si="332"/>
        <v>100.47999999999999</v>
      </c>
      <c r="P3571" s="11">
        <f t="shared" si="333"/>
        <v>122.53658536585365</v>
      </c>
      <c r="Q3571" s="3" t="str">
        <f t="shared" si="336"/>
        <v>theater</v>
      </c>
      <c r="R3571" s="3" t="str">
        <f t="shared" si="337"/>
        <v>plays</v>
      </c>
      <c r="S3571" s="13">
        <f t="shared" si="334"/>
        <v>41982.355277777773</v>
      </c>
      <c r="T3571" s="13">
        <f t="shared" si="335"/>
        <v>42012.355277777773</v>
      </c>
    </row>
    <row r="3572" spans="1:20" ht="57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8223</v>
      </c>
      <c r="H3572" s="3" t="s">
        <v>8245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8270</v>
      </c>
      <c r="O3572" s="6">
        <f t="shared" si="332"/>
        <v>114.35</v>
      </c>
      <c r="P3572" s="11">
        <f t="shared" si="333"/>
        <v>87.961538461538467</v>
      </c>
      <c r="Q3572" s="3" t="str">
        <f t="shared" si="336"/>
        <v>theater</v>
      </c>
      <c r="R3572" s="3" t="str">
        <f t="shared" si="337"/>
        <v>plays</v>
      </c>
      <c r="S3572" s="13">
        <f t="shared" si="334"/>
        <v>41975.998645833337</v>
      </c>
      <c r="T3572" s="13">
        <f t="shared" si="335"/>
        <v>42003.958333333336</v>
      </c>
    </row>
    <row r="3573" spans="1:20" ht="76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8224</v>
      </c>
      <c r="H3573" s="3" t="s">
        <v>8246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8270</v>
      </c>
      <c r="O3573" s="6">
        <f t="shared" si="332"/>
        <v>122.06666666666666</v>
      </c>
      <c r="P3573" s="11">
        <f t="shared" si="333"/>
        <v>73.239999999999995</v>
      </c>
      <c r="Q3573" s="3" t="str">
        <f t="shared" si="336"/>
        <v>theater</v>
      </c>
      <c r="R3573" s="3" t="str">
        <f t="shared" si="337"/>
        <v>plays</v>
      </c>
      <c r="S3573" s="13">
        <f t="shared" si="334"/>
        <v>41912.525613425925</v>
      </c>
      <c r="T3573" s="13">
        <f t="shared" si="335"/>
        <v>41942.525613425925</v>
      </c>
    </row>
    <row r="3574" spans="1:20" ht="57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8224</v>
      </c>
      <c r="H3574" s="3" t="s">
        <v>8246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8270</v>
      </c>
      <c r="O3574" s="6">
        <f t="shared" si="332"/>
        <v>100</v>
      </c>
      <c r="P3574" s="11">
        <f t="shared" si="333"/>
        <v>55.555555555555557</v>
      </c>
      <c r="Q3574" s="3" t="str">
        <f t="shared" si="336"/>
        <v>theater</v>
      </c>
      <c r="R3574" s="3" t="str">
        <f t="shared" si="337"/>
        <v>plays</v>
      </c>
      <c r="S3574" s="13">
        <f t="shared" si="334"/>
        <v>42146.23706018518</v>
      </c>
      <c r="T3574" s="13">
        <f t="shared" si="335"/>
        <v>42176.23706018518</v>
      </c>
    </row>
    <row r="3575" spans="1:20" ht="57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8224</v>
      </c>
      <c r="H3575" s="3" t="s">
        <v>8246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8270</v>
      </c>
      <c r="O3575" s="6">
        <f t="shared" si="332"/>
        <v>102.8</v>
      </c>
      <c r="P3575" s="11">
        <f t="shared" si="333"/>
        <v>39.53846153846154</v>
      </c>
      <c r="Q3575" s="3" t="str">
        <f t="shared" si="336"/>
        <v>theater</v>
      </c>
      <c r="R3575" s="3" t="str">
        <f t="shared" si="337"/>
        <v>plays</v>
      </c>
      <c r="S3575" s="13">
        <f t="shared" si="334"/>
        <v>41921.042199074072</v>
      </c>
      <c r="T3575" s="13">
        <f t="shared" si="335"/>
        <v>41951.083865740737</v>
      </c>
    </row>
    <row r="3576" spans="1:20" ht="76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8223</v>
      </c>
      <c r="H3576" s="3" t="s">
        <v>8245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8270</v>
      </c>
      <c r="O3576" s="6">
        <f t="shared" si="332"/>
        <v>106.12068965517241</v>
      </c>
      <c r="P3576" s="11">
        <f t="shared" si="333"/>
        <v>136.77777777777777</v>
      </c>
      <c r="Q3576" s="3" t="str">
        <f t="shared" si="336"/>
        <v>theater</v>
      </c>
      <c r="R3576" s="3" t="str">
        <f t="shared" si="337"/>
        <v>plays</v>
      </c>
      <c r="S3576" s="13">
        <f t="shared" si="334"/>
        <v>41926.609351851846</v>
      </c>
      <c r="T3576" s="13">
        <f t="shared" si="335"/>
        <v>41956.651018518511</v>
      </c>
    </row>
    <row r="3577" spans="1:20" ht="76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8223</v>
      </c>
      <c r="H3577" s="3" t="s">
        <v>8245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8270</v>
      </c>
      <c r="O3577" s="6">
        <f t="shared" si="332"/>
        <v>101.33000000000001</v>
      </c>
      <c r="P3577" s="11">
        <f t="shared" si="333"/>
        <v>99.343137254901961</v>
      </c>
      <c r="Q3577" s="3" t="str">
        <f t="shared" si="336"/>
        <v>theater</v>
      </c>
      <c r="R3577" s="3" t="str">
        <f t="shared" si="337"/>
        <v>plays</v>
      </c>
      <c r="S3577" s="13">
        <f t="shared" si="334"/>
        <v>42561.450543981475</v>
      </c>
      <c r="T3577" s="13">
        <f t="shared" si="335"/>
        <v>42592.832638888889</v>
      </c>
    </row>
    <row r="3578" spans="1:20" ht="57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8223</v>
      </c>
      <c r="H3578" s="3" t="s">
        <v>8245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8270</v>
      </c>
      <c r="O3578" s="6">
        <f t="shared" si="332"/>
        <v>100</v>
      </c>
      <c r="P3578" s="11">
        <f t="shared" si="333"/>
        <v>20</v>
      </c>
      <c r="Q3578" s="3" t="str">
        <f t="shared" si="336"/>
        <v>theater</v>
      </c>
      <c r="R3578" s="3" t="str">
        <f t="shared" si="337"/>
        <v>plays</v>
      </c>
      <c r="S3578" s="13">
        <f t="shared" si="334"/>
        <v>42649.215902777774</v>
      </c>
      <c r="T3578" s="13">
        <f t="shared" si="335"/>
        <v>42709.257569444446</v>
      </c>
    </row>
    <row r="3579" spans="1:20" ht="57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8223</v>
      </c>
      <c r="H3579" s="3" t="s">
        <v>8245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8270</v>
      </c>
      <c r="O3579" s="6">
        <f t="shared" si="332"/>
        <v>130</v>
      </c>
      <c r="P3579" s="11">
        <f t="shared" si="333"/>
        <v>28.888888888888889</v>
      </c>
      <c r="Q3579" s="3" t="str">
        <f t="shared" si="336"/>
        <v>theater</v>
      </c>
      <c r="R3579" s="3" t="str">
        <f t="shared" si="337"/>
        <v>plays</v>
      </c>
      <c r="S3579" s="13">
        <f t="shared" si="334"/>
        <v>42093.453506944446</v>
      </c>
      <c r="T3579" s="13">
        <f t="shared" si="335"/>
        <v>42119.936111111114</v>
      </c>
    </row>
    <row r="3580" spans="1:20" ht="57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8224</v>
      </c>
      <c r="H3580" s="3" t="s">
        <v>8246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8270</v>
      </c>
      <c r="O3580" s="6">
        <f t="shared" si="332"/>
        <v>100.01333333333334</v>
      </c>
      <c r="P3580" s="11">
        <f t="shared" si="333"/>
        <v>40.545945945945945</v>
      </c>
      <c r="Q3580" s="3" t="str">
        <f t="shared" si="336"/>
        <v>theater</v>
      </c>
      <c r="R3580" s="3" t="str">
        <f t="shared" si="337"/>
        <v>plays</v>
      </c>
      <c r="S3580" s="13">
        <f t="shared" si="334"/>
        <v>42460.400196759256</v>
      </c>
      <c r="T3580" s="13">
        <f t="shared" si="335"/>
        <v>42490.400196759256</v>
      </c>
    </row>
    <row r="3581" spans="1:20" ht="76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8224</v>
      </c>
      <c r="H3581" s="3" t="s">
        <v>8246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8270</v>
      </c>
      <c r="O3581" s="6">
        <f t="shared" si="332"/>
        <v>100</v>
      </c>
      <c r="P3581" s="11">
        <f t="shared" si="333"/>
        <v>35.714285714285715</v>
      </c>
      <c r="Q3581" s="3" t="str">
        <f t="shared" si="336"/>
        <v>theater</v>
      </c>
      <c r="R3581" s="3" t="str">
        <f t="shared" si="337"/>
        <v>plays</v>
      </c>
      <c r="S3581" s="13">
        <f t="shared" si="334"/>
        <v>42430.428888888891</v>
      </c>
      <c r="T3581" s="13">
        <f t="shared" si="335"/>
        <v>42460.38722222222</v>
      </c>
    </row>
    <row r="3582" spans="1:20" ht="76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8223</v>
      </c>
      <c r="H3582" s="3" t="s">
        <v>8245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8270</v>
      </c>
      <c r="O3582" s="6">
        <f t="shared" si="332"/>
        <v>113.88888888888889</v>
      </c>
      <c r="P3582" s="11">
        <f t="shared" si="333"/>
        <v>37.962962962962962</v>
      </c>
      <c r="Q3582" s="3" t="str">
        <f t="shared" si="336"/>
        <v>theater</v>
      </c>
      <c r="R3582" s="3" t="str">
        <f t="shared" si="337"/>
        <v>plays</v>
      </c>
      <c r="S3582" s="13">
        <f t="shared" si="334"/>
        <v>42025.842847222222</v>
      </c>
      <c r="T3582" s="13">
        <f t="shared" si="335"/>
        <v>42063.874305555553</v>
      </c>
    </row>
    <row r="3583" spans="1:20" ht="76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8224</v>
      </c>
      <c r="H3583" s="3" t="s">
        <v>8246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8270</v>
      </c>
      <c r="O3583" s="6">
        <f t="shared" si="332"/>
        <v>100</v>
      </c>
      <c r="P3583" s="11">
        <f t="shared" si="333"/>
        <v>33.333333333333336</v>
      </c>
      <c r="Q3583" s="3" t="str">
        <f t="shared" si="336"/>
        <v>theater</v>
      </c>
      <c r="R3583" s="3" t="str">
        <f t="shared" si="337"/>
        <v>plays</v>
      </c>
      <c r="S3583" s="13">
        <f t="shared" si="334"/>
        <v>41836.13784722222</v>
      </c>
      <c r="T3583" s="13">
        <f t="shared" si="335"/>
        <v>41850.13784722222</v>
      </c>
    </row>
    <row r="3584" spans="1:20" ht="57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8223</v>
      </c>
      <c r="H3584" s="3" t="s">
        <v>8245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8270</v>
      </c>
      <c r="O3584" s="6">
        <f t="shared" si="332"/>
        <v>287</v>
      </c>
      <c r="P3584" s="11">
        <f t="shared" si="333"/>
        <v>58.571428571428569</v>
      </c>
      <c r="Q3584" s="3" t="str">
        <f t="shared" si="336"/>
        <v>theater</v>
      </c>
      <c r="R3584" s="3" t="str">
        <f t="shared" si="337"/>
        <v>plays</v>
      </c>
      <c r="S3584" s="13">
        <f t="shared" si="334"/>
        <v>42450.762523148143</v>
      </c>
      <c r="T3584" s="13">
        <f t="shared" si="335"/>
        <v>42464.762523148143</v>
      </c>
    </row>
    <row r="3585" spans="1:20" ht="76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8223</v>
      </c>
      <c r="H3585" s="3" t="s">
        <v>8245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8270</v>
      </c>
      <c r="O3585" s="6">
        <f t="shared" si="332"/>
        <v>108.5</v>
      </c>
      <c r="P3585" s="11">
        <f t="shared" si="333"/>
        <v>135.625</v>
      </c>
      <c r="Q3585" s="3" t="str">
        <f t="shared" si="336"/>
        <v>theater</v>
      </c>
      <c r="R3585" s="3" t="str">
        <f t="shared" si="337"/>
        <v>plays</v>
      </c>
      <c r="S3585" s="13">
        <f t="shared" si="334"/>
        <v>42418.092650462961</v>
      </c>
      <c r="T3585" s="13">
        <f t="shared" si="335"/>
        <v>42478.050983796296</v>
      </c>
    </row>
    <row r="3586" spans="1:20" ht="114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8224</v>
      </c>
      <c r="H3586" s="3" t="s">
        <v>8246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8270</v>
      </c>
      <c r="O3586" s="6">
        <f t="shared" si="332"/>
        <v>115.5</v>
      </c>
      <c r="P3586" s="11">
        <f t="shared" si="333"/>
        <v>30.9375</v>
      </c>
      <c r="Q3586" s="3" t="str">
        <f t="shared" si="336"/>
        <v>theater</v>
      </c>
      <c r="R3586" s="3" t="str">
        <f t="shared" si="337"/>
        <v>plays</v>
      </c>
      <c r="S3586" s="13">
        <f t="shared" si="334"/>
        <v>42167.983148148145</v>
      </c>
      <c r="T3586" s="13">
        <f t="shared" si="335"/>
        <v>42197.983148148145</v>
      </c>
    </row>
    <row r="3587" spans="1:20" ht="76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8223</v>
      </c>
      <c r="H3587" s="3" t="s">
        <v>8245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8270</v>
      </c>
      <c r="O3587" s="6">
        <f t="shared" ref="O3587:O3650" si="338">100*(E3587/D3587)</f>
        <v>119.11764705882352</v>
      </c>
      <c r="P3587" s="11">
        <f t="shared" ref="P3587:P3650" si="339">E3587/L3587</f>
        <v>176.08695652173913</v>
      </c>
      <c r="Q3587" s="3" t="str">
        <f t="shared" si="336"/>
        <v>theater</v>
      </c>
      <c r="R3587" s="3" t="str">
        <f t="shared" si="337"/>
        <v>plays</v>
      </c>
      <c r="S3587" s="13">
        <f t="shared" ref="S3587:S3650" si="340">(((J3587/60)/60)/24)+DATE(1970,1,1)+(-8/24)</f>
        <v>41964.382986111108</v>
      </c>
      <c r="T3587" s="13">
        <f t="shared" ref="T3587:T3650" si="341">(((I3587/60)/60)/24)+DATE(1970,1,1)+(-8/24)</f>
        <v>41994.382986111108</v>
      </c>
    </row>
    <row r="3588" spans="1:20" ht="38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8223</v>
      </c>
      <c r="H3588" s="3" t="s">
        <v>8245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8270</v>
      </c>
      <c r="O3588" s="6">
        <f t="shared" si="338"/>
        <v>109.42666666666668</v>
      </c>
      <c r="P3588" s="11">
        <f t="shared" si="339"/>
        <v>151.9814814814815</v>
      </c>
      <c r="Q3588" s="3" t="str">
        <f t="shared" si="336"/>
        <v>theater</v>
      </c>
      <c r="R3588" s="3" t="str">
        <f t="shared" si="337"/>
        <v>plays</v>
      </c>
      <c r="S3588" s="13">
        <f t="shared" si="340"/>
        <v>42576.364236111105</v>
      </c>
      <c r="T3588" s="13">
        <f t="shared" si="341"/>
        <v>42636.364236111105</v>
      </c>
    </row>
    <row r="3589" spans="1:20" ht="76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8224</v>
      </c>
      <c r="H3589" s="3" t="s">
        <v>8246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8270</v>
      </c>
      <c r="O3589" s="6">
        <f t="shared" si="338"/>
        <v>126.6</v>
      </c>
      <c r="P3589" s="11">
        <f t="shared" si="339"/>
        <v>22.607142857142858</v>
      </c>
      <c r="Q3589" s="3" t="str">
        <f t="shared" si="336"/>
        <v>theater</v>
      </c>
      <c r="R3589" s="3" t="str">
        <f t="shared" si="337"/>
        <v>plays</v>
      </c>
      <c r="S3589" s="13">
        <f t="shared" si="340"/>
        <v>42503.206643518519</v>
      </c>
      <c r="T3589" s="13">
        <f t="shared" si="341"/>
        <v>42548.458333333336</v>
      </c>
    </row>
    <row r="3590" spans="1:20" ht="76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8224</v>
      </c>
      <c r="H3590" s="3" t="s">
        <v>8246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8270</v>
      </c>
      <c r="O3590" s="6">
        <f t="shared" si="338"/>
        <v>100.49999999999999</v>
      </c>
      <c r="P3590" s="11">
        <f t="shared" si="339"/>
        <v>18.272727272727273</v>
      </c>
      <c r="Q3590" s="3" t="str">
        <f t="shared" si="336"/>
        <v>theater</v>
      </c>
      <c r="R3590" s="3" t="str">
        <f t="shared" si="337"/>
        <v>plays</v>
      </c>
      <c r="S3590" s="13">
        <f t="shared" si="340"/>
        <v>42101.495486111111</v>
      </c>
      <c r="T3590" s="13">
        <f t="shared" si="341"/>
        <v>42123.624999999993</v>
      </c>
    </row>
    <row r="3591" spans="1:20" ht="76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8223</v>
      </c>
      <c r="H3591" s="3" t="s">
        <v>8245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8270</v>
      </c>
      <c r="O3591" s="6">
        <f t="shared" si="338"/>
        <v>127.49999999999999</v>
      </c>
      <c r="P3591" s="11">
        <f t="shared" si="339"/>
        <v>82.258064516129039</v>
      </c>
      <c r="Q3591" s="3" t="str">
        <f t="shared" si="336"/>
        <v>theater</v>
      </c>
      <c r="R3591" s="3" t="str">
        <f t="shared" si="337"/>
        <v>plays</v>
      </c>
      <c r="S3591" s="13">
        <f t="shared" si="340"/>
        <v>42125.314201388886</v>
      </c>
      <c r="T3591" s="13">
        <f t="shared" si="341"/>
        <v>42150.314201388886</v>
      </c>
    </row>
    <row r="3592" spans="1:20" ht="76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8224</v>
      </c>
      <c r="H3592" s="3" t="s">
        <v>8246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8270</v>
      </c>
      <c r="O3592" s="6">
        <f t="shared" si="338"/>
        <v>100.05999999999999</v>
      </c>
      <c r="P3592" s="11">
        <f t="shared" si="339"/>
        <v>68.534246575342465</v>
      </c>
      <c r="Q3592" s="3" t="str">
        <f t="shared" si="336"/>
        <v>theater</v>
      </c>
      <c r="R3592" s="3" t="str">
        <f t="shared" si="337"/>
        <v>plays</v>
      </c>
      <c r="S3592" s="13">
        <f t="shared" si="340"/>
        <v>41902.000393518516</v>
      </c>
      <c r="T3592" s="13">
        <f t="shared" si="341"/>
        <v>41932.000393518516</v>
      </c>
    </row>
    <row r="3593" spans="1:20" ht="76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8223</v>
      </c>
      <c r="H3593" s="3" t="s">
        <v>8245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8270</v>
      </c>
      <c r="O3593" s="6">
        <f t="shared" si="338"/>
        <v>175</v>
      </c>
      <c r="P3593" s="11">
        <f t="shared" si="339"/>
        <v>68.055555555555557</v>
      </c>
      <c r="Q3593" s="3" t="str">
        <f t="shared" si="336"/>
        <v>theater</v>
      </c>
      <c r="R3593" s="3" t="str">
        <f t="shared" si="337"/>
        <v>plays</v>
      </c>
      <c r="S3593" s="13">
        <f t="shared" si="340"/>
        <v>42003.61509259259</v>
      </c>
      <c r="T3593" s="13">
        <f t="shared" si="341"/>
        <v>42027.874305555553</v>
      </c>
    </row>
    <row r="3594" spans="1:20" ht="76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8223</v>
      </c>
      <c r="H3594" s="3" t="s">
        <v>8245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8270</v>
      </c>
      <c r="O3594" s="6">
        <f t="shared" si="338"/>
        <v>127.25</v>
      </c>
      <c r="P3594" s="11">
        <f t="shared" si="339"/>
        <v>72.714285714285708</v>
      </c>
      <c r="Q3594" s="3" t="str">
        <f t="shared" si="336"/>
        <v>theater</v>
      </c>
      <c r="R3594" s="3" t="str">
        <f t="shared" si="337"/>
        <v>plays</v>
      </c>
      <c r="S3594" s="13">
        <f t="shared" si="340"/>
        <v>41988.496608796289</v>
      </c>
      <c r="T3594" s="13">
        <f t="shared" si="341"/>
        <v>42045.874305555553</v>
      </c>
    </row>
    <row r="3595" spans="1:20" ht="57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8223</v>
      </c>
      <c r="H3595" s="3" t="s">
        <v>8245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8270</v>
      </c>
      <c r="O3595" s="6">
        <f t="shared" si="338"/>
        <v>110.63333333333334</v>
      </c>
      <c r="P3595" s="11">
        <f t="shared" si="339"/>
        <v>77.186046511627907</v>
      </c>
      <c r="Q3595" s="3" t="str">
        <f t="shared" ref="Q3595:Q3658" si="342">LEFT(N3595,FIND("/",N3595)-1)</f>
        <v>theater</v>
      </c>
      <c r="R3595" s="3" t="str">
        <f t="shared" ref="R3595:R3658" si="343">RIGHT(N3595,LEN(N3595)-FIND("/",N3595))</f>
        <v>plays</v>
      </c>
      <c r="S3595" s="13">
        <f t="shared" si="340"/>
        <v>41974.565266203703</v>
      </c>
      <c r="T3595" s="13">
        <f t="shared" si="341"/>
        <v>42009.518055555549</v>
      </c>
    </row>
    <row r="3596" spans="1:20" ht="76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8223</v>
      </c>
      <c r="H3596" s="3" t="s">
        <v>8245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8270</v>
      </c>
      <c r="O3596" s="6">
        <f t="shared" si="338"/>
        <v>125.93749999999999</v>
      </c>
      <c r="P3596" s="11">
        <f t="shared" si="339"/>
        <v>55.972222222222221</v>
      </c>
      <c r="Q3596" s="3" t="str">
        <f t="shared" si="342"/>
        <v>theater</v>
      </c>
      <c r="R3596" s="3" t="str">
        <f t="shared" si="343"/>
        <v>plays</v>
      </c>
      <c r="S3596" s="13">
        <f t="shared" si="340"/>
        <v>42591.733587962961</v>
      </c>
      <c r="T3596" s="13">
        <f t="shared" si="341"/>
        <v>42616.733587962961</v>
      </c>
    </row>
    <row r="3597" spans="1:20" ht="38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8223</v>
      </c>
      <c r="H3597" s="3" t="s">
        <v>8245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8270</v>
      </c>
      <c r="O3597" s="6">
        <f t="shared" si="338"/>
        <v>118.5</v>
      </c>
      <c r="P3597" s="11">
        <f t="shared" si="339"/>
        <v>49.693548387096776</v>
      </c>
      <c r="Q3597" s="3" t="str">
        <f t="shared" si="342"/>
        <v>theater</v>
      </c>
      <c r="R3597" s="3" t="str">
        <f t="shared" si="343"/>
        <v>plays</v>
      </c>
      <c r="S3597" s="13">
        <f t="shared" si="340"/>
        <v>42049.675034722219</v>
      </c>
      <c r="T3597" s="13">
        <f t="shared" si="341"/>
        <v>42075.957638888889</v>
      </c>
    </row>
    <row r="3598" spans="1:20" ht="57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8228</v>
      </c>
      <c r="H3598" s="3" t="s">
        <v>8250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8270</v>
      </c>
      <c r="O3598" s="6">
        <f t="shared" si="338"/>
        <v>107.72727272727273</v>
      </c>
      <c r="P3598" s="11">
        <f t="shared" si="339"/>
        <v>79</v>
      </c>
      <c r="Q3598" s="3" t="str">
        <f t="shared" si="342"/>
        <v>theater</v>
      </c>
      <c r="R3598" s="3" t="str">
        <f t="shared" si="343"/>
        <v>plays</v>
      </c>
      <c r="S3598" s="13">
        <f t="shared" si="340"/>
        <v>41856.381736111107</v>
      </c>
      <c r="T3598" s="13">
        <f t="shared" si="341"/>
        <v>41877.381736111107</v>
      </c>
    </row>
    <row r="3599" spans="1:20" ht="38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8223</v>
      </c>
      <c r="H3599" s="3" t="s">
        <v>8245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8270</v>
      </c>
      <c r="O3599" s="6">
        <f t="shared" si="338"/>
        <v>102.60000000000001</v>
      </c>
      <c r="P3599" s="11">
        <f t="shared" si="339"/>
        <v>77.727272727272734</v>
      </c>
      <c r="Q3599" s="3" t="str">
        <f t="shared" si="342"/>
        <v>theater</v>
      </c>
      <c r="R3599" s="3" t="str">
        <f t="shared" si="343"/>
        <v>plays</v>
      </c>
      <c r="S3599" s="13">
        <f t="shared" si="340"/>
        <v>42417.252199074072</v>
      </c>
      <c r="T3599" s="13">
        <f t="shared" si="341"/>
        <v>42431.915972222218</v>
      </c>
    </row>
    <row r="3600" spans="1:20" ht="57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8223</v>
      </c>
      <c r="H3600" s="3" t="s">
        <v>8245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8270</v>
      </c>
      <c r="O3600" s="6">
        <f t="shared" si="338"/>
        <v>110.1</v>
      </c>
      <c r="P3600" s="11">
        <f t="shared" si="339"/>
        <v>40.777777777777779</v>
      </c>
      <c r="Q3600" s="3" t="str">
        <f t="shared" si="342"/>
        <v>theater</v>
      </c>
      <c r="R3600" s="3" t="str">
        <f t="shared" si="343"/>
        <v>plays</v>
      </c>
      <c r="S3600" s="13">
        <f t="shared" si="340"/>
        <v>41866.465532407405</v>
      </c>
      <c r="T3600" s="13">
        <f t="shared" si="341"/>
        <v>41884.874305555553</v>
      </c>
    </row>
    <row r="3601" spans="1:20" ht="57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8223</v>
      </c>
      <c r="H3601" s="3" t="s">
        <v>8245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8270</v>
      </c>
      <c r="O3601" s="6">
        <f t="shared" si="338"/>
        <v>202</v>
      </c>
      <c r="P3601" s="11">
        <f t="shared" si="339"/>
        <v>59.411764705882355</v>
      </c>
      <c r="Q3601" s="3" t="str">
        <f t="shared" si="342"/>
        <v>theater</v>
      </c>
      <c r="R3601" s="3" t="str">
        <f t="shared" si="343"/>
        <v>plays</v>
      </c>
      <c r="S3601" s="13">
        <f t="shared" si="340"/>
        <v>42220.461539351854</v>
      </c>
      <c r="T3601" s="13">
        <f t="shared" si="341"/>
        <v>42245.666666666664</v>
      </c>
    </row>
    <row r="3602" spans="1:20" ht="38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8223</v>
      </c>
      <c r="H3602" s="3" t="s">
        <v>8245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8270</v>
      </c>
      <c r="O3602" s="6">
        <f t="shared" si="338"/>
        <v>130</v>
      </c>
      <c r="P3602" s="11">
        <f t="shared" si="339"/>
        <v>3.25</v>
      </c>
      <c r="Q3602" s="3" t="str">
        <f t="shared" si="342"/>
        <v>theater</v>
      </c>
      <c r="R3602" s="3" t="str">
        <f t="shared" si="343"/>
        <v>plays</v>
      </c>
      <c r="S3602" s="13">
        <f t="shared" si="340"/>
        <v>42628.515787037039</v>
      </c>
      <c r="T3602" s="13">
        <f t="shared" si="341"/>
        <v>42656.515787037039</v>
      </c>
    </row>
    <row r="3603" spans="1:20" ht="57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8224</v>
      </c>
      <c r="H3603" s="3" t="s">
        <v>8246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8270</v>
      </c>
      <c r="O3603" s="6">
        <f t="shared" si="338"/>
        <v>104.35000000000001</v>
      </c>
      <c r="P3603" s="11">
        <f t="shared" si="339"/>
        <v>39.377358490566039</v>
      </c>
      <c r="Q3603" s="3" t="str">
        <f t="shared" si="342"/>
        <v>theater</v>
      </c>
      <c r="R3603" s="3" t="str">
        <f t="shared" si="343"/>
        <v>plays</v>
      </c>
      <c r="S3603" s="13">
        <f t="shared" si="340"/>
        <v>41990.665300925924</v>
      </c>
      <c r="T3603" s="13">
        <f t="shared" si="341"/>
        <v>42020.665300925924</v>
      </c>
    </row>
    <row r="3604" spans="1:20" ht="76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8223</v>
      </c>
      <c r="H3604" s="3" t="s">
        <v>8245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8270</v>
      </c>
      <c r="O3604" s="6">
        <f t="shared" si="338"/>
        <v>100.05</v>
      </c>
      <c r="P3604" s="11">
        <f t="shared" si="339"/>
        <v>81.673469387755105</v>
      </c>
      <c r="Q3604" s="3" t="str">
        <f t="shared" si="342"/>
        <v>theater</v>
      </c>
      <c r="R3604" s="3" t="str">
        <f t="shared" si="343"/>
        <v>plays</v>
      </c>
      <c r="S3604" s="13">
        <f t="shared" si="340"/>
        <v>42447.56109953703</v>
      </c>
      <c r="T3604" s="13">
        <f t="shared" si="341"/>
        <v>42507.56109953703</v>
      </c>
    </row>
    <row r="3605" spans="1:20" ht="76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8223</v>
      </c>
      <c r="H3605" s="3" t="s">
        <v>8245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8270</v>
      </c>
      <c r="O3605" s="6">
        <f t="shared" si="338"/>
        <v>170.66666666666669</v>
      </c>
      <c r="P3605" s="11">
        <f t="shared" si="339"/>
        <v>44.912280701754383</v>
      </c>
      <c r="Q3605" s="3" t="str">
        <f t="shared" si="342"/>
        <v>theater</v>
      </c>
      <c r="R3605" s="3" t="str">
        <f t="shared" si="343"/>
        <v>plays</v>
      </c>
      <c r="S3605" s="13">
        <f t="shared" si="340"/>
        <v>42283.531018518515</v>
      </c>
      <c r="T3605" s="13">
        <f t="shared" si="341"/>
        <v>42313.572685185187</v>
      </c>
    </row>
    <row r="3606" spans="1:20" ht="76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8223</v>
      </c>
      <c r="H3606" s="3" t="s">
        <v>8245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8270</v>
      </c>
      <c r="O3606" s="6">
        <f t="shared" si="338"/>
        <v>112.83333333333334</v>
      </c>
      <c r="P3606" s="11">
        <f t="shared" si="339"/>
        <v>49.05797101449275</v>
      </c>
      <c r="Q3606" s="3" t="str">
        <f t="shared" si="342"/>
        <v>theater</v>
      </c>
      <c r="R3606" s="3" t="str">
        <f t="shared" si="343"/>
        <v>plays</v>
      </c>
      <c r="S3606" s="13">
        <f t="shared" si="340"/>
        <v>42482.68236111111</v>
      </c>
      <c r="T3606" s="13">
        <f t="shared" si="341"/>
        <v>42488.957638888889</v>
      </c>
    </row>
    <row r="3607" spans="1:20" ht="76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8224</v>
      </c>
      <c r="H3607" s="3" t="s">
        <v>8246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8270</v>
      </c>
      <c r="O3607" s="6">
        <f t="shared" si="338"/>
        <v>184</v>
      </c>
      <c r="P3607" s="11">
        <f t="shared" si="339"/>
        <v>30.666666666666668</v>
      </c>
      <c r="Q3607" s="3" t="str">
        <f t="shared" si="342"/>
        <v>theater</v>
      </c>
      <c r="R3607" s="3" t="str">
        <f t="shared" si="343"/>
        <v>plays</v>
      </c>
      <c r="S3607" s="13">
        <f t="shared" si="340"/>
        <v>42383.459791666661</v>
      </c>
      <c r="T3607" s="13">
        <f t="shared" si="341"/>
        <v>42413.459791666661</v>
      </c>
    </row>
    <row r="3608" spans="1:20" ht="76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8224</v>
      </c>
      <c r="H3608" s="3" t="s">
        <v>8246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8270</v>
      </c>
      <c r="O3608" s="6">
        <f t="shared" si="338"/>
        <v>130.26666666666665</v>
      </c>
      <c r="P3608" s="11">
        <f t="shared" si="339"/>
        <v>61.0625</v>
      </c>
      <c r="Q3608" s="3" t="str">
        <f t="shared" si="342"/>
        <v>theater</v>
      </c>
      <c r="R3608" s="3" t="str">
        <f t="shared" si="343"/>
        <v>plays</v>
      </c>
      <c r="S3608" s="13">
        <f t="shared" si="340"/>
        <v>42566.271493055552</v>
      </c>
      <c r="T3608" s="13">
        <f t="shared" si="341"/>
        <v>42596.271493055552</v>
      </c>
    </row>
    <row r="3609" spans="1:20" ht="38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8224</v>
      </c>
      <c r="H3609" s="3" t="s">
        <v>8246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8270</v>
      </c>
      <c r="O3609" s="6">
        <f t="shared" si="338"/>
        <v>105.45454545454544</v>
      </c>
      <c r="P3609" s="11">
        <f t="shared" si="339"/>
        <v>29</v>
      </c>
      <c r="Q3609" s="3" t="str">
        <f t="shared" si="342"/>
        <v>theater</v>
      </c>
      <c r="R3609" s="3" t="str">
        <f t="shared" si="343"/>
        <v>plays</v>
      </c>
      <c r="S3609" s="13">
        <f t="shared" si="340"/>
        <v>42338.630578703705</v>
      </c>
      <c r="T3609" s="13">
        <f t="shared" si="341"/>
        <v>42352.666666666664</v>
      </c>
    </row>
    <row r="3610" spans="1:20" ht="76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8224</v>
      </c>
      <c r="H3610" s="3" t="s">
        <v>8246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8270</v>
      </c>
      <c r="O3610" s="6">
        <f t="shared" si="338"/>
        <v>100</v>
      </c>
      <c r="P3610" s="11">
        <f t="shared" si="339"/>
        <v>29.62962962962963</v>
      </c>
      <c r="Q3610" s="3" t="str">
        <f t="shared" si="342"/>
        <v>theater</v>
      </c>
      <c r="R3610" s="3" t="str">
        <f t="shared" si="343"/>
        <v>plays</v>
      </c>
      <c r="S3610" s="13">
        <f t="shared" si="340"/>
        <v>42506.37604166667</v>
      </c>
      <c r="T3610" s="13">
        <f t="shared" si="341"/>
        <v>42538.249999999993</v>
      </c>
    </row>
    <row r="3611" spans="1:20" ht="76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8224</v>
      </c>
      <c r="H3611" s="3" t="s">
        <v>8246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8270</v>
      </c>
      <c r="O3611" s="6">
        <f t="shared" si="338"/>
        <v>153.31632653061226</v>
      </c>
      <c r="P3611" s="11">
        <f t="shared" si="339"/>
        <v>143.0952380952381</v>
      </c>
      <c r="Q3611" s="3" t="str">
        <f t="shared" si="342"/>
        <v>theater</v>
      </c>
      <c r="R3611" s="3" t="str">
        <f t="shared" si="343"/>
        <v>plays</v>
      </c>
      <c r="S3611" s="13">
        <f t="shared" si="340"/>
        <v>42429.658391203695</v>
      </c>
      <c r="T3611" s="13">
        <f t="shared" si="341"/>
        <v>42459.616724537038</v>
      </c>
    </row>
    <row r="3612" spans="1:20" ht="57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8224</v>
      </c>
      <c r="H3612" s="3" t="s">
        <v>8246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8270</v>
      </c>
      <c r="O3612" s="6">
        <f t="shared" si="338"/>
        <v>162.30000000000001</v>
      </c>
      <c r="P3612" s="11">
        <f t="shared" si="339"/>
        <v>52.354838709677416</v>
      </c>
      <c r="Q3612" s="3" t="str">
        <f t="shared" si="342"/>
        <v>theater</v>
      </c>
      <c r="R3612" s="3" t="str">
        <f t="shared" si="343"/>
        <v>plays</v>
      </c>
      <c r="S3612" s="13">
        <f t="shared" si="340"/>
        <v>42203.09879629629</v>
      </c>
      <c r="T3612" s="13">
        <f t="shared" si="341"/>
        <v>42233.09879629629</v>
      </c>
    </row>
    <row r="3613" spans="1:20" ht="76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8224</v>
      </c>
      <c r="H3613" s="3" t="s">
        <v>8246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8270</v>
      </c>
      <c r="O3613" s="6">
        <f t="shared" si="338"/>
        <v>136</v>
      </c>
      <c r="P3613" s="11">
        <f t="shared" si="339"/>
        <v>66.666666666666671</v>
      </c>
      <c r="Q3613" s="3" t="str">
        <f t="shared" si="342"/>
        <v>theater</v>
      </c>
      <c r="R3613" s="3" t="str">
        <f t="shared" si="343"/>
        <v>plays</v>
      </c>
      <c r="S3613" s="13">
        <f t="shared" si="340"/>
        <v>42072.037048611113</v>
      </c>
      <c r="T3613" s="13">
        <f t="shared" si="341"/>
        <v>42102.037048611113</v>
      </c>
    </row>
    <row r="3614" spans="1:20" ht="76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8228</v>
      </c>
      <c r="H3614" s="3" t="s">
        <v>8250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8270</v>
      </c>
      <c r="O3614" s="6">
        <f t="shared" si="338"/>
        <v>144.4</v>
      </c>
      <c r="P3614" s="11">
        <f t="shared" si="339"/>
        <v>126.66666666666667</v>
      </c>
      <c r="Q3614" s="3" t="str">
        <f t="shared" si="342"/>
        <v>theater</v>
      </c>
      <c r="R3614" s="3" t="str">
        <f t="shared" si="343"/>
        <v>plays</v>
      </c>
      <c r="S3614" s="13">
        <f t="shared" si="340"/>
        <v>41789.393645833334</v>
      </c>
      <c r="T3614" s="13">
        <f t="shared" si="341"/>
        <v>41799.393645833334</v>
      </c>
    </row>
    <row r="3615" spans="1:20" ht="57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8223</v>
      </c>
      <c r="H3615" s="3" t="s">
        <v>8245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8270</v>
      </c>
      <c r="O3615" s="6">
        <f t="shared" si="338"/>
        <v>100</v>
      </c>
      <c r="P3615" s="11">
        <f t="shared" si="339"/>
        <v>62.5</v>
      </c>
      <c r="Q3615" s="3" t="str">
        <f t="shared" si="342"/>
        <v>theater</v>
      </c>
      <c r="R3615" s="3" t="str">
        <f t="shared" si="343"/>
        <v>plays</v>
      </c>
      <c r="S3615" s="13">
        <f t="shared" si="340"/>
        <v>41788.256643518514</v>
      </c>
      <c r="T3615" s="13">
        <f t="shared" si="341"/>
        <v>41818.256643518514</v>
      </c>
    </row>
    <row r="3616" spans="1:20" ht="57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8223</v>
      </c>
      <c r="H3616" s="3" t="s">
        <v>8245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8270</v>
      </c>
      <c r="O3616" s="6">
        <f t="shared" si="338"/>
        <v>100.8</v>
      </c>
      <c r="P3616" s="11">
        <f t="shared" si="339"/>
        <v>35.492957746478872</v>
      </c>
      <c r="Q3616" s="3" t="str">
        <f t="shared" si="342"/>
        <v>theater</v>
      </c>
      <c r="R3616" s="3" t="str">
        <f t="shared" si="343"/>
        <v>plays</v>
      </c>
      <c r="S3616" s="13">
        <f t="shared" si="340"/>
        <v>42143.708518518521</v>
      </c>
      <c r="T3616" s="13">
        <f t="shared" si="341"/>
        <v>42173.708518518521</v>
      </c>
    </row>
    <row r="3617" spans="1:20" ht="76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8224</v>
      </c>
      <c r="H3617" s="3" t="s">
        <v>8246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8270</v>
      </c>
      <c r="O3617" s="6">
        <f t="shared" si="338"/>
        <v>106.80000000000001</v>
      </c>
      <c r="P3617" s="11">
        <f t="shared" si="339"/>
        <v>37.083333333333336</v>
      </c>
      <c r="Q3617" s="3" t="str">
        <f t="shared" si="342"/>
        <v>theater</v>
      </c>
      <c r="R3617" s="3" t="str">
        <f t="shared" si="343"/>
        <v>plays</v>
      </c>
      <c r="S3617" s="13">
        <f t="shared" si="340"/>
        <v>42318.260370370372</v>
      </c>
      <c r="T3617" s="13">
        <f t="shared" si="341"/>
        <v>42348.260370370372</v>
      </c>
    </row>
    <row r="3618" spans="1:20" ht="76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8224</v>
      </c>
      <c r="H3618" s="3" t="s">
        <v>8246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8270</v>
      </c>
      <c r="O3618" s="6">
        <f t="shared" si="338"/>
        <v>124.8</v>
      </c>
      <c r="P3618" s="11">
        <f t="shared" si="339"/>
        <v>69.333333333333329</v>
      </c>
      <c r="Q3618" s="3" t="str">
        <f t="shared" si="342"/>
        <v>theater</v>
      </c>
      <c r="R3618" s="3" t="str">
        <f t="shared" si="343"/>
        <v>plays</v>
      </c>
      <c r="S3618" s="13">
        <f t="shared" si="340"/>
        <v>42052.616481481477</v>
      </c>
      <c r="T3618" s="13">
        <f t="shared" si="341"/>
        <v>42082.574814814812</v>
      </c>
    </row>
    <row r="3619" spans="1:20" ht="76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8224</v>
      </c>
      <c r="H3619" s="3" t="s">
        <v>8246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8270</v>
      </c>
      <c r="O3619" s="6">
        <f t="shared" si="338"/>
        <v>118.91891891891892</v>
      </c>
      <c r="P3619" s="11">
        <f t="shared" si="339"/>
        <v>17.254901960784313</v>
      </c>
      <c r="Q3619" s="3" t="str">
        <f t="shared" si="342"/>
        <v>theater</v>
      </c>
      <c r="R3619" s="3" t="str">
        <f t="shared" si="343"/>
        <v>plays</v>
      </c>
      <c r="S3619" s="13">
        <f t="shared" si="340"/>
        <v>42779.276956018519</v>
      </c>
      <c r="T3619" s="13">
        <f t="shared" si="341"/>
        <v>42793.666666666664</v>
      </c>
    </row>
    <row r="3620" spans="1:20" ht="76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8224</v>
      </c>
      <c r="H3620" s="3" t="s">
        <v>8246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8270</v>
      </c>
      <c r="O3620" s="6">
        <f t="shared" si="338"/>
        <v>101</v>
      </c>
      <c r="P3620" s="11">
        <f t="shared" si="339"/>
        <v>36.071428571428569</v>
      </c>
      <c r="Q3620" s="3" t="str">
        <f t="shared" si="342"/>
        <v>theater</v>
      </c>
      <c r="R3620" s="3" t="str">
        <f t="shared" si="343"/>
        <v>plays</v>
      </c>
      <c r="S3620" s="13">
        <f t="shared" si="340"/>
        <v>42128.294560185182</v>
      </c>
      <c r="T3620" s="13">
        <f t="shared" si="341"/>
        <v>42158.294560185182</v>
      </c>
    </row>
    <row r="3621" spans="1:20" ht="76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8223</v>
      </c>
      <c r="H3621" s="3" t="s">
        <v>8245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8270</v>
      </c>
      <c r="O3621" s="6">
        <f t="shared" si="338"/>
        <v>112.99999999999999</v>
      </c>
      <c r="P3621" s="11">
        <f t="shared" si="339"/>
        <v>66.470588235294116</v>
      </c>
      <c r="Q3621" s="3" t="str">
        <f t="shared" si="342"/>
        <v>theater</v>
      </c>
      <c r="R3621" s="3" t="str">
        <f t="shared" si="343"/>
        <v>plays</v>
      </c>
      <c r="S3621" s="13">
        <f t="shared" si="340"/>
        <v>42660.79891203704</v>
      </c>
      <c r="T3621" s="13">
        <f t="shared" si="341"/>
        <v>42693.583333333336</v>
      </c>
    </row>
    <row r="3622" spans="1:20" ht="76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8223</v>
      </c>
      <c r="H3622" s="3" t="s">
        <v>8245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8270</v>
      </c>
      <c r="O3622" s="6">
        <f t="shared" si="338"/>
        <v>105.19047619047619</v>
      </c>
      <c r="P3622" s="11">
        <f t="shared" si="339"/>
        <v>56.065989847715734</v>
      </c>
      <c r="Q3622" s="3" t="str">
        <f t="shared" si="342"/>
        <v>theater</v>
      </c>
      <c r="R3622" s="3" t="str">
        <f t="shared" si="343"/>
        <v>plays</v>
      </c>
      <c r="S3622" s="13">
        <f t="shared" si="340"/>
        <v>42037.60487268518</v>
      </c>
      <c r="T3622" s="13">
        <f t="shared" si="341"/>
        <v>42067.833333333336</v>
      </c>
    </row>
    <row r="3623" spans="1:20" ht="76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8223</v>
      </c>
      <c r="H3623" s="3" t="s">
        <v>8245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8270</v>
      </c>
      <c r="O3623" s="6">
        <f t="shared" si="338"/>
        <v>109.73333333333332</v>
      </c>
      <c r="P3623" s="11">
        <f t="shared" si="339"/>
        <v>47.028571428571432</v>
      </c>
      <c r="Q3623" s="3" t="str">
        <f t="shared" si="342"/>
        <v>theater</v>
      </c>
      <c r="R3623" s="3" t="str">
        <f t="shared" si="343"/>
        <v>plays</v>
      </c>
      <c r="S3623" s="13">
        <f t="shared" si="340"/>
        <v>42619.602361111109</v>
      </c>
      <c r="T3623" s="13">
        <f t="shared" si="341"/>
        <v>42643.541666666664</v>
      </c>
    </row>
    <row r="3624" spans="1:20" ht="57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8223</v>
      </c>
      <c r="H3624" s="3" t="s">
        <v>8245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8270</v>
      </c>
      <c r="O3624" s="6">
        <f t="shared" si="338"/>
        <v>100.099</v>
      </c>
      <c r="P3624" s="11">
        <f t="shared" si="339"/>
        <v>47.666190476190479</v>
      </c>
      <c r="Q3624" s="3" t="str">
        <f t="shared" si="342"/>
        <v>theater</v>
      </c>
      <c r="R3624" s="3" t="str">
        <f t="shared" si="343"/>
        <v>plays</v>
      </c>
      <c r="S3624" s="13">
        <f t="shared" si="340"/>
        <v>41876.888553240737</v>
      </c>
      <c r="T3624" s="13">
        <f t="shared" si="341"/>
        <v>41909.807638888888</v>
      </c>
    </row>
    <row r="3625" spans="1:20" ht="57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8223</v>
      </c>
      <c r="H3625" s="3" t="s">
        <v>8245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8270</v>
      </c>
      <c r="O3625" s="6">
        <f t="shared" si="338"/>
        <v>120</v>
      </c>
      <c r="P3625" s="11">
        <f t="shared" si="339"/>
        <v>88.235294117647058</v>
      </c>
      <c r="Q3625" s="3" t="str">
        <f t="shared" si="342"/>
        <v>theater</v>
      </c>
      <c r="R3625" s="3" t="str">
        <f t="shared" si="343"/>
        <v>plays</v>
      </c>
      <c r="S3625" s="13">
        <f t="shared" si="340"/>
        <v>41828.403587962959</v>
      </c>
      <c r="T3625" s="13">
        <f t="shared" si="341"/>
        <v>41845.958333333328</v>
      </c>
    </row>
    <row r="3626" spans="1:20" ht="9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8223</v>
      </c>
      <c r="H3626" s="3" t="s">
        <v>8245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8270</v>
      </c>
      <c r="O3626" s="6">
        <f t="shared" si="338"/>
        <v>104.93333333333332</v>
      </c>
      <c r="P3626" s="11">
        <f t="shared" si="339"/>
        <v>80.717948717948715</v>
      </c>
      <c r="Q3626" s="3" t="str">
        <f t="shared" si="342"/>
        <v>theater</v>
      </c>
      <c r="R3626" s="3" t="str">
        <f t="shared" si="343"/>
        <v>plays</v>
      </c>
      <c r="S3626" s="13">
        <f t="shared" si="340"/>
        <v>42545.440856481473</v>
      </c>
      <c r="T3626" s="13">
        <f t="shared" si="341"/>
        <v>42605.440856481473</v>
      </c>
    </row>
    <row r="3627" spans="1:20" ht="76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8224</v>
      </c>
      <c r="H3627" s="3" t="s">
        <v>8246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8270</v>
      </c>
      <c r="O3627" s="6">
        <f t="shared" si="338"/>
        <v>102.66666666666666</v>
      </c>
      <c r="P3627" s="11">
        <f t="shared" si="339"/>
        <v>39.487179487179489</v>
      </c>
      <c r="Q3627" s="3" t="str">
        <f t="shared" si="342"/>
        <v>theater</v>
      </c>
      <c r="R3627" s="3" t="str">
        <f t="shared" si="343"/>
        <v>plays</v>
      </c>
      <c r="S3627" s="13">
        <f t="shared" si="340"/>
        <v>42157.319178240738</v>
      </c>
      <c r="T3627" s="13">
        <f t="shared" si="341"/>
        <v>42187.319178240738</v>
      </c>
    </row>
    <row r="3628" spans="1:20" ht="76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8224</v>
      </c>
      <c r="H3628" s="3" t="s">
        <v>8246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8270</v>
      </c>
      <c r="O3628" s="6">
        <f t="shared" si="338"/>
        <v>101.82500000000002</v>
      </c>
      <c r="P3628" s="11">
        <f t="shared" si="339"/>
        <v>84.854166666666671</v>
      </c>
      <c r="Q3628" s="3" t="str">
        <f t="shared" si="342"/>
        <v>theater</v>
      </c>
      <c r="R3628" s="3" t="str">
        <f t="shared" si="343"/>
        <v>plays</v>
      </c>
      <c r="S3628" s="13">
        <f t="shared" si="340"/>
        <v>41846.333993055552</v>
      </c>
      <c r="T3628" s="13">
        <f t="shared" si="341"/>
        <v>41867.333993055552</v>
      </c>
    </row>
    <row r="3629" spans="1:20" ht="76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8223</v>
      </c>
      <c r="H3629" s="3" t="s">
        <v>8245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8270</v>
      </c>
      <c r="O3629" s="6">
        <f t="shared" si="338"/>
        <v>100</v>
      </c>
      <c r="P3629" s="11">
        <f t="shared" si="339"/>
        <v>68.965517241379317</v>
      </c>
      <c r="Q3629" s="3" t="str">
        <f t="shared" si="342"/>
        <v>theater</v>
      </c>
      <c r="R3629" s="3" t="str">
        <f t="shared" si="343"/>
        <v>plays</v>
      </c>
      <c r="S3629" s="13">
        <f t="shared" si="340"/>
        <v>42460.408414351848</v>
      </c>
      <c r="T3629" s="13">
        <f t="shared" si="341"/>
        <v>42510.832638888889</v>
      </c>
    </row>
    <row r="3630" spans="1:20" ht="76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8220</v>
      </c>
      <c r="G3630" s="3" t="s">
        <v>8223</v>
      </c>
      <c r="H3630" s="3" t="s">
        <v>8245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8304</v>
      </c>
      <c r="O3630" s="6">
        <f t="shared" si="338"/>
        <v>0</v>
      </c>
      <c r="P3630" s="11" t="e">
        <f t="shared" si="339"/>
        <v>#DIV/0!</v>
      </c>
      <c r="Q3630" s="3" t="str">
        <f t="shared" si="342"/>
        <v>theater</v>
      </c>
      <c r="R3630" s="3" t="str">
        <f t="shared" si="343"/>
        <v>musical</v>
      </c>
      <c r="S3630" s="13">
        <f t="shared" si="340"/>
        <v>42291.4999537037</v>
      </c>
      <c r="T3630" s="13">
        <f t="shared" si="341"/>
        <v>42351.541620370372</v>
      </c>
    </row>
    <row r="3631" spans="1:20" ht="76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8220</v>
      </c>
      <c r="G3631" s="3" t="s">
        <v>8223</v>
      </c>
      <c r="H3631" s="3" t="s">
        <v>8245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8304</v>
      </c>
      <c r="O3631" s="6">
        <f t="shared" si="338"/>
        <v>1.9999999999999998E-4</v>
      </c>
      <c r="P3631" s="11">
        <f t="shared" si="339"/>
        <v>1</v>
      </c>
      <c r="Q3631" s="3" t="str">
        <f t="shared" si="342"/>
        <v>theater</v>
      </c>
      <c r="R3631" s="3" t="str">
        <f t="shared" si="343"/>
        <v>musical</v>
      </c>
      <c r="S3631" s="13">
        <f t="shared" si="340"/>
        <v>42436.761157407404</v>
      </c>
      <c r="T3631" s="13">
        <f t="shared" si="341"/>
        <v>42495.374999999993</v>
      </c>
    </row>
    <row r="3632" spans="1:20" ht="76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8220</v>
      </c>
      <c r="G3632" s="3" t="s">
        <v>8224</v>
      </c>
      <c r="H3632" s="3" t="s">
        <v>8246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8304</v>
      </c>
      <c r="O3632" s="6">
        <f t="shared" si="338"/>
        <v>3.3333333333333333E-2</v>
      </c>
      <c r="P3632" s="11">
        <f t="shared" si="339"/>
        <v>1</v>
      </c>
      <c r="Q3632" s="3" t="str">
        <f t="shared" si="342"/>
        <v>theater</v>
      </c>
      <c r="R3632" s="3" t="str">
        <f t="shared" si="343"/>
        <v>musical</v>
      </c>
      <c r="S3632" s="13">
        <f t="shared" si="340"/>
        <v>41942.513773148145</v>
      </c>
      <c r="T3632" s="13">
        <f t="shared" si="341"/>
        <v>41972.555439814816</v>
      </c>
    </row>
    <row r="3633" spans="1:20" ht="95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8220</v>
      </c>
      <c r="G3633" s="3" t="s">
        <v>8223</v>
      </c>
      <c r="H3633" s="3" t="s">
        <v>8245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8304</v>
      </c>
      <c r="O3633" s="6">
        <f t="shared" si="338"/>
        <v>51.023391812865491</v>
      </c>
      <c r="P3633" s="11">
        <f t="shared" si="339"/>
        <v>147.88135593220338</v>
      </c>
      <c r="Q3633" s="3" t="str">
        <f t="shared" si="342"/>
        <v>theater</v>
      </c>
      <c r="R3633" s="3" t="str">
        <f t="shared" si="343"/>
        <v>musical</v>
      </c>
      <c r="S3633" s="13">
        <f t="shared" si="340"/>
        <v>41880.42010416666</v>
      </c>
      <c r="T3633" s="13">
        <f t="shared" si="341"/>
        <v>41904.832638888889</v>
      </c>
    </row>
    <row r="3634" spans="1:20" ht="76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8220</v>
      </c>
      <c r="G3634" s="3" t="s">
        <v>8224</v>
      </c>
      <c r="H3634" s="3" t="s">
        <v>8246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8304</v>
      </c>
      <c r="O3634" s="6">
        <f t="shared" si="338"/>
        <v>20</v>
      </c>
      <c r="P3634" s="11">
        <f t="shared" si="339"/>
        <v>100</v>
      </c>
      <c r="Q3634" s="3" t="str">
        <f t="shared" si="342"/>
        <v>theater</v>
      </c>
      <c r="R3634" s="3" t="str">
        <f t="shared" si="343"/>
        <v>musical</v>
      </c>
      <c r="S3634" s="13">
        <f t="shared" si="340"/>
        <v>41946.603576388887</v>
      </c>
      <c r="T3634" s="13">
        <f t="shared" si="341"/>
        <v>41966.603576388887</v>
      </c>
    </row>
    <row r="3635" spans="1:20" ht="57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8220</v>
      </c>
      <c r="G3635" s="3" t="s">
        <v>8223</v>
      </c>
      <c r="H3635" s="3" t="s">
        <v>8245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8304</v>
      </c>
      <c r="O3635" s="6">
        <f t="shared" si="338"/>
        <v>35.24</v>
      </c>
      <c r="P3635" s="11">
        <f t="shared" si="339"/>
        <v>56.838709677419352</v>
      </c>
      <c r="Q3635" s="3" t="str">
        <f t="shared" si="342"/>
        <v>theater</v>
      </c>
      <c r="R3635" s="3" t="str">
        <f t="shared" si="343"/>
        <v>musical</v>
      </c>
      <c r="S3635" s="13">
        <f t="shared" si="340"/>
        <v>42649.290127314809</v>
      </c>
      <c r="T3635" s="13">
        <f t="shared" si="341"/>
        <v>42692.708333333336</v>
      </c>
    </row>
    <row r="3636" spans="1:20" ht="76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8220</v>
      </c>
      <c r="G3636" s="3" t="s">
        <v>8228</v>
      </c>
      <c r="H3636" s="3" t="s">
        <v>8250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8304</v>
      </c>
      <c r="O3636" s="6">
        <f t="shared" si="338"/>
        <v>4.246666666666667</v>
      </c>
      <c r="P3636" s="11">
        <f t="shared" si="339"/>
        <v>176.94444444444446</v>
      </c>
      <c r="Q3636" s="3" t="str">
        <f t="shared" si="342"/>
        <v>theater</v>
      </c>
      <c r="R3636" s="3" t="str">
        <f t="shared" si="343"/>
        <v>musical</v>
      </c>
      <c r="S3636" s="13">
        <f t="shared" si="340"/>
        <v>42700.833032407405</v>
      </c>
      <c r="T3636" s="13">
        <f t="shared" si="341"/>
        <v>42748.832638888889</v>
      </c>
    </row>
    <row r="3637" spans="1:20" ht="38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8220</v>
      </c>
      <c r="G3637" s="3" t="s">
        <v>8223</v>
      </c>
      <c r="H3637" s="3" t="s">
        <v>8245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8304</v>
      </c>
      <c r="O3637" s="6">
        <f t="shared" si="338"/>
        <v>36.457142857142856</v>
      </c>
      <c r="P3637" s="11">
        <f t="shared" si="339"/>
        <v>127.6</v>
      </c>
      <c r="Q3637" s="3" t="str">
        <f t="shared" si="342"/>
        <v>theater</v>
      </c>
      <c r="R3637" s="3" t="str">
        <f t="shared" si="343"/>
        <v>musical</v>
      </c>
      <c r="S3637" s="13">
        <f t="shared" si="340"/>
        <v>42450.549490740734</v>
      </c>
      <c r="T3637" s="13">
        <f t="shared" si="341"/>
        <v>42480.549490740734</v>
      </c>
    </row>
    <row r="3638" spans="1:20" ht="57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8220</v>
      </c>
      <c r="G3638" s="3" t="s">
        <v>8223</v>
      </c>
      <c r="H3638" s="3" t="s">
        <v>8245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8304</v>
      </c>
      <c r="O3638" s="6">
        <f t="shared" si="338"/>
        <v>0</v>
      </c>
      <c r="P3638" s="11" t="e">
        <f t="shared" si="339"/>
        <v>#DIV/0!</v>
      </c>
      <c r="Q3638" s="3" t="str">
        <f t="shared" si="342"/>
        <v>theater</v>
      </c>
      <c r="R3638" s="3" t="str">
        <f t="shared" si="343"/>
        <v>musical</v>
      </c>
      <c r="S3638" s="13">
        <f t="shared" si="340"/>
        <v>42226.361446759263</v>
      </c>
      <c r="T3638" s="13">
        <f t="shared" si="341"/>
        <v>42261.361446759263</v>
      </c>
    </row>
    <row r="3639" spans="1:20" ht="76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8220</v>
      </c>
      <c r="G3639" s="3" t="s">
        <v>8223</v>
      </c>
      <c r="H3639" s="3" t="s">
        <v>8245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8304</v>
      </c>
      <c r="O3639" s="6">
        <f t="shared" si="338"/>
        <v>30.866666666666664</v>
      </c>
      <c r="P3639" s="11">
        <f t="shared" si="339"/>
        <v>66.142857142857139</v>
      </c>
      <c r="Q3639" s="3" t="str">
        <f t="shared" si="342"/>
        <v>theater</v>
      </c>
      <c r="R3639" s="3" t="str">
        <f t="shared" si="343"/>
        <v>musical</v>
      </c>
      <c r="S3639" s="13">
        <f t="shared" si="340"/>
        <v>41975.367303240739</v>
      </c>
      <c r="T3639" s="13">
        <f t="shared" si="341"/>
        <v>42005.367303240739</v>
      </c>
    </row>
    <row r="3640" spans="1:20" ht="57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8220</v>
      </c>
      <c r="G3640" s="3" t="s">
        <v>8228</v>
      </c>
      <c r="H3640" s="3" t="s">
        <v>8250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8304</v>
      </c>
      <c r="O3640" s="6">
        <f t="shared" si="338"/>
        <v>6.5454545454545459</v>
      </c>
      <c r="P3640" s="11">
        <f t="shared" si="339"/>
        <v>108</v>
      </c>
      <c r="Q3640" s="3" t="str">
        <f t="shared" si="342"/>
        <v>theater</v>
      </c>
      <c r="R3640" s="3" t="str">
        <f t="shared" si="343"/>
        <v>musical</v>
      </c>
      <c r="S3640" s="13">
        <f t="shared" si="340"/>
        <v>42053.339490740742</v>
      </c>
      <c r="T3640" s="13">
        <f t="shared" si="341"/>
        <v>42113.29782407407</v>
      </c>
    </row>
    <row r="3641" spans="1:20" ht="76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8220</v>
      </c>
      <c r="G3641" s="3" t="s">
        <v>8223</v>
      </c>
      <c r="H3641" s="3" t="s">
        <v>8245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8304</v>
      </c>
      <c r="O3641" s="6">
        <f t="shared" si="338"/>
        <v>4.0000000000000001E-3</v>
      </c>
      <c r="P3641" s="11">
        <f t="shared" si="339"/>
        <v>1</v>
      </c>
      <c r="Q3641" s="3" t="str">
        <f t="shared" si="342"/>
        <v>theater</v>
      </c>
      <c r="R3641" s="3" t="str">
        <f t="shared" si="343"/>
        <v>musical</v>
      </c>
      <c r="S3641" s="13">
        <f t="shared" si="340"/>
        <v>42590.343819444439</v>
      </c>
      <c r="T3641" s="13">
        <f t="shared" si="341"/>
        <v>42650.299305555549</v>
      </c>
    </row>
    <row r="3642" spans="1:20" ht="9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8220</v>
      </c>
      <c r="G3642" s="3" t="s">
        <v>8223</v>
      </c>
      <c r="H3642" s="3" t="s">
        <v>8245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8304</v>
      </c>
      <c r="O3642" s="6">
        <f t="shared" si="338"/>
        <v>5.5</v>
      </c>
      <c r="P3642" s="11">
        <f t="shared" si="339"/>
        <v>18.333333333333332</v>
      </c>
      <c r="Q3642" s="3" t="str">
        <f t="shared" si="342"/>
        <v>theater</v>
      </c>
      <c r="R3642" s="3" t="str">
        <f t="shared" si="343"/>
        <v>musical</v>
      </c>
      <c r="S3642" s="13">
        <f t="shared" si="340"/>
        <v>42104.448263888888</v>
      </c>
      <c r="T3642" s="13">
        <f t="shared" si="341"/>
        <v>42134.448263888888</v>
      </c>
    </row>
    <row r="3643" spans="1:20" ht="76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8220</v>
      </c>
      <c r="G3643" s="3" t="s">
        <v>8223</v>
      </c>
      <c r="H3643" s="3" t="s">
        <v>8245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8304</v>
      </c>
      <c r="O3643" s="6">
        <f t="shared" si="338"/>
        <v>0</v>
      </c>
      <c r="P3643" s="11" t="e">
        <f t="shared" si="339"/>
        <v>#DIV/0!</v>
      </c>
      <c r="Q3643" s="3" t="str">
        <f t="shared" si="342"/>
        <v>theater</v>
      </c>
      <c r="R3643" s="3" t="str">
        <f t="shared" si="343"/>
        <v>musical</v>
      </c>
      <c r="S3643" s="13">
        <f t="shared" si="340"/>
        <v>41899.293738425928</v>
      </c>
      <c r="T3643" s="13">
        <f t="shared" si="341"/>
        <v>41916.875</v>
      </c>
    </row>
    <row r="3644" spans="1:20" ht="76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8220</v>
      </c>
      <c r="G3644" s="3" t="s">
        <v>8235</v>
      </c>
      <c r="H3644" s="3" t="s">
        <v>8248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8304</v>
      </c>
      <c r="O3644" s="6">
        <f t="shared" si="338"/>
        <v>2.1428571428571428</v>
      </c>
      <c r="P3644" s="11">
        <f t="shared" si="339"/>
        <v>7.5</v>
      </c>
      <c r="Q3644" s="3" t="str">
        <f t="shared" si="342"/>
        <v>theater</v>
      </c>
      <c r="R3644" s="3" t="str">
        <f t="shared" si="343"/>
        <v>musical</v>
      </c>
      <c r="S3644" s="13">
        <f t="shared" si="340"/>
        <v>42297.482951388891</v>
      </c>
      <c r="T3644" s="13">
        <f t="shared" si="341"/>
        <v>42338.374999999993</v>
      </c>
    </row>
    <row r="3645" spans="1:20" ht="76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8220</v>
      </c>
      <c r="G3645" s="3" t="s">
        <v>8223</v>
      </c>
      <c r="H3645" s="3" t="s">
        <v>8245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8304</v>
      </c>
      <c r="O3645" s="6">
        <f t="shared" si="338"/>
        <v>0</v>
      </c>
      <c r="P3645" s="11" t="e">
        <f t="shared" si="339"/>
        <v>#DIV/0!</v>
      </c>
      <c r="Q3645" s="3" t="str">
        <f t="shared" si="342"/>
        <v>theater</v>
      </c>
      <c r="R3645" s="3" t="str">
        <f t="shared" si="343"/>
        <v>musical</v>
      </c>
      <c r="S3645" s="13">
        <f t="shared" si="340"/>
        <v>42284.810636574075</v>
      </c>
      <c r="T3645" s="13">
        <f t="shared" si="341"/>
        <v>42324.852303240739</v>
      </c>
    </row>
    <row r="3646" spans="1:20" ht="57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8220</v>
      </c>
      <c r="G3646" s="3" t="s">
        <v>8223</v>
      </c>
      <c r="H3646" s="3" t="s">
        <v>8245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8304</v>
      </c>
      <c r="O3646" s="6">
        <f t="shared" si="338"/>
        <v>16.420000000000002</v>
      </c>
      <c r="P3646" s="11">
        <f t="shared" si="339"/>
        <v>68.416666666666671</v>
      </c>
      <c r="Q3646" s="3" t="str">
        <f t="shared" si="342"/>
        <v>theater</v>
      </c>
      <c r="R3646" s="3" t="str">
        <f t="shared" si="343"/>
        <v>musical</v>
      </c>
      <c r="S3646" s="13">
        <f t="shared" si="340"/>
        <v>42408.908414351848</v>
      </c>
      <c r="T3646" s="13">
        <f t="shared" si="341"/>
        <v>42436.874305555553</v>
      </c>
    </row>
    <row r="3647" spans="1:20" ht="76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8220</v>
      </c>
      <c r="G3647" s="3" t="s">
        <v>8228</v>
      </c>
      <c r="H3647" s="3" t="s">
        <v>8250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8304</v>
      </c>
      <c r="O3647" s="6">
        <f t="shared" si="338"/>
        <v>0.1</v>
      </c>
      <c r="P3647" s="11">
        <f t="shared" si="339"/>
        <v>1</v>
      </c>
      <c r="Q3647" s="3" t="str">
        <f t="shared" si="342"/>
        <v>theater</v>
      </c>
      <c r="R3647" s="3" t="str">
        <f t="shared" si="343"/>
        <v>musical</v>
      </c>
      <c r="S3647" s="13">
        <f t="shared" si="340"/>
        <v>42665.637013888881</v>
      </c>
      <c r="T3647" s="13">
        <f t="shared" si="341"/>
        <v>42695.678680555553</v>
      </c>
    </row>
    <row r="3648" spans="1:20" ht="57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8220</v>
      </c>
      <c r="G3648" s="3" t="s">
        <v>8223</v>
      </c>
      <c r="H3648" s="3" t="s">
        <v>8245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8304</v>
      </c>
      <c r="O3648" s="6">
        <f t="shared" si="338"/>
        <v>4.8099999999999996</v>
      </c>
      <c r="P3648" s="11">
        <f t="shared" si="339"/>
        <v>60.125</v>
      </c>
      <c r="Q3648" s="3" t="str">
        <f t="shared" si="342"/>
        <v>theater</v>
      </c>
      <c r="R3648" s="3" t="str">
        <f t="shared" si="343"/>
        <v>musical</v>
      </c>
      <c r="S3648" s="13">
        <f t="shared" si="340"/>
        <v>42140.08798611111</v>
      </c>
      <c r="T3648" s="13">
        <f t="shared" si="341"/>
        <v>42171.645833333336</v>
      </c>
    </row>
    <row r="3649" spans="1:20" ht="76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8220</v>
      </c>
      <c r="G3649" s="3" t="s">
        <v>8224</v>
      </c>
      <c r="H3649" s="3" t="s">
        <v>8246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8304</v>
      </c>
      <c r="O3649" s="6">
        <f t="shared" si="338"/>
        <v>6</v>
      </c>
      <c r="P3649" s="11">
        <f t="shared" si="339"/>
        <v>15</v>
      </c>
      <c r="Q3649" s="3" t="str">
        <f t="shared" si="342"/>
        <v>theater</v>
      </c>
      <c r="R3649" s="3" t="str">
        <f t="shared" si="343"/>
        <v>musical</v>
      </c>
      <c r="S3649" s="13">
        <f t="shared" si="340"/>
        <v>42598.415821759256</v>
      </c>
      <c r="T3649" s="13">
        <f t="shared" si="341"/>
        <v>42643.415821759256</v>
      </c>
    </row>
    <row r="3650" spans="1:20" ht="57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8223</v>
      </c>
      <c r="H3650" s="3" t="s">
        <v>8245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8270</v>
      </c>
      <c r="O3650" s="6">
        <f t="shared" si="338"/>
        <v>100.38249999999999</v>
      </c>
      <c r="P3650" s="11">
        <f t="shared" si="339"/>
        <v>550.04109589041093</v>
      </c>
      <c r="Q3650" s="3" t="str">
        <f t="shared" si="342"/>
        <v>theater</v>
      </c>
      <c r="R3650" s="3" t="str">
        <f t="shared" si="343"/>
        <v>plays</v>
      </c>
      <c r="S3650" s="13">
        <f t="shared" si="340"/>
        <v>41886.958854166667</v>
      </c>
      <c r="T3650" s="13">
        <f t="shared" si="341"/>
        <v>41916.958854166667</v>
      </c>
    </row>
    <row r="3651" spans="1:20" ht="57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8228</v>
      </c>
      <c r="H3651" s="3" t="s">
        <v>8250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8270</v>
      </c>
      <c r="O3651" s="6">
        <f t="shared" ref="O3651:O3714" si="344">100*(E3651/D3651)</f>
        <v>104</v>
      </c>
      <c r="P3651" s="11">
        <f t="shared" ref="P3651:P3714" si="345">E3651/L3651</f>
        <v>97.5</v>
      </c>
      <c r="Q3651" s="3" t="str">
        <f t="shared" si="342"/>
        <v>theater</v>
      </c>
      <c r="R3651" s="3" t="str">
        <f t="shared" si="343"/>
        <v>plays</v>
      </c>
      <c r="S3651" s="13">
        <f t="shared" ref="S3651:S3714" si="346">(((J3651/60)/60)/24)+DATE(1970,1,1)+(-8/24)</f>
        <v>41780.379560185182</v>
      </c>
      <c r="T3651" s="13">
        <f t="shared" ref="T3651:T3714" si="347">(((I3651/60)/60)/24)+DATE(1970,1,1)+(-8/24)</f>
        <v>41806.379560185182</v>
      </c>
    </row>
    <row r="3652" spans="1:20" ht="76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8224</v>
      </c>
      <c r="H3652" s="3" t="s">
        <v>8246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8270</v>
      </c>
      <c r="O3652" s="6">
        <f t="shared" si="344"/>
        <v>100</v>
      </c>
      <c r="P3652" s="11">
        <f t="shared" si="345"/>
        <v>29.411764705882351</v>
      </c>
      <c r="Q3652" s="3" t="str">
        <f t="shared" si="342"/>
        <v>theater</v>
      </c>
      <c r="R3652" s="3" t="str">
        <f t="shared" si="343"/>
        <v>plays</v>
      </c>
      <c r="S3652" s="13">
        <f t="shared" si="346"/>
        <v>42381.145648148151</v>
      </c>
      <c r="T3652" s="13">
        <f t="shared" si="347"/>
        <v>42402.145648148151</v>
      </c>
    </row>
    <row r="3653" spans="1:20" ht="57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8223</v>
      </c>
      <c r="H3653" s="3" t="s">
        <v>8245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8270</v>
      </c>
      <c r="O3653" s="6">
        <f t="shared" si="344"/>
        <v>104</v>
      </c>
      <c r="P3653" s="11">
        <f t="shared" si="345"/>
        <v>57.777777777777779</v>
      </c>
      <c r="Q3653" s="3" t="str">
        <f t="shared" si="342"/>
        <v>theater</v>
      </c>
      <c r="R3653" s="3" t="str">
        <f t="shared" si="343"/>
        <v>plays</v>
      </c>
      <c r="S3653" s="13">
        <f t="shared" si="346"/>
        <v>41828.312986111108</v>
      </c>
      <c r="T3653" s="13">
        <f t="shared" si="347"/>
        <v>41861.332638888889</v>
      </c>
    </row>
    <row r="3654" spans="1:20" ht="76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8228</v>
      </c>
      <c r="H3654" s="3" t="s">
        <v>8250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8270</v>
      </c>
      <c r="O3654" s="6">
        <f t="shared" si="344"/>
        <v>250.66666666666669</v>
      </c>
      <c r="P3654" s="11">
        <f t="shared" si="345"/>
        <v>44.235294117647058</v>
      </c>
      <c r="Q3654" s="3" t="str">
        <f t="shared" si="342"/>
        <v>theater</v>
      </c>
      <c r="R3654" s="3" t="str">
        <f t="shared" si="343"/>
        <v>plays</v>
      </c>
      <c r="S3654" s="13">
        <f t="shared" si="346"/>
        <v>42596.311365740738</v>
      </c>
      <c r="T3654" s="13">
        <f t="shared" si="347"/>
        <v>42606.832638888889</v>
      </c>
    </row>
    <row r="3655" spans="1:20" ht="76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8224</v>
      </c>
      <c r="H3655" s="3" t="s">
        <v>8246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8270</v>
      </c>
      <c r="O3655" s="6">
        <f t="shared" si="344"/>
        <v>100.49999999999999</v>
      </c>
      <c r="P3655" s="11">
        <f t="shared" si="345"/>
        <v>60.909090909090907</v>
      </c>
      <c r="Q3655" s="3" t="str">
        <f t="shared" si="342"/>
        <v>theater</v>
      </c>
      <c r="R3655" s="3" t="str">
        <f t="shared" si="343"/>
        <v>plays</v>
      </c>
      <c r="S3655" s="13">
        <f t="shared" si="346"/>
        <v>42191.030173611107</v>
      </c>
      <c r="T3655" s="13">
        <f t="shared" si="347"/>
        <v>42221.030173611107</v>
      </c>
    </row>
    <row r="3656" spans="1:20" ht="76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8224</v>
      </c>
      <c r="H3656" s="3" t="s">
        <v>8246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8270</v>
      </c>
      <c r="O3656" s="6">
        <f t="shared" si="344"/>
        <v>174.4</v>
      </c>
      <c r="P3656" s="11">
        <f t="shared" si="345"/>
        <v>68.84210526315789</v>
      </c>
      <c r="Q3656" s="3" t="str">
        <f t="shared" si="342"/>
        <v>theater</v>
      </c>
      <c r="R3656" s="3" t="str">
        <f t="shared" si="343"/>
        <v>plays</v>
      </c>
      <c r="S3656" s="13">
        <f t="shared" si="346"/>
        <v>42440.08317129629</v>
      </c>
      <c r="T3656" s="13">
        <f t="shared" si="347"/>
        <v>42463.374999999993</v>
      </c>
    </row>
    <row r="3657" spans="1:20" ht="76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8223</v>
      </c>
      <c r="H3657" s="3" t="s">
        <v>8245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8270</v>
      </c>
      <c r="O3657" s="6">
        <f t="shared" si="344"/>
        <v>116.26</v>
      </c>
      <c r="P3657" s="11">
        <f t="shared" si="345"/>
        <v>73.582278481012665</v>
      </c>
      <c r="Q3657" s="3" t="str">
        <f t="shared" si="342"/>
        <v>theater</v>
      </c>
      <c r="R3657" s="3" t="str">
        <f t="shared" si="343"/>
        <v>plays</v>
      </c>
      <c r="S3657" s="13">
        <f t="shared" si="346"/>
        <v>42173.469884259255</v>
      </c>
      <c r="T3657" s="13">
        <f t="shared" si="347"/>
        <v>42202.957638888889</v>
      </c>
    </row>
    <row r="3658" spans="1:20" ht="76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8239</v>
      </c>
      <c r="H3658" s="3" t="s">
        <v>8256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8270</v>
      </c>
      <c r="O3658" s="6">
        <f t="shared" si="344"/>
        <v>105.82000000000001</v>
      </c>
      <c r="P3658" s="11">
        <f t="shared" si="345"/>
        <v>115.02173913043478</v>
      </c>
      <c r="Q3658" s="3" t="str">
        <f t="shared" si="342"/>
        <v>theater</v>
      </c>
      <c r="R3658" s="3" t="str">
        <f t="shared" si="343"/>
        <v>plays</v>
      </c>
      <c r="S3658" s="13">
        <f t="shared" si="346"/>
        <v>42737.57680555556</v>
      </c>
      <c r="T3658" s="13">
        <f t="shared" si="347"/>
        <v>42767.624305555553</v>
      </c>
    </row>
    <row r="3659" spans="1:20" ht="76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8231</v>
      </c>
      <c r="H3659" s="3" t="s">
        <v>8252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8270</v>
      </c>
      <c r="O3659" s="6">
        <f t="shared" si="344"/>
        <v>110.75</v>
      </c>
      <c r="P3659" s="11">
        <f t="shared" si="345"/>
        <v>110.75</v>
      </c>
      <c r="Q3659" s="3" t="str">
        <f t="shared" ref="Q3659:Q3722" si="348">LEFT(N3659,FIND("/",N3659)-1)</f>
        <v>theater</v>
      </c>
      <c r="R3659" s="3" t="str">
        <f t="shared" ref="R3659:R3722" si="349">RIGHT(N3659,LEN(N3659)-FIND("/",N3659))</f>
        <v>plays</v>
      </c>
      <c r="S3659" s="13">
        <f t="shared" si="346"/>
        <v>42499.296516203707</v>
      </c>
      <c r="T3659" s="13">
        <f t="shared" si="347"/>
        <v>42522.570833333331</v>
      </c>
    </row>
    <row r="3660" spans="1:20" ht="38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8223</v>
      </c>
      <c r="H3660" s="3" t="s">
        <v>8245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8270</v>
      </c>
      <c r="O3660" s="6">
        <f t="shared" si="344"/>
        <v>100.66666666666666</v>
      </c>
      <c r="P3660" s="11">
        <f t="shared" si="345"/>
        <v>75.5</v>
      </c>
      <c r="Q3660" s="3" t="str">
        <f t="shared" si="348"/>
        <v>theater</v>
      </c>
      <c r="R3660" s="3" t="str">
        <f t="shared" si="349"/>
        <v>plays</v>
      </c>
      <c r="S3660" s="13">
        <f t="shared" si="346"/>
        <v>41775.525231481479</v>
      </c>
      <c r="T3660" s="13">
        <f t="shared" si="347"/>
        <v>41821.832638888889</v>
      </c>
    </row>
    <row r="3661" spans="1:20" ht="57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8223</v>
      </c>
      <c r="H3661" s="3" t="s">
        <v>8245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8270</v>
      </c>
      <c r="O3661" s="6">
        <f t="shared" si="344"/>
        <v>102.03333333333333</v>
      </c>
      <c r="P3661" s="11">
        <f t="shared" si="345"/>
        <v>235.46153846153845</v>
      </c>
      <c r="Q3661" s="3" t="str">
        <f t="shared" si="348"/>
        <v>theater</v>
      </c>
      <c r="R3661" s="3" t="str">
        <f t="shared" si="349"/>
        <v>plays</v>
      </c>
      <c r="S3661" s="13">
        <f t="shared" si="346"/>
        <v>42054.943865740737</v>
      </c>
      <c r="T3661" s="13">
        <f t="shared" si="347"/>
        <v>42082.277083333327</v>
      </c>
    </row>
    <row r="3662" spans="1:20" ht="76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8224</v>
      </c>
      <c r="H3662" s="3" t="s">
        <v>8246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8270</v>
      </c>
      <c r="O3662" s="6">
        <f t="shared" si="344"/>
        <v>100</v>
      </c>
      <c r="P3662" s="11">
        <f t="shared" si="345"/>
        <v>11.363636363636363</v>
      </c>
      <c r="Q3662" s="3" t="str">
        <f t="shared" si="348"/>
        <v>theater</v>
      </c>
      <c r="R3662" s="3" t="str">
        <f t="shared" si="349"/>
        <v>plays</v>
      </c>
      <c r="S3662" s="13">
        <f t="shared" si="346"/>
        <v>41971.547743055555</v>
      </c>
      <c r="T3662" s="13">
        <f t="shared" si="347"/>
        <v>41996.547743055555</v>
      </c>
    </row>
    <row r="3663" spans="1:20" ht="76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8223</v>
      </c>
      <c r="H3663" s="3" t="s">
        <v>8245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8270</v>
      </c>
      <c r="O3663" s="6">
        <f t="shared" si="344"/>
        <v>111.00000000000001</v>
      </c>
      <c r="P3663" s="11">
        <f t="shared" si="345"/>
        <v>92.5</v>
      </c>
      <c r="Q3663" s="3" t="str">
        <f t="shared" si="348"/>
        <v>theater</v>
      </c>
      <c r="R3663" s="3" t="str">
        <f t="shared" si="349"/>
        <v>plays</v>
      </c>
      <c r="S3663" s="13">
        <f t="shared" si="346"/>
        <v>42447.563333333332</v>
      </c>
      <c r="T3663" s="13">
        <f t="shared" si="347"/>
        <v>42469.833333333336</v>
      </c>
    </row>
    <row r="3664" spans="1:20" ht="76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8228</v>
      </c>
      <c r="H3664" s="3" t="s">
        <v>8250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8270</v>
      </c>
      <c r="O3664" s="6">
        <f t="shared" si="344"/>
        <v>101.42500000000001</v>
      </c>
      <c r="P3664" s="11">
        <f t="shared" si="345"/>
        <v>202.85</v>
      </c>
      <c r="Q3664" s="3" t="str">
        <f t="shared" si="348"/>
        <v>theater</v>
      </c>
      <c r="R3664" s="3" t="str">
        <f t="shared" si="349"/>
        <v>plays</v>
      </c>
      <c r="S3664" s="13">
        <f t="shared" si="346"/>
        <v>42063.886736111112</v>
      </c>
      <c r="T3664" s="13">
        <f t="shared" si="347"/>
        <v>42093.84506944444</v>
      </c>
    </row>
    <row r="3665" spans="1:20" ht="76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8224</v>
      </c>
      <c r="H3665" s="3" t="s">
        <v>8246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8270</v>
      </c>
      <c r="O3665" s="6">
        <f t="shared" si="344"/>
        <v>104</v>
      </c>
      <c r="P3665" s="11">
        <f t="shared" si="345"/>
        <v>26</v>
      </c>
      <c r="Q3665" s="3" t="str">
        <f t="shared" si="348"/>
        <v>theater</v>
      </c>
      <c r="R3665" s="3" t="str">
        <f t="shared" si="349"/>
        <v>plays</v>
      </c>
      <c r="S3665" s="13">
        <f t="shared" si="346"/>
        <v>42665.118402777771</v>
      </c>
      <c r="T3665" s="13">
        <f t="shared" si="347"/>
        <v>42725.160069444442</v>
      </c>
    </row>
    <row r="3666" spans="1:20" ht="76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8223</v>
      </c>
      <c r="H3666" s="3" t="s">
        <v>8245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8270</v>
      </c>
      <c r="O3666" s="6">
        <f t="shared" si="344"/>
        <v>109.375</v>
      </c>
      <c r="P3666" s="11">
        <f t="shared" si="345"/>
        <v>46.05263157894737</v>
      </c>
      <c r="Q3666" s="3" t="str">
        <f t="shared" si="348"/>
        <v>theater</v>
      </c>
      <c r="R3666" s="3" t="str">
        <f t="shared" si="349"/>
        <v>plays</v>
      </c>
      <c r="S3666" s="13">
        <f t="shared" si="346"/>
        <v>42522.91538194444</v>
      </c>
      <c r="T3666" s="13">
        <f t="shared" si="347"/>
        <v>42536.91538194444</v>
      </c>
    </row>
    <row r="3667" spans="1:20" ht="76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8229</v>
      </c>
      <c r="H3667" s="3" t="s">
        <v>8248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8270</v>
      </c>
      <c r="O3667" s="6">
        <f t="shared" si="344"/>
        <v>115.16129032258064</v>
      </c>
      <c r="P3667" s="11">
        <f t="shared" si="345"/>
        <v>51</v>
      </c>
      <c r="Q3667" s="3" t="str">
        <f t="shared" si="348"/>
        <v>theater</v>
      </c>
      <c r="R3667" s="3" t="str">
        <f t="shared" si="349"/>
        <v>plays</v>
      </c>
      <c r="S3667" s="13">
        <f t="shared" si="346"/>
        <v>42294.47479166666</v>
      </c>
      <c r="T3667" s="13">
        <f t="shared" si="347"/>
        <v>42305.495833333327</v>
      </c>
    </row>
    <row r="3668" spans="1:20" ht="38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8223</v>
      </c>
      <c r="H3668" s="3" t="s">
        <v>8245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8270</v>
      </c>
      <c r="O3668" s="6">
        <f t="shared" si="344"/>
        <v>100</v>
      </c>
      <c r="P3668" s="11">
        <f t="shared" si="345"/>
        <v>31.578947368421051</v>
      </c>
      <c r="Q3668" s="3" t="str">
        <f t="shared" si="348"/>
        <v>theater</v>
      </c>
      <c r="R3668" s="3" t="str">
        <f t="shared" si="349"/>
        <v>plays</v>
      </c>
      <c r="S3668" s="13">
        <f t="shared" si="346"/>
        <v>41822.571550925924</v>
      </c>
      <c r="T3668" s="13">
        <f t="shared" si="347"/>
        <v>41843.958333333328</v>
      </c>
    </row>
    <row r="3669" spans="1:20" ht="76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8224</v>
      </c>
      <c r="H3669" s="3" t="s">
        <v>8246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8270</v>
      </c>
      <c r="O3669" s="6">
        <f t="shared" si="344"/>
        <v>103.17033333333335</v>
      </c>
      <c r="P3669" s="11">
        <f t="shared" si="345"/>
        <v>53.363965517241382</v>
      </c>
      <c r="Q3669" s="3" t="str">
        <f t="shared" si="348"/>
        <v>theater</v>
      </c>
      <c r="R3669" s="3" t="str">
        <f t="shared" si="349"/>
        <v>plays</v>
      </c>
      <c r="S3669" s="13">
        <f t="shared" si="346"/>
        <v>42173.636793981481</v>
      </c>
      <c r="T3669" s="13">
        <f t="shared" si="347"/>
        <v>42203.636793981481</v>
      </c>
    </row>
    <row r="3670" spans="1:20" ht="76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8223</v>
      </c>
      <c r="H3670" s="3" t="s">
        <v>8245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8270</v>
      </c>
      <c r="O3670" s="6">
        <f t="shared" si="344"/>
        <v>103.49999999999999</v>
      </c>
      <c r="P3670" s="11">
        <f t="shared" si="345"/>
        <v>36.964285714285715</v>
      </c>
      <c r="Q3670" s="3" t="str">
        <f t="shared" si="348"/>
        <v>theater</v>
      </c>
      <c r="R3670" s="3" t="str">
        <f t="shared" si="349"/>
        <v>plays</v>
      </c>
      <c r="S3670" s="13">
        <f t="shared" si="346"/>
        <v>42185.222824074073</v>
      </c>
      <c r="T3670" s="13">
        <f t="shared" si="347"/>
        <v>42208.439583333333</v>
      </c>
    </row>
    <row r="3671" spans="1:20" ht="76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8224</v>
      </c>
      <c r="H3671" s="3" t="s">
        <v>8246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8270</v>
      </c>
      <c r="O3671" s="6">
        <f t="shared" si="344"/>
        <v>138.19999999999999</v>
      </c>
      <c r="P3671" s="11">
        <f t="shared" si="345"/>
        <v>81.294117647058826</v>
      </c>
      <c r="Q3671" s="3" t="str">
        <f t="shared" si="348"/>
        <v>theater</v>
      </c>
      <c r="R3671" s="3" t="str">
        <f t="shared" si="349"/>
        <v>plays</v>
      </c>
      <c r="S3671" s="13">
        <f t="shared" si="346"/>
        <v>42136.341863425921</v>
      </c>
      <c r="T3671" s="13">
        <f t="shared" si="347"/>
        <v>42166.341863425921</v>
      </c>
    </row>
    <row r="3672" spans="1:20" ht="76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8224</v>
      </c>
      <c r="H3672" s="3" t="s">
        <v>8246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8270</v>
      </c>
      <c r="O3672" s="6">
        <f t="shared" si="344"/>
        <v>109.54545454545455</v>
      </c>
      <c r="P3672" s="11">
        <f t="shared" si="345"/>
        <v>20.083333333333332</v>
      </c>
      <c r="Q3672" s="3" t="str">
        <f t="shared" si="348"/>
        <v>theater</v>
      </c>
      <c r="R3672" s="3" t="str">
        <f t="shared" si="349"/>
        <v>plays</v>
      </c>
      <c r="S3672" s="13">
        <f t="shared" si="346"/>
        <v>42142.180682870363</v>
      </c>
      <c r="T3672" s="13">
        <f t="shared" si="347"/>
        <v>42155.624999999993</v>
      </c>
    </row>
    <row r="3673" spans="1:20" ht="76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8223</v>
      </c>
      <c r="H3673" s="3" t="s">
        <v>8245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8270</v>
      </c>
      <c r="O3673" s="6">
        <f t="shared" si="344"/>
        <v>100.85714285714286</v>
      </c>
      <c r="P3673" s="11">
        <f t="shared" si="345"/>
        <v>88.25</v>
      </c>
      <c r="Q3673" s="3" t="str">
        <f t="shared" si="348"/>
        <v>theater</v>
      </c>
      <c r="R3673" s="3" t="str">
        <f t="shared" si="349"/>
        <v>plays</v>
      </c>
      <c r="S3673" s="13">
        <f t="shared" si="346"/>
        <v>41820.294756944444</v>
      </c>
      <c r="T3673" s="13">
        <f t="shared" si="347"/>
        <v>41840.832638888889</v>
      </c>
    </row>
    <row r="3674" spans="1:20" ht="76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8224</v>
      </c>
      <c r="H3674" s="3" t="s">
        <v>8246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8270</v>
      </c>
      <c r="O3674" s="6">
        <f t="shared" si="344"/>
        <v>101.53333333333335</v>
      </c>
      <c r="P3674" s="11">
        <f t="shared" si="345"/>
        <v>53.438596491228068</v>
      </c>
      <c r="Q3674" s="3" t="str">
        <f t="shared" si="348"/>
        <v>theater</v>
      </c>
      <c r="R3674" s="3" t="str">
        <f t="shared" si="349"/>
        <v>plays</v>
      </c>
      <c r="S3674" s="13">
        <f t="shared" si="346"/>
        <v>41878.613240740735</v>
      </c>
      <c r="T3674" s="13">
        <f t="shared" si="347"/>
        <v>41908.613240740735</v>
      </c>
    </row>
    <row r="3675" spans="1:20" ht="57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8224</v>
      </c>
      <c r="H3675" s="3" t="s">
        <v>8246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8270</v>
      </c>
      <c r="O3675" s="6">
        <f t="shared" si="344"/>
        <v>113.625</v>
      </c>
      <c r="P3675" s="11">
        <f t="shared" si="345"/>
        <v>39.868421052631582</v>
      </c>
      <c r="Q3675" s="3" t="str">
        <f t="shared" si="348"/>
        <v>theater</v>
      </c>
      <c r="R3675" s="3" t="str">
        <f t="shared" si="349"/>
        <v>plays</v>
      </c>
      <c r="S3675" s="13">
        <f t="shared" si="346"/>
        <v>41913.961770833332</v>
      </c>
      <c r="T3675" s="13">
        <f t="shared" si="347"/>
        <v>41948.202777777777</v>
      </c>
    </row>
    <row r="3676" spans="1:20" ht="76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8235</v>
      </c>
      <c r="H3676" s="3" t="s">
        <v>8248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8270</v>
      </c>
      <c r="O3676" s="6">
        <f t="shared" si="344"/>
        <v>100</v>
      </c>
      <c r="P3676" s="11">
        <f t="shared" si="345"/>
        <v>145.16129032258064</v>
      </c>
      <c r="Q3676" s="3" t="str">
        <f t="shared" si="348"/>
        <v>theater</v>
      </c>
      <c r="R3676" s="3" t="str">
        <f t="shared" si="349"/>
        <v>plays</v>
      </c>
      <c r="S3676" s="13">
        <f t="shared" si="346"/>
        <v>42556.539687499993</v>
      </c>
      <c r="T3676" s="13">
        <f t="shared" si="347"/>
        <v>42616.539687499993</v>
      </c>
    </row>
    <row r="3677" spans="1:20" ht="76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8224</v>
      </c>
      <c r="H3677" s="3" t="s">
        <v>8246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8270</v>
      </c>
      <c r="O3677" s="6">
        <f t="shared" si="344"/>
        <v>140</v>
      </c>
      <c r="P3677" s="11">
        <f t="shared" si="345"/>
        <v>23.333333333333332</v>
      </c>
      <c r="Q3677" s="3" t="str">
        <f t="shared" si="348"/>
        <v>theater</v>
      </c>
      <c r="R3677" s="3" t="str">
        <f t="shared" si="349"/>
        <v>plays</v>
      </c>
      <c r="S3677" s="13">
        <f t="shared" si="346"/>
        <v>42493.263680555552</v>
      </c>
      <c r="T3677" s="13">
        <f t="shared" si="347"/>
        <v>42505.624999999993</v>
      </c>
    </row>
    <row r="3678" spans="1:20" ht="76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8223</v>
      </c>
      <c r="H3678" s="3" t="s">
        <v>8245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8270</v>
      </c>
      <c r="O3678" s="6">
        <f t="shared" si="344"/>
        <v>128.75</v>
      </c>
      <c r="P3678" s="11">
        <f t="shared" si="345"/>
        <v>64.375</v>
      </c>
      <c r="Q3678" s="3" t="str">
        <f t="shared" si="348"/>
        <v>theater</v>
      </c>
      <c r="R3678" s="3" t="str">
        <f t="shared" si="349"/>
        <v>plays</v>
      </c>
      <c r="S3678" s="13">
        <f t="shared" si="346"/>
        <v>41876.482453703698</v>
      </c>
      <c r="T3678" s="13">
        <f t="shared" si="347"/>
        <v>41894.482453703698</v>
      </c>
    </row>
    <row r="3679" spans="1:20" ht="57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8223</v>
      </c>
      <c r="H3679" s="3" t="s">
        <v>8245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8270</v>
      </c>
      <c r="O3679" s="6">
        <f t="shared" si="344"/>
        <v>102.90416666666667</v>
      </c>
      <c r="P3679" s="11">
        <f t="shared" si="345"/>
        <v>62.052763819095475</v>
      </c>
      <c r="Q3679" s="3" t="str">
        <f t="shared" si="348"/>
        <v>theater</v>
      </c>
      <c r="R3679" s="3" t="str">
        <f t="shared" si="349"/>
        <v>plays</v>
      </c>
      <c r="S3679" s="13">
        <f t="shared" si="346"/>
        <v>41802.240949074068</v>
      </c>
      <c r="T3679" s="13">
        <f t="shared" si="347"/>
        <v>41822.832638888889</v>
      </c>
    </row>
    <row r="3680" spans="1:20" ht="57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8224</v>
      </c>
      <c r="H3680" s="3" t="s">
        <v>8246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8270</v>
      </c>
      <c r="O3680" s="6">
        <f t="shared" si="344"/>
        <v>102.49999999999999</v>
      </c>
      <c r="P3680" s="11">
        <f t="shared" si="345"/>
        <v>66.129032258064512</v>
      </c>
      <c r="Q3680" s="3" t="str">
        <f t="shared" si="348"/>
        <v>theater</v>
      </c>
      <c r="R3680" s="3" t="str">
        <f t="shared" si="349"/>
        <v>plays</v>
      </c>
      <c r="S3680" s="13">
        <f t="shared" si="346"/>
        <v>42120.197893518511</v>
      </c>
      <c r="T3680" s="13">
        <f t="shared" si="347"/>
        <v>42155.197893518511</v>
      </c>
    </row>
    <row r="3681" spans="1:20" ht="76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8223</v>
      </c>
      <c r="H3681" s="3" t="s">
        <v>8245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8270</v>
      </c>
      <c r="O3681" s="6">
        <f t="shared" si="344"/>
        <v>110.1</v>
      </c>
      <c r="P3681" s="11">
        <f t="shared" si="345"/>
        <v>73.400000000000006</v>
      </c>
      <c r="Q3681" s="3" t="str">
        <f t="shared" si="348"/>
        <v>theater</v>
      </c>
      <c r="R3681" s="3" t="str">
        <f t="shared" si="349"/>
        <v>plays</v>
      </c>
      <c r="S3681" s="13">
        <f t="shared" si="346"/>
        <v>41786.428020833329</v>
      </c>
      <c r="T3681" s="13">
        <f t="shared" si="347"/>
        <v>41820.874305555553</v>
      </c>
    </row>
    <row r="3682" spans="1:20" ht="57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8223</v>
      </c>
      <c r="H3682" s="3" t="s">
        <v>8245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8270</v>
      </c>
      <c r="O3682" s="6">
        <f t="shared" si="344"/>
        <v>112.76666666666667</v>
      </c>
      <c r="P3682" s="11">
        <f t="shared" si="345"/>
        <v>99.5</v>
      </c>
      <c r="Q3682" s="3" t="str">
        <f t="shared" si="348"/>
        <v>theater</v>
      </c>
      <c r="R3682" s="3" t="str">
        <f t="shared" si="349"/>
        <v>plays</v>
      </c>
      <c r="S3682" s="13">
        <f t="shared" si="346"/>
        <v>42627.120763888881</v>
      </c>
      <c r="T3682" s="13">
        <f t="shared" si="347"/>
        <v>42648.120763888881</v>
      </c>
    </row>
    <row r="3683" spans="1:20" ht="76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8223</v>
      </c>
      <c r="H3683" s="3" t="s">
        <v>8245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8270</v>
      </c>
      <c r="O3683" s="6">
        <f t="shared" si="344"/>
        <v>111.9</v>
      </c>
      <c r="P3683" s="11">
        <f t="shared" si="345"/>
        <v>62.166666666666664</v>
      </c>
      <c r="Q3683" s="3" t="str">
        <f t="shared" si="348"/>
        <v>theater</v>
      </c>
      <c r="R3683" s="3" t="str">
        <f t="shared" si="349"/>
        <v>plays</v>
      </c>
      <c r="S3683" s="13">
        <f t="shared" si="346"/>
        <v>42374.318171296291</v>
      </c>
      <c r="T3683" s="13">
        <f t="shared" si="347"/>
        <v>42384.318171296291</v>
      </c>
    </row>
    <row r="3684" spans="1:20" ht="76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8223</v>
      </c>
      <c r="H3684" s="3" t="s">
        <v>8245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8270</v>
      </c>
      <c r="O3684" s="6">
        <f t="shared" si="344"/>
        <v>139.19999999999999</v>
      </c>
      <c r="P3684" s="11">
        <f t="shared" si="345"/>
        <v>62.328358208955223</v>
      </c>
      <c r="Q3684" s="3" t="str">
        <f t="shared" si="348"/>
        <v>theater</v>
      </c>
      <c r="R3684" s="3" t="str">
        <f t="shared" si="349"/>
        <v>plays</v>
      </c>
      <c r="S3684" s="13">
        <f t="shared" si="346"/>
        <v>41772.352060185185</v>
      </c>
      <c r="T3684" s="13">
        <f t="shared" si="347"/>
        <v>41805.957638888889</v>
      </c>
    </row>
    <row r="3685" spans="1:20" ht="57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8223</v>
      </c>
      <c r="H3685" s="3" t="s">
        <v>8245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8270</v>
      </c>
      <c r="O3685" s="6">
        <f t="shared" si="344"/>
        <v>110.85714285714286</v>
      </c>
      <c r="P3685" s="11">
        <f t="shared" si="345"/>
        <v>58.787878787878789</v>
      </c>
      <c r="Q3685" s="3" t="str">
        <f t="shared" si="348"/>
        <v>theater</v>
      </c>
      <c r="R3685" s="3" t="str">
        <f t="shared" si="349"/>
        <v>plays</v>
      </c>
      <c r="S3685" s="13">
        <f t="shared" si="346"/>
        <v>42632.783518518518</v>
      </c>
      <c r="T3685" s="13">
        <f t="shared" si="347"/>
        <v>42662.783518518518</v>
      </c>
    </row>
    <row r="3686" spans="1:20" ht="76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8223</v>
      </c>
      <c r="H3686" s="3" t="s">
        <v>8245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8270</v>
      </c>
      <c r="O3686" s="6">
        <f t="shared" si="344"/>
        <v>139.06666666666666</v>
      </c>
      <c r="P3686" s="11">
        <f t="shared" si="345"/>
        <v>45.347826086956523</v>
      </c>
      <c r="Q3686" s="3" t="str">
        <f t="shared" si="348"/>
        <v>theater</v>
      </c>
      <c r="R3686" s="3" t="str">
        <f t="shared" si="349"/>
        <v>plays</v>
      </c>
      <c r="S3686" s="13">
        <f t="shared" si="346"/>
        <v>42218.84706018518</v>
      </c>
      <c r="T3686" s="13">
        <f t="shared" si="347"/>
        <v>42248.84706018518</v>
      </c>
    </row>
    <row r="3687" spans="1:20" ht="76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8223</v>
      </c>
      <c r="H3687" s="3" t="s">
        <v>8245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8270</v>
      </c>
      <c r="O3687" s="6">
        <f t="shared" si="344"/>
        <v>105.69999999999999</v>
      </c>
      <c r="P3687" s="11">
        <f t="shared" si="345"/>
        <v>41.944444444444443</v>
      </c>
      <c r="Q3687" s="3" t="str">
        <f t="shared" si="348"/>
        <v>theater</v>
      </c>
      <c r="R3687" s="3" t="str">
        <f t="shared" si="349"/>
        <v>plays</v>
      </c>
      <c r="S3687" s="13">
        <f t="shared" si="346"/>
        <v>41753.259942129625</v>
      </c>
      <c r="T3687" s="13">
        <f t="shared" si="347"/>
        <v>41778.541666666664</v>
      </c>
    </row>
    <row r="3688" spans="1:20" ht="57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8223</v>
      </c>
      <c r="H3688" s="3" t="s">
        <v>8245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8270</v>
      </c>
      <c r="O3688" s="6">
        <f t="shared" si="344"/>
        <v>101.42857142857142</v>
      </c>
      <c r="P3688" s="11">
        <f t="shared" si="345"/>
        <v>59.166666666666664</v>
      </c>
      <c r="Q3688" s="3" t="str">
        <f t="shared" si="348"/>
        <v>theater</v>
      </c>
      <c r="R3688" s="3" t="str">
        <f t="shared" si="349"/>
        <v>plays</v>
      </c>
      <c r="S3688" s="13">
        <f t="shared" si="346"/>
        <v>42230.329398148147</v>
      </c>
      <c r="T3688" s="13">
        <f t="shared" si="347"/>
        <v>42244.832638888889</v>
      </c>
    </row>
    <row r="3689" spans="1:20" ht="76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8223</v>
      </c>
      <c r="H3689" s="3" t="s">
        <v>8245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8270</v>
      </c>
      <c r="O3689" s="6">
        <f t="shared" si="344"/>
        <v>100.245</v>
      </c>
      <c r="P3689" s="11">
        <f t="shared" si="345"/>
        <v>200.49</v>
      </c>
      <c r="Q3689" s="3" t="str">
        <f t="shared" si="348"/>
        <v>theater</v>
      </c>
      <c r="R3689" s="3" t="str">
        <f t="shared" si="349"/>
        <v>plays</v>
      </c>
      <c r="S3689" s="13">
        <f t="shared" si="346"/>
        <v>41786.884895833333</v>
      </c>
      <c r="T3689" s="13">
        <f t="shared" si="347"/>
        <v>41816.884895833333</v>
      </c>
    </row>
    <row r="3690" spans="1:20" ht="76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8224</v>
      </c>
      <c r="H3690" s="3" t="s">
        <v>8246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8270</v>
      </c>
      <c r="O3690" s="6">
        <f t="shared" si="344"/>
        <v>109.16666666666666</v>
      </c>
      <c r="P3690" s="11">
        <f t="shared" si="345"/>
        <v>83.974358974358978</v>
      </c>
      <c r="Q3690" s="3" t="str">
        <f t="shared" si="348"/>
        <v>theater</v>
      </c>
      <c r="R3690" s="3" t="str">
        <f t="shared" si="349"/>
        <v>plays</v>
      </c>
      <c r="S3690" s="13">
        <f t="shared" si="346"/>
        <v>41829.453749999993</v>
      </c>
      <c r="T3690" s="13">
        <f t="shared" si="347"/>
        <v>41859.453749999993</v>
      </c>
    </row>
    <row r="3691" spans="1:20" ht="76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8223</v>
      </c>
      <c r="H3691" s="3" t="s">
        <v>8245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8270</v>
      </c>
      <c r="O3691" s="6">
        <f t="shared" si="344"/>
        <v>118.33333333333333</v>
      </c>
      <c r="P3691" s="11">
        <f t="shared" si="345"/>
        <v>57.258064516129032</v>
      </c>
      <c r="Q3691" s="3" t="str">
        <f t="shared" si="348"/>
        <v>theater</v>
      </c>
      <c r="R3691" s="3" t="str">
        <f t="shared" si="349"/>
        <v>plays</v>
      </c>
      <c r="S3691" s="13">
        <f t="shared" si="346"/>
        <v>42147.49350694444</v>
      </c>
      <c r="T3691" s="13">
        <f t="shared" si="347"/>
        <v>42176.600694444445</v>
      </c>
    </row>
    <row r="3692" spans="1:20" ht="76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8223</v>
      </c>
      <c r="H3692" s="3" t="s">
        <v>8245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8270</v>
      </c>
      <c r="O3692" s="6">
        <f t="shared" si="344"/>
        <v>120</v>
      </c>
      <c r="P3692" s="11">
        <f t="shared" si="345"/>
        <v>58.064516129032256</v>
      </c>
      <c r="Q3692" s="3" t="str">
        <f t="shared" si="348"/>
        <v>theater</v>
      </c>
      <c r="R3692" s="3" t="str">
        <f t="shared" si="349"/>
        <v>plays</v>
      </c>
      <c r="S3692" s="13">
        <f t="shared" si="346"/>
        <v>41940.264849537038</v>
      </c>
      <c r="T3692" s="13">
        <f t="shared" si="347"/>
        <v>41970.306516203702</v>
      </c>
    </row>
    <row r="3693" spans="1:20" ht="38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8223</v>
      </c>
      <c r="H3693" s="3" t="s">
        <v>8245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8270</v>
      </c>
      <c r="O3693" s="6">
        <f t="shared" si="344"/>
        <v>127.96000000000001</v>
      </c>
      <c r="P3693" s="11">
        <f t="shared" si="345"/>
        <v>186.80291970802921</v>
      </c>
      <c r="Q3693" s="3" t="str">
        <f t="shared" si="348"/>
        <v>theater</v>
      </c>
      <c r="R3693" s="3" t="str">
        <f t="shared" si="349"/>
        <v>plays</v>
      </c>
      <c r="S3693" s="13">
        <f t="shared" si="346"/>
        <v>42020.367233796293</v>
      </c>
      <c r="T3693" s="13">
        <f t="shared" si="347"/>
        <v>42064.874305555553</v>
      </c>
    </row>
    <row r="3694" spans="1:20" ht="38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8223</v>
      </c>
      <c r="H3694" s="3" t="s">
        <v>8245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8270</v>
      </c>
      <c r="O3694" s="6">
        <f t="shared" si="344"/>
        <v>126</v>
      </c>
      <c r="P3694" s="11">
        <f t="shared" si="345"/>
        <v>74.117647058823536</v>
      </c>
      <c r="Q3694" s="3" t="str">
        <f t="shared" si="348"/>
        <v>theater</v>
      </c>
      <c r="R3694" s="3" t="str">
        <f t="shared" si="349"/>
        <v>plays</v>
      </c>
      <c r="S3694" s="13">
        <f t="shared" si="346"/>
        <v>41891.631701388884</v>
      </c>
      <c r="T3694" s="13">
        <f t="shared" si="347"/>
        <v>41900.666666666664</v>
      </c>
    </row>
    <row r="3695" spans="1:20" ht="76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8224</v>
      </c>
      <c r="H3695" s="3" t="s">
        <v>8246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8270</v>
      </c>
      <c r="O3695" s="6">
        <f t="shared" si="344"/>
        <v>129.12912912912913</v>
      </c>
      <c r="P3695" s="11">
        <f t="shared" si="345"/>
        <v>30.714285714285715</v>
      </c>
      <c r="Q3695" s="3" t="str">
        <f t="shared" si="348"/>
        <v>theater</v>
      </c>
      <c r="R3695" s="3" t="str">
        <f t="shared" si="349"/>
        <v>plays</v>
      </c>
      <c r="S3695" s="13">
        <f t="shared" si="346"/>
        <v>42308.85797453703</v>
      </c>
      <c r="T3695" s="13">
        <f t="shared" si="347"/>
        <v>42338.604166666664</v>
      </c>
    </row>
    <row r="3696" spans="1:20" ht="76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8223</v>
      </c>
      <c r="H3696" s="3" t="s">
        <v>8245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8270</v>
      </c>
      <c r="O3696" s="6">
        <f t="shared" si="344"/>
        <v>107.42857142857143</v>
      </c>
      <c r="P3696" s="11">
        <f t="shared" si="345"/>
        <v>62.666666666666664</v>
      </c>
      <c r="Q3696" s="3" t="str">
        <f t="shared" si="348"/>
        <v>theater</v>
      </c>
      <c r="R3696" s="3" t="str">
        <f t="shared" si="349"/>
        <v>plays</v>
      </c>
      <c r="S3696" s="13">
        <f t="shared" si="346"/>
        <v>42489.800543981481</v>
      </c>
      <c r="T3696" s="13">
        <f t="shared" si="347"/>
        <v>42526.749999999993</v>
      </c>
    </row>
    <row r="3697" spans="1:20" ht="76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8223</v>
      </c>
      <c r="H3697" s="3" t="s">
        <v>8245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8270</v>
      </c>
      <c r="O3697" s="6">
        <f t="shared" si="344"/>
        <v>100.125</v>
      </c>
      <c r="P3697" s="11">
        <f t="shared" si="345"/>
        <v>121.36363636363636</v>
      </c>
      <c r="Q3697" s="3" t="str">
        <f t="shared" si="348"/>
        <v>theater</v>
      </c>
      <c r="R3697" s="3" t="str">
        <f t="shared" si="349"/>
        <v>plays</v>
      </c>
      <c r="S3697" s="13">
        <f t="shared" si="346"/>
        <v>41995.537152777775</v>
      </c>
      <c r="T3697" s="13">
        <f t="shared" si="347"/>
        <v>42015.537152777775</v>
      </c>
    </row>
    <row r="3698" spans="1:20" ht="57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8224</v>
      </c>
      <c r="H3698" s="3" t="s">
        <v>8246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8270</v>
      </c>
      <c r="O3698" s="6">
        <f t="shared" si="344"/>
        <v>155</v>
      </c>
      <c r="P3698" s="11">
        <f t="shared" si="345"/>
        <v>39.743589743589745</v>
      </c>
      <c r="Q3698" s="3" t="str">
        <f t="shared" si="348"/>
        <v>theater</v>
      </c>
      <c r="R3698" s="3" t="str">
        <f t="shared" si="349"/>
        <v>plays</v>
      </c>
      <c r="S3698" s="13">
        <f t="shared" si="346"/>
        <v>41988.283749999995</v>
      </c>
      <c r="T3698" s="13">
        <f t="shared" si="347"/>
        <v>42048.283749999995</v>
      </c>
    </row>
    <row r="3699" spans="1:20" ht="76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8224</v>
      </c>
      <c r="H3699" s="3" t="s">
        <v>8246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8270</v>
      </c>
      <c r="O3699" s="6">
        <f t="shared" si="344"/>
        <v>108</v>
      </c>
      <c r="P3699" s="11">
        <f t="shared" si="345"/>
        <v>72</v>
      </c>
      <c r="Q3699" s="3" t="str">
        <f t="shared" si="348"/>
        <v>theater</v>
      </c>
      <c r="R3699" s="3" t="str">
        <f t="shared" si="349"/>
        <v>plays</v>
      </c>
      <c r="S3699" s="13">
        <f t="shared" si="346"/>
        <v>42479.1325</v>
      </c>
      <c r="T3699" s="13">
        <f t="shared" si="347"/>
        <v>42500.1325</v>
      </c>
    </row>
    <row r="3700" spans="1:20" ht="57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8223</v>
      </c>
      <c r="H3700" s="3" t="s">
        <v>8245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8270</v>
      </c>
      <c r="O3700" s="6">
        <f t="shared" si="344"/>
        <v>110.52</v>
      </c>
      <c r="P3700" s="11">
        <f t="shared" si="345"/>
        <v>40.632352941176471</v>
      </c>
      <c r="Q3700" s="3" t="str">
        <f t="shared" si="348"/>
        <v>theater</v>
      </c>
      <c r="R3700" s="3" t="str">
        <f t="shared" si="349"/>
        <v>plays</v>
      </c>
      <c r="S3700" s="13">
        <f t="shared" si="346"/>
        <v>42401.473229166666</v>
      </c>
      <c r="T3700" s="13">
        <f t="shared" si="347"/>
        <v>42431.473229166666</v>
      </c>
    </row>
    <row r="3701" spans="1:20" ht="76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8223</v>
      </c>
      <c r="H3701" s="3" t="s">
        <v>8245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8270</v>
      </c>
      <c r="O3701" s="6">
        <f t="shared" si="344"/>
        <v>100.8</v>
      </c>
      <c r="P3701" s="11">
        <f t="shared" si="345"/>
        <v>63</v>
      </c>
      <c r="Q3701" s="3" t="str">
        <f t="shared" si="348"/>
        <v>theater</v>
      </c>
      <c r="R3701" s="3" t="str">
        <f t="shared" si="349"/>
        <v>plays</v>
      </c>
      <c r="S3701" s="13">
        <f t="shared" si="346"/>
        <v>41897.268703703703</v>
      </c>
      <c r="T3701" s="13">
        <f t="shared" si="347"/>
        <v>41927.268703703703</v>
      </c>
    </row>
    <row r="3702" spans="1:20" ht="38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8223</v>
      </c>
      <c r="H3702" s="3" t="s">
        <v>8245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8270</v>
      </c>
      <c r="O3702" s="6">
        <f t="shared" si="344"/>
        <v>121.2</v>
      </c>
      <c r="P3702" s="11">
        <f t="shared" si="345"/>
        <v>33.666666666666664</v>
      </c>
      <c r="Q3702" s="3" t="str">
        <f t="shared" si="348"/>
        <v>theater</v>
      </c>
      <c r="R3702" s="3" t="str">
        <f t="shared" si="349"/>
        <v>plays</v>
      </c>
      <c r="S3702" s="13">
        <f t="shared" si="346"/>
        <v>41882.25231481481</v>
      </c>
      <c r="T3702" s="13">
        <f t="shared" si="347"/>
        <v>41912.333333333328</v>
      </c>
    </row>
    <row r="3703" spans="1:20" ht="76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8224</v>
      </c>
      <c r="H3703" s="3" t="s">
        <v>8246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8270</v>
      </c>
      <c r="O3703" s="6">
        <f t="shared" si="344"/>
        <v>100.33333333333334</v>
      </c>
      <c r="P3703" s="11">
        <f t="shared" si="345"/>
        <v>38.589743589743591</v>
      </c>
      <c r="Q3703" s="3" t="str">
        <f t="shared" si="348"/>
        <v>theater</v>
      </c>
      <c r="R3703" s="3" t="str">
        <f t="shared" si="349"/>
        <v>plays</v>
      </c>
      <c r="S3703" s="13">
        <f t="shared" si="346"/>
        <v>42129.208252314813</v>
      </c>
      <c r="T3703" s="13">
        <f t="shared" si="347"/>
        <v>42159.208252314813</v>
      </c>
    </row>
    <row r="3704" spans="1:20" ht="76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8224</v>
      </c>
      <c r="H3704" s="3" t="s">
        <v>8246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8270</v>
      </c>
      <c r="O3704" s="6">
        <f t="shared" si="344"/>
        <v>109.16666666666666</v>
      </c>
      <c r="P3704" s="11">
        <f t="shared" si="345"/>
        <v>155.95238095238096</v>
      </c>
      <c r="Q3704" s="3" t="str">
        <f t="shared" si="348"/>
        <v>theater</v>
      </c>
      <c r="R3704" s="3" t="str">
        <f t="shared" si="349"/>
        <v>plays</v>
      </c>
      <c r="S3704" s="13">
        <f t="shared" si="346"/>
        <v>42524.204675925925</v>
      </c>
      <c r="T3704" s="13">
        <f t="shared" si="347"/>
        <v>42561.624305555553</v>
      </c>
    </row>
    <row r="3705" spans="1:20" ht="76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8223</v>
      </c>
      <c r="H3705" s="3" t="s">
        <v>8245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8270</v>
      </c>
      <c r="O3705" s="6">
        <f t="shared" si="344"/>
        <v>123.42857142857142</v>
      </c>
      <c r="P3705" s="11">
        <f t="shared" si="345"/>
        <v>43.2</v>
      </c>
      <c r="Q3705" s="3" t="str">
        <f t="shared" si="348"/>
        <v>theater</v>
      </c>
      <c r="R3705" s="3" t="str">
        <f t="shared" si="349"/>
        <v>plays</v>
      </c>
      <c r="S3705" s="13">
        <f t="shared" si="346"/>
        <v>42556.171157407407</v>
      </c>
      <c r="T3705" s="13">
        <f t="shared" si="347"/>
        <v>42594.957638888889</v>
      </c>
    </row>
    <row r="3706" spans="1:20" ht="76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8224</v>
      </c>
      <c r="H3706" s="3" t="s">
        <v>8246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8270</v>
      </c>
      <c r="O3706" s="6">
        <f t="shared" si="344"/>
        <v>136.33666666666667</v>
      </c>
      <c r="P3706" s="11">
        <f t="shared" si="345"/>
        <v>15.148518518518518</v>
      </c>
      <c r="Q3706" s="3" t="str">
        <f t="shared" si="348"/>
        <v>theater</v>
      </c>
      <c r="R3706" s="3" t="str">
        <f t="shared" si="349"/>
        <v>plays</v>
      </c>
      <c r="S3706" s="13">
        <f t="shared" si="346"/>
        <v>42461.356412037036</v>
      </c>
      <c r="T3706" s="13">
        <f t="shared" si="347"/>
        <v>42521.356412037036</v>
      </c>
    </row>
    <row r="3707" spans="1:20" ht="76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8223</v>
      </c>
      <c r="H3707" s="3" t="s">
        <v>8245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8270</v>
      </c>
      <c r="O3707" s="6">
        <f t="shared" si="344"/>
        <v>103.46657233816768</v>
      </c>
      <c r="P3707" s="11">
        <f t="shared" si="345"/>
        <v>83.571428571428569</v>
      </c>
      <c r="Q3707" s="3" t="str">
        <f t="shared" si="348"/>
        <v>theater</v>
      </c>
      <c r="R3707" s="3" t="str">
        <f t="shared" si="349"/>
        <v>plays</v>
      </c>
      <c r="S3707" s="13">
        <f t="shared" si="346"/>
        <v>41792.209652777776</v>
      </c>
      <c r="T3707" s="13">
        <f t="shared" si="347"/>
        <v>41813.416666666664</v>
      </c>
    </row>
    <row r="3708" spans="1:20" ht="57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8223</v>
      </c>
      <c r="H3708" s="3" t="s">
        <v>8245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8270</v>
      </c>
      <c r="O3708" s="6">
        <f t="shared" si="344"/>
        <v>121.33333333333334</v>
      </c>
      <c r="P3708" s="11">
        <f t="shared" si="345"/>
        <v>140</v>
      </c>
      <c r="Q3708" s="3" t="str">
        <f t="shared" si="348"/>
        <v>theater</v>
      </c>
      <c r="R3708" s="3" t="str">
        <f t="shared" si="349"/>
        <v>plays</v>
      </c>
      <c r="S3708" s="13">
        <f t="shared" si="346"/>
        <v>41879.580428240741</v>
      </c>
      <c r="T3708" s="13">
        <f t="shared" si="347"/>
        <v>41894.580428240741</v>
      </c>
    </row>
    <row r="3709" spans="1:20" ht="57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8223</v>
      </c>
      <c r="H3709" s="3" t="s">
        <v>8245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8270</v>
      </c>
      <c r="O3709" s="6">
        <f t="shared" si="344"/>
        <v>186</v>
      </c>
      <c r="P3709" s="11">
        <f t="shared" si="345"/>
        <v>80.869565217391298</v>
      </c>
      <c r="Q3709" s="3" t="str">
        <f t="shared" si="348"/>
        <v>theater</v>
      </c>
      <c r="R3709" s="3" t="str">
        <f t="shared" si="349"/>
        <v>plays</v>
      </c>
      <c r="S3709" s="13">
        <f t="shared" si="346"/>
        <v>42551.715023148143</v>
      </c>
      <c r="T3709" s="13">
        <f t="shared" si="347"/>
        <v>42572.893055555549</v>
      </c>
    </row>
    <row r="3710" spans="1:20" ht="76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8223</v>
      </c>
      <c r="H3710" s="3" t="s">
        <v>8245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8270</v>
      </c>
      <c r="O3710" s="6">
        <f t="shared" si="344"/>
        <v>300</v>
      </c>
      <c r="P3710" s="11">
        <f t="shared" si="345"/>
        <v>53.846153846153847</v>
      </c>
      <c r="Q3710" s="3" t="str">
        <f t="shared" si="348"/>
        <v>theater</v>
      </c>
      <c r="R3710" s="3" t="str">
        <f t="shared" si="349"/>
        <v>plays</v>
      </c>
      <c r="S3710" s="13">
        <f t="shared" si="346"/>
        <v>41809.808865740735</v>
      </c>
      <c r="T3710" s="13">
        <f t="shared" si="347"/>
        <v>41823.808865740735</v>
      </c>
    </row>
    <row r="3711" spans="1:20" ht="57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8224</v>
      </c>
      <c r="H3711" s="3" t="s">
        <v>8246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8270</v>
      </c>
      <c r="O3711" s="6">
        <f t="shared" si="344"/>
        <v>108.25</v>
      </c>
      <c r="P3711" s="11">
        <f t="shared" si="345"/>
        <v>30.928571428571427</v>
      </c>
      <c r="Q3711" s="3" t="str">
        <f t="shared" si="348"/>
        <v>theater</v>
      </c>
      <c r="R3711" s="3" t="str">
        <f t="shared" si="349"/>
        <v>plays</v>
      </c>
      <c r="S3711" s="13">
        <f t="shared" si="346"/>
        <v>41785.374374999999</v>
      </c>
      <c r="T3711" s="13">
        <f t="shared" si="347"/>
        <v>41815.374374999999</v>
      </c>
    </row>
    <row r="3712" spans="1:20" ht="38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8223</v>
      </c>
      <c r="H3712" s="3" t="s">
        <v>8245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8270</v>
      </c>
      <c r="O3712" s="6">
        <f t="shared" si="344"/>
        <v>141.15384615384616</v>
      </c>
      <c r="P3712" s="11">
        <f t="shared" si="345"/>
        <v>67.962962962962962</v>
      </c>
      <c r="Q3712" s="3" t="str">
        <f t="shared" si="348"/>
        <v>theater</v>
      </c>
      <c r="R3712" s="3" t="str">
        <f t="shared" si="349"/>
        <v>plays</v>
      </c>
      <c r="S3712" s="13">
        <f t="shared" si="346"/>
        <v>42072.242916666662</v>
      </c>
      <c r="T3712" s="13">
        <f t="shared" si="347"/>
        <v>42097.242916666662</v>
      </c>
    </row>
    <row r="3713" spans="1:20" ht="38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8223</v>
      </c>
      <c r="H3713" s="3" t="s">
        <v>8245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8270</v>
      </c>
      <c r="O3713" s="6">
        <f t="shared" si="344"/>
        <v>113.99999999999999</v>
      </c>
      <c r="P3713" s="11">
        <f t="shared" si="345"/>
        <v>27.142857142857142</v>
      </c>
      <c r="Q3713" s="3" t="str">
        <f t="shared" si="348"/>
        <v>theater</v>
      </c>
      <c r="R3713" s="3" t="str">
        <f t="shared" si="349"/>
        <v>plays</v>
      </c>
      <c r="S3713" s="13">
        <f t="shared" si="346"/>
        <v>41779.3908912037</v>
      </c>
      <c r="T3713" s="13">
        <f t="shared" si="347"/>
        <v>41805.333333333328</v>
      </c>
    </row>
    <row r="3714" spans="1:20" ht="76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8223</v>
      </c>
      <c r="H3714" s="3" t="s">
        <v>8245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8270</v>
      </c>
      <c r="O3714" s="6">
        <f t="shared" si="344"/>
        <v>153.73333333333335</v>
      </c>
      <c r="P3714" s="11">
        <f t="shared" si="345"/>
        <v>110.86538461538461</v>
      </c>
      <c r="Q3714" s="3" t="str">
        <f t="shared" si="348"/>
        <v>theater</v>
      </c>
      <c r="R3714" s="3" t="str">
        <f t="shared" si="349"/>
        <v>plays</v>
      </c>
      <c r="S3714" s="13">
        <f t="shared" si="346"/>
        <v>42133.838738425926</v>
      </c>
      <c r="T3714" s="13">
        <f t="shared" si="347"/>
        <v>42154.957638888889</v>
      </c>
    </row>
    <row r="3715" spans="1:20" ht="76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8223</v>
      </c>
      <c r="H3715" s="3" t="s">
        <v>8245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8270</v>
      </c>
      <c r="O3715" s="6">
        <f t="shared" ref="O3715:O3778" si="350">100*(E3715/D3715)</f>
        <v>101.49999999999999</v>
      </c>
      <c r="P3715" s="11">
        <f t="shared" ref="P3715:P3778" si="351">E3715/L3715</f>
        <v>106.84210526315789</v>
      </c>
      <c r="Q3715" s="3" t="str">
        <f t="shared" si="348"/>
        <v>theater</v>
      </c>
      <c r="R3715" s="3" t="str">
        <f t="shared" si="349"/>
        <v>plays</v>
      </c>
      <c r="S3715" s="13">
        <f t="shared" ref="S3715:S3778" si="352">(((J3715/60)/60)/24)+DATE(1970,1,1)+(-8/24)</f>
        <v>42505.404699074068</v>
      </c>
      <c r="T3715" s="13">
        <f t="shared" ref="T3715:T3778" si="353">(((I3715/60)/60)/24)+DATE(1970,1,1)+(-8/24)</f>
        <v>42525.404699074068</v>
      </c>
    </row>
    <row r="3716" spans="1:20" ht="76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8223</v>
      </c>
      <c r="H3716" s="3" t="s">
        <v>8245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8270</v>
      </c>
      <c r="O3716" s="6">
        <f t="shared" si="350"/>
        <v>102.35000000000001</v>
      </c>
      <c r="P3716" s="11">
        <f t="shared" si="351"/>
        <v>105.51546391752578</v>
      </c>
      <c r="Q3716" s="3" t="str">
        <f t="shared" si="348"/>
        <v>theater</v>
      </c>
      <c r="R3716" s="3" t="str">
        <f t="shared" si="349"/>
        <v>plays</v>
      </c>
      <c r="S3716" s="13">
        <f t="shared" si="352"/>
        <v>42118.222997685189</v>
      </c>
      <c r="T3716" s="13">
        <f t="shared" si="353"/>
        <v>42149.832638888889</v>
      </c>
    </row>
    <row r="3717" spans="1:20" ht="76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8224</v>
      </c>
      <c r="H3717" s="3" t="s">
        <v>8246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8270</v>
      </c>
      <c r="O3717" s="6">
        <f t="shared" si="350"/>
        <v>102.57142857142858</v>
      </c>
      <c r="P3717" s="11">
        <f t="shared" si="351"/>
        <v>132.96296296296296</v>
      </c>
      <c r="Q3717" s="3" t="str">
        <f t="shared" si="348"/>
        <v>theater</v>
      </c>
      <c r="R3717" s="3" t="str">
        <f t="shared" si="349"/>
        <v>plays</v>
      </c>
      <c r="S3717" s="13">
        <f t="shared" si="352"/>
        <v>42036.662256944437</v>
      </c>
      <c r="T3717" s="13">
        <f t="shared" si="353"/>
        <v>42094.202777777777</v>
      </c>
    </row>
    <row r="3718" spans="1:20" ht="76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8223</v>
      </c>
      <c r="H3718" s="3" t="s">
        <v>8245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8270</v>
      </c>
      <c r="O3718" s="6">
        <f t="shared" si="350"/>
        <v>155.75</v>
      </c>
      <c r="P3718" s="11">
        <f t="shared" si="351"/>
        <v>51.916666666666664</v>
      </c>
      <c r="Q3718" s="3" t="str">
        <f t="shared" si="348"/>
        <v>theater</v>
      </c>
      <c r="R3718" s="3" t="str">
        <f t="shared" si="349"/>
        <v>plays</v>
      </c>
      <c r="S3718" s="13">
        <f t="shared" si="352"/>
        <v>42360.554502314808</v>
      </c>
      <c r="T3718" s="13">
        <f t="shared" si="353"/>
        <v>42390.554502314808</v>
      </c>
    </row>
    <row r="3719" spans="1:20" ht="76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8224</v>
      </c>
      <c r="H3719" s="3" t="s">
        <v>8246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8270</v>
      </c>
      <c r="O3719" s="6">
        <f t="shared" si="350"/>
        <v>100.75</v>
      </c>
      <c r="P3719" s="11">
        <f t="shared" si="351"/>
        <v>310</v>
      </c>
      <c r="Q3719" s="3" t="str">
        <f t="shared" si="348"/>
        <v>theater</v>
      </c>
      <c r="R3719" s="3" t="str">
        <f t="shared" si="349"/>
        <v>plays</v>
      </c>
      <c r="S3719" s="13">
        <f t="shared" si="352"/>
        <v>42102.532974537033</v>
      </c>
      <c r="T3719" s="13">
        <f t="shared" si="353"/>
        <v>42133.532974537033</v>
      </c>
    </row>
    <row r="3720" spans="1:20" ht="57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8224</v>
      </c>
      <c r="H3720" s="3" t="s">
        <v>8246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8270</v>
      </c>
      <c r="O3720" s="6">
        <f t="shared" si="350"/>
        <v>239.4</v>
      </c>
      <c r="P3720" s="11">
        <f t="shared" si="351"/>
        <v>26.021739130434781</v>
      </c>
      <c r="Q3720" s="3" t="str">
        <f t="shared" si="348"/>
        <v>theater</v>
      </c>
      <c r="R3720" s="3" t="str">
        <f t="shared" si="349"/>
        <v>plays</v>
      </c>
      <c r="S3720" s="13">
        <f t="shared" si="352"/>
        <v>42032.382812499993</v>
      </c>
      <c r="T3720" s="13">
        <f t="shared" si="353"/>
        <v>42062.382812499993</v>
      </c>
    </row>
    <row r="3721" spans="1:20" ht="38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8224</v>
      </c>
      <c r="H3721" s="3" t="s">
        <v>8246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8270</v>
      </c>
      <c r="O3721" s="6">
        <f t="shared" si="350"/>
        <v>210</v>
      </c>
      <c r="P3721" s="11">
        <f t="shared" si="351"/>
        <v>105</v>
      </c>
      <c r="Q3721" s="3" t="str">
        <f t="shared" si="348"/>
        <v>theater</v>
      </c>
      <c r="R3721" s="3" t="str">
        <f t="shared" si="349"/>
        <v>plays</v>
      </c>
      <c r="S3721" s="13">
        <f t="shared" si="352"/>
        <v>42147.396597222221</v>
      </c>
      <c r="T3721" s="13">
        <f t="shared" si="353"/>
        <v>42177.396597222221</v>
      </c>
    </row>
    <row r="3722" spans="1:20" ht="38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8223</v>
      </c>
      <c r="H3722" s="3" t="s">
        <v>8245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8270</v>
      </c>
      <c r="O3722" s="6">
        <f t="shared" si="350"/>
        <v>104.51515151515152</v>
      </c>
      <c r="P3722" s="11">
        <f t="shared" si="351"/>
        <v>86.224999999999994</v>
      </c>
      <c r="Q3722" s="3" t="str">
        <f t="shared" si="348"/>
        <v>theater</v>
      </c>
      <c r="R3722" s="3" t="str">
        <f t="shared" si="349"/>
        <v>plays</v>
      </c>
      <c r="S3722" s="13">
        <f t="shared" si="352"/>
        <v>42165.659791666665</v>
      </c>
      <c r="T3722" s="13">
        <f t="shared" si="353"/>
        <v>42187.659791666665</v>
      </c>
    </row>
    <row r="3723" spans="1:20" ht="76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8223</v>
      </c>
      <c r="H3723" s="3" t="s">
        <v>8245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8270</v>
      </c>
      <c r="O3723" s="6">
        <f t="shared" si="350"/>
        <v>100.8</v>
      </c>
      <c r="P3723" s="11">
        <f t="shared" si="351"/>
        <v>114.54545454545455</v>
      </c>
      <c r="Q3723" s="3" t="str">
        <f t="shared" ref="Q3723:Q3786" si="354">LEFT(N3723,FIND("/",N3723)-1)</f>
        <v>theater</v>
      </c>
      <c r="R3723" s="3" t="str">
        <f t="shared" ref="R3723:R3786" si="355">RIGHT(N3723,LEN(N3723)-FIND("/",N3723))</f>
        <v>plays</v>
      </c>
      <c r="S3723" s="13">
        <f t="shared" si="352"/>
        <v>41927.602824074071</v>
      </c>
      <c r="T3723" s="13">
        <f t="shared" si="353"/>
        <v>41948.644490740735</v>
      </c>
    </row>
    <row r="3724" spans="1:20" ht="76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8228</v>
      </c>
      <c r="H3724" s="3" t="s">
        <v>8250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8270</v>
      </c>
      <c r="O3724" s="6">
        <f t="shared" si="350"/>
        <v>111.20000000000002</v>
      </c>
      <c r="P3724" s="11">
        <f t="shared" si="351"/>
        <v>47.657142857142858</v>
      </c>
      <c r="Q3724" s="3" t="str">
        <f t="shared" si="354"/>
        <v>theater</v>
      </c>
      <c r="R3724" s="3" t="str">
        <f t="shared" si="355"/>
        <v>plays</v>
      </c>
      <c r="S3724" s="13">
        <f t="shared" si="352"/>
        <v>42381.338506944441</v>
      </c>
      <c r="T3724" s="13">
        <f t="shared" si="353"/>
        <v>42411.624305555553</v>
      </c>
    </row>
    <row r="3725" spans="1:20" ht="38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8224</v>
      </c>
      <c r="H3725" s="3" t="s">
        <v>8246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8270</v>
      </c>
      <c r="O3725" s="6">
        <f t="shared" si="350"/>
        <v>102.04444444444445</v>
      </c>
      <c r="P3725" s="11">
        <f t="shared" si="351"/>
        <v>72.888888888888886</v>
      </c>
      <c r="Q3725" s="3" t="str">
        <f t="shared" si="354"/>
        <v>theater</v>
      </c>
      <c r="R3725" s="3" t="str">
        <f t="shared" si="355"/>
        <v>plays</v>
      </c>
      <c r="S3725" s="13">
        <f t="shared" si="352"/>
        <v>41943.419699074075</v>
      </c>
      <c r="T3725" s="13">
        <f t="shared" si="353"/>
        <v>41973.461365740739</v>
      </c>
    </row>
    <row r="3726" spans="1:20" ht="76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8224</v>
      </c>
      <c r="H3726" s="3" t="s">
        <v>8246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8270</v>
      </c>
      <c r="O3726" s="6">
        <f t="shared" si="350"/>
        <v>102.54767441860466</v>
      </c>
      <c r="P3726" s="11">
        <f t="shared" si="351"/>
        <v>49.545505617977533</v>
      </c>
      <c r="Q3726" s="3" t="str">
        <f t="shared" si="354"/>
        <v>theater</v>
      </c>
      <c r="R3726" s="3" t="str">
        <f t="shared" si="355"/>
        <v>plays</v>
      </c>
      <c r="S3726" s="13">
        <f t="shared" si="352"/>
        <v>42465.158101851855</v>
      </c>
      <c r="T3726" s="13">
        <f t="shared" si="353"/>
        <v>42494.624999999993</v>
      </c>
    </row>
    <row r="3727" spans="1:20" ht="76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8224</v>
      </c>
      <c r="H3727" s="3" t="s">
        <v>8246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8270</v>
      </c>
      <c r="O3727" s="6">
        <f t="shared" si="350"/>
        <v>127</v>
      </c>
      <c r="P3727" s="11">
        <f t="shared" si="351"/>
        <v>25.4</v>
      </c>
      <c r="Q3727" s="3" t="str">
        <f t="shared" si="354"/>
        <v>theater</v>
      </c>
      <c r="R3727" s="3" t="str">
        <f t="shared" si="355"/>
        <v>plays</v>
      </c>
      <c r="S3727" s="13">
        <f t="shared" si="352"/>
        <v>42401.611886574072</v>
      </c>
      <c r="T3727" s="13">
        <f t="shared" si="353"/>
        <v>42418.562499999993</v>
      </c>
    </row>
    <row r="3728" spans="1:20" ht="76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8223</v>
      </c>
      <c r="H3728" s="3" t="s">
        <v>8245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8270</v>
      </c>
      <c r="O3728" s="6">
        <f t="shared" si="350"/>
        <v>338.70588235294122</v>
      </c>
      <c r="P3728" s="11">
        <f t="shared" si="351"/>
        <v>62.586956521739133</v>
      </c>
      <c r="Q3728" s="3" t="str">
        <f t="shared" si="354"/>
        <v>theater</v>
      </c>
      <c r="R3728" s="3" t="str">
        <f t="shared" si="355"/>
        <v>plays</v>
      </c>
      <c r="S3728" s="13">
        <f t="shared" si="352"/>
        <v>42461.807534722226</v>
      </c>
      <c r="T3728" s="13">
        <f t="shared" si="353"/>
        <v>42489.541666666664</v>
      </c>
    </row>
    <row r="3729" spans="1:20" ht="57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8223</v>
      </c>
      <c r="H3729" s="3" t="s">
        <v>8245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8270</v>
      </c>
      <c r="O3729" s="6">
        <f t="shared" si="350"/>
        <v>100.75</v>
      </c>
      <c r="P3729" s="11">
        <f t="shared" si="351"/>
        <v>61.060606060606062</v>
      </c>
      <c r="Q3729" s="3" t="str">
        <f t="shared" si="354"/>
        <v>theater</v>
      </c>
      <c r="R3729" s="3" t="str">
        <f t="shared" si="355"/>
        <v>plays</v>
      </c>
      <c r="S3729" s="13">
        <f t="shared" si="352"/>
        <v>42632.014976851853</v>
      </c>
      <c r="T3729" s="13">
        <f t="shared" si="353"/>
        <v>42662.871527777774</v>
      </c>
    </row>
    <row r="3730" spans="1:20" ht="57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8220</v>
      </c>
      <c r="G3730" s="3" t="s">
        <v>8223</v>
      </c>
      <c r="H3730" s="3" t="s">
        <v>8245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8270</v>
      </c>
      <c r="O3730" s="6">
        <f t="shared" si="350"/>
        <v>9.31</v>
      </c>
      <c r="P3730" s="11">
        <f t="shared" si="351"/>
        <v>60.064516129032256</v>
      </c>
      <c r="Q3730" s="3" t="str">
        <f t="shared" si="354"/>
        <v>theater</v>
      </c>
      <c r="R3730" s="3" t="str">
        <f t="shared" si="355"/>
        <v>plays</v>
      </c>
      <c r="S3730" s="13">
        <f t="shared" si="352"/>
        <v>42204.837685185186</v>
      </c>
      <c r="T3730" s="13">
        <f t="shared" si="353"/>
        <v>42234.837685185186</v>
      </c>
    </row>
    <row r="3731" spans="1:20" ht="76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8220</v>
      </c>
      <c r="G3731" s="3" t="s">
        <v>8223</v>
      </c>
      <c r="H3731" s="3" t="s">
        <v>8245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8270</v>
      </c>
      <c r="O3731" s="6">
        <f t="shared" si="350"/>
        <v>7.24</v>
      </c>
      <c r="P3731" s="11">
        <f t="shared" si="351"/>
        <v>72.400000000000006</v>
      </c>
      <c r="Q3731" s="3" t="str">
        <f t="shared" si="354"/>
        <v>theater</v>
      </c>
      <c r="R3731" s="3" t="str">
        <f t="shared" si="355"/>
        <v>plays</v>
      </c>
      <c r="S3731" s="13">
        <f t="shared" si="352"/>
        <v>42040.871666666666</v>
      </c>
      <c r="T3731" s="13">
        <f t="shared" si="353"/>
        <v>42085.829999999994</v>
      </c>
    </row>
    <row r="3732" spans="1:20" ht="76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8220</v>
      </c>
      <c r="G3732" s="3" t="s">
        <v>8223</v>
      </c>
      <c r="H3732" s="3" t="s">
        <v>8245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8270</v>
      </c>
      <c r="O3732" s="6">
        <f t="shared" si="350"/>
        <v>10</v>
      </c>
      <c r="P3732" s="11">
        <f t="shared" si="351"/>
        <v>100</v>
      </c>
      <c r="Q3732" s="3" t="str">
        <f t="shared" si="354"/>
        <v>theater</v>
      </c>
      <c r="R3732" s="3" t="str">
        <f t="shared" si="355"/>
        <v>plays</v>
      </c>
      <c r="S3732" s="13">
        <f t="shared" si="352"/>
        <v>42203.34443287037</v>
      </c>
      <c r="T3732" s="13">
        <f t="shared" si="353"/>
        <v>42233.34443287037</v>
      </c>
    </row>
    <row r="3733" spans="1:20" ht="76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8220</v>
      </c>
      <c r="G3733" s="3" t="s">
        <v>8223</v>
      </c>
      <c r="H3733" s="3" t="s">
        <v>8245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8270</v>
      </c>
      <c r="O3733" s="6">
        <f t="shared" si="350"/>
        <v>11.272727272727273</v>
      </c>
      <c r="P3733" s="11">
        <f t="shared" si="351"/>
        <v>51.666666666666664</v>
      </c>
      <c r="Q3733" s="3" t="str">
        <f t="shared" si="354"/>
        <v>theater</v>
      </c>
      <c r="R3733" s="3" t="str">
        <f t="shared" si="355"/>
        <v>plays</v>
      </c>
      <c r="S3733" s="13">
        <f t="shared" si="352"/>
        <v>41983.419513888883</v>
      </c>
      <c r="T3733" s="13">
        <f t="shared" si="353"/>
        <v>42013.807638888888</v>
      </c>
    </row>
    <row r="3734" spans="1:20" ht="57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8220</v>
      </c>
      <c r="G3734" s="3" t="s">
        <v>8232</v>
      </c>
      <c r="H3734" s="3" t="s">
        <v>8248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8270</v>
      </c>
      <c r="O3734" s="6">
        <f t="shared" si="350"/>
        <v>15.411764705882353</v>
      </c>
      <c r="P3734" s="11">
        <f t="shared" si="351"/>
        <v>32.75</v>
      </c>
      <c r="Q3734" s="3" t="str">
        <f t="shared" si="354"/>
        <v>theater</v>
      </c>
      <c r="R3734" s="3" t="str">
        <f t="shared" si="355"/>
        <v>plays</v>
      </c>
      <c r="S3734" s="13">
        <f t="shared" si="352"/>
        <v>41968.344131944446</v>
      </c>
      <c r="T3734" s="13">
        <f t="shared" si="353"/>
        <v>42028.166666666664</v>
      </c>
    </row>
    <row r="3735" spans="1:20" ht="57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8220</v>
      </c>
      <c r="G3735" s="3" t="s">
        <v>8223</v>
      </c>
      <c r="H3735" s="3" t="s">
        <v>8245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8270</v>
      </c>
      <c r="O3735" s="6">
        <f t="shared" si="350"/>
        <v>0</v>
      </c>
      <c r="P3735" s="11" t="e">
        <f t="shared" si="351"/>
        <v>#DIV/0!</v>
      </c>
      <c r="Q3735" s="3" t="str">
        <f t="shared" si="354"/>
        <v>theater</v>
      </c>
      <c r="R3735" s="3" t="str">
        <f t="shared" si="355"/>
        <v>plays</v>
      </c>
      <c r="S3735" s="13">
        <f t="shared" si="352"/>
        <v>42102.691064814811</v>
      </c>
      <c r="T3735" s="13">
        <f t="shared" si="353"/>
        <v>42112.604166666664</v>
      </c>
    </row>
    <row r="3736" spans="1:20" ht="76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8220</v>
      </c>
      <c r="G3736" s="3" t="s">
        <v>8223</v>
      </c>
      <c r="H3736" s="3" t="s">
        <v>8245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8270</v>
      </c>
      <c r="O3736" s="6">
        <f t="shared" si="350"/>
        <v>28.466666666666669</v>
      </c>
      <c r="P3736" s="11">
        <f t="shared" si="351"/>
        <v>61</v>
      </c>
      <c r="Q3736" s="3" t="str">
        <f t="shared" si="354"/>
        <v>theater</v>
      </c>
      <c r="R3736" s="3" t="str">
        <f t="shared" si="355"/>
        <v>plays</v>
      </c>
      <c r="S3736" s="13">
        <f t="shared" si="352"/>
        <v>42089.568240740737</v>
      </c>
      <c r="T3736" s="13">
        <f t="shared" si="353"/>
        <v>42149.568240740737</v>
      </c>
    </row>
    <row r="3737" spans="1:20" ht="57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8220</v>
      </c>
      <c r="G3737" s="3" t="s">
        <v>8224</v>
      </c>
      <c r="H3737" s="3" t="s">
        <v>8246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8270</v>
      </c>
      <c r="O3737" s="6">
        <f t="shared" si="350"/>
        <v>13.333333333333334</v>
      </c>
      <c r="P3737" s="11">
        <f t="shared" si="351"/>
        <v>10</v>
      </c>
      <c r="Q3737" s="3" t="str">
        <f t="shared" si="354"/>
        <v>theater</v>
      </c>
      <c r="R3737" s="3" t="str">
        <f t="shared" si="355"/>
        <v>plays</v>
      </c>
      <c r="S3737" s="13">
        <f t="shared" si="352"/>
        <v>42122.359826388885</v>
      </c>
      <c r="T3737" s="13">
        <f t="shared" si="353"/>
        <v>42152.359826388885</v>
      </c>
    </row>
    <row r="3738" spans="1:20" ht="76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8220</v>
      </c>
      <c r="G3738" s="3" t="s">
        <v>8224</v>
      </c>
      <c r="H3738" s="3" t="s">
        <v>8246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8270</v>
      </c>
      <c r="O3738" s="6">
        <f t="shared" si="350"/>
        <v>0.66666666666666674</v>
      </c>
      <c r="P3738" s="11">
        <f t="shared" si="351"/>
        <v>10</v>
      </c>
      <c r="Q3738" s="3" t="str">
        <f t="shared" si="354"/>
        <v>theater</v>
      </c>
      <c r="R3738" s="3" t="str">
        <f t="shared" si="355"/>
        <v>plays</v>
      </c>
      <c r="S3738" s="13">
        <f t="shared" si="352"/>
        <v>42048.378391203696</v>
      </c>
      <c r="T3738" s="13">
        <f t="shared" si="353"/>
        <v>42086.416666666664</v>
      </c>
    </row>
    <row r="3739" spans="1:20" ht="57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8220</v>
      </c>
      <c r="G3739" s="3" t="s">
        <v>8223</v>
      </c>
      <c r="H3739" s="3" t="s">
        <v>8245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8270</v>
      </c>
      <c r="O3739" s="6">
        <f t="shared" si="350"/>
        <v>21.428571428571427</v>
      </c>
      <c r="P3739" s="11">
        <f t="shared" si="351"/>
        <v>37.5</v>
      </c>
      <c r="Q3739" s="3" t="str">
        <f t="shared" si="354"/>
        <v>theater</v>
      </c>
      <c r="R3739" s="3" t="str">
        <f t="shared" si="355"/>
        <v>plays</v>
      </c>
      <c r="S3739" s="13">
        <f t="shared" si="352"/>
        <v>42297.357673611106</v>
      </c>
      <c r="T3739" s="13">
        <f t="shared" si="353"/>
        <v>42319.957638888889</v>
      </c>
    </row>
    <row r="3740" spans="1:20" ht="57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8220</v>
      </c>
      <c r="G3740" s="3" t="s">
        <v>8224</v>
      </c>
      <c r="H3740" s="3" t="s">
        <v>8246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8270</v>
      </c>
      <c r="O3740" s="6">
        <f t="shared" si="350"/>
        <v>18</v>
      </c>
      <c r="P3740" s="11">
        <f t="shared" si="351"/>
        <v>45</v>
      </c>
      <c r="Q3740" s="3" t="str">
        <f t="shared" si="354"/>
        <v>theater</v>
      </c>
      <c r="R3740" s="3" t="str">
        <f t="shared" si="355"/>
        <v>plays</v>
      </c>
      <c r="S3740" s="13">
        <f t="shared" si="352"/>
        <v>41813.605381944442</v>
      </c>
      <c r="T3740" s="13">
        <f t="shared" si="353"/>
        <v>41835.583333333328</v>
      </c>
    </row>
    <row r="3741" spans="1:20" ht="76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8220</v>
      </c>
      <c r="G3741" s="3" t="s">
        <v>8224</v>
      </c>
      <c r="H3741" s="3" t="s">
        <v>8246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8270</v>
      </c>
      <c r="O3741" s="6">
        <f t="shared" si="350"/>
        <v>20.125</v>
      </c>
      <c r="P3741" s="11">
        <f t="shared" si="351"/>
        <v>100.625</v>
      </c>
      <c r="Q3741" s="3" t="str">
        <f t="shared" si="354"/>
        <v>theater</v>
      </c>
      <c r="R3741" s="3" t="str">
        <f t="shared" si="355"/>
        <v>plays</v>
      </c>
      <c r="S3741" s="13">
        <f t="shared" si="352"/>
        <v>42548.116527777776</v>
      </c>
      <c r="T3741" s="13">
        <f t="shared" si="353"/>
        <v>42568.116527777776</v>
      </c>
    </row>
    <row r="3742" spans="1:20" ht="76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8220</v>
      </c>
      <c r="G3742" s="3" t="s">
        <v>8223</v>
      </c>
      <c r="H3742" s="3" t="s">
        <v>8245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8270</v>
      </c>
      <c r="O3742" s="6">
        <f t="shared" si="350"/>
        <v>17.899999999999999</v>
      </c>
      <c r="P3742" s="11">
        <f t="shared" si="351"/>
        <v>25.571428571428573</v>
      </c>
      <c r="Q3742" s="3" t="str">
        <f t="shared" si="354"/>
        <v>theater</v>
      </c>
      <c r="R3742" s="3" t="str">
        <f t="shared" si="355"/>
        <v>plays</v>
      </c>
      <c r="S3742" s="13">
        <f t="shared" si="352"/>
        <v>41832.756423611107</v>
      </c>
      <c r="T3742" s="13">
        <f t="shared" si="353"/>
        <v>41862.745810185181</v>
      </c>
    </row>
    <row r="3743" spans="1:20" ht="57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8220</v>
      </c>
      <c r="G3743" s="3" t="s">
        <v>8223</v>
      </c>
      <c r="H3743" s="3" t="s">
        <v>8245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8270</v>
      </c>
      <c r="O3743" s="6">
        <f t="shared" si="350"/>
        <v>0</v>
      </c>
      <c r="P3743" s="11" t="e">
        <f t="shared" si="351"/>
        <v>#DIV/0!</v>
      </c>
      <c r="Q3743" s="3" t="str">
        <f t="shared" si="354"/>
        <v>theater</v>
      </c>
      <c r="R3743" s="3" t="str">
        <f t="shared" si="355"/>
        <v>plays</v>
      </c>
      <c r="S3743" s="13">
        <f t="shared" si="352"/>
        <v>42325.587384259255</v>
      </c>
      <c r="T3743" s="13">
        <f t="shared" si="353"/>
        <v>42355.587384259255</v>
      </c>
    </row>
    <row r="3744" spans="1:20" ht="76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8220</v>
      </c>
      <c r="G3744" s="3" t="s">
        <v>8223</v>
      </c>
      <c r="H3744" s="3" t="s">
        <v>8245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8270</v>
      </c>
      <c r="O3744" s="6">
        <f t="shared" si="350"/>
        <v>2</v>
      </c>
      <c r="P3744" s="11">
        <f t="shared" si="351"/>
        <v>25</v>
      </c>
      <c r="Q3744" s="3" t="str">
        <f t="shared" si="354"/>
        <v>theater</v>
      </c>
      <c r="R3744" s="3" t="str">
        <f t="shared" si="355"/>
        <v>plays</v>
      </c>
      <c r="S3744" s="13">
        <f t="shared" si="352"/>
        <v>41857.881296296291</v>
      </c>
      <c r="T3744" s="13">
        <f t="shared" si="353"/>
        <v>41887.881296296291</v>
      </c>
    </row>
    <row r="3745" spans="1:20" ht="57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8220</v>
      </c>
      <c r="G3745" s="3" t="s">
        <v>8223</v>
      </c>
      <c r="H3745" s="3" t="s">
        <v>8245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8270</v>
      </c>
      <c r="O3745" s="6">
        <f t="shared" si="350"/>
        <v>0</v>
      </c>
      <c r="P3745" s="11" t="e">
        <f t="shared" si="351"/>
        <v>#DIV/0!</v>
      </c>
      <c r="Q3745" s="3" t="str">
        <f t="shared" si="354"/>
        <v>theater</v>
      </c>
      <c r="R3745" s="3" t="str">
        <f t="shared" si="355"/>
        <v>plays</v>
      </c>
      <c r="S3745" s="13">
        <f t="shared" si="352"/>
        <v>41793.376898148148</v>
      </c>
      <c r="T3745" s="13">
        <f t="shared" si="353"/>
        <v>41823.376898148148</v>
      </c>
    </row>
    <row r="3746" spans="1:20" ht="76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8220</v>
      </c>
      <c r="G3746" s="3" t="s">
        <v>8223</v>
      </c>
      <c r="H3746" s="3" t="s">
        <v>8245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8270</v>
      </c>
      <c r="O3746" s="6">
        <f t="shared" si="350"/>
        <v>0</v>
      </c>
      <c r="P3746" s="11" t="e">
        <f t="shared" si="351"/>
        <v>#DIV/0!</v>
      </c>
      <c r="Q3746" s="3" t="str">
        <f t="shared" si="354"/>
        <v>theater</v>
      </c>
      <c r="R3746" s="3" t="str">
        <f t="shared" si="355"/>
        <v>plays</v>
      </c>
      <c r="S3746" s="13">
        <f t="shared" si="352"/>
        <v>41793.480925925927</v>
      </c>
      <c r="T3746" s="13">
        <f t="shared" si="353"/>
        <v>41824.832638888889</v>
      </c>
    </row>
    <row r="3747" spans="1:20" ht="57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8220</v>
      </c>
      <c r="G3747" s="3" t="s">
        <v>8223</v>
      </c>
      <c r="H3747" s="3" t="s">
        <v>8245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8270</v>
      </c>
      <c r="O3747" s="6">
        <f t="shared" si="350"/>
        <v>10</v>
      </c>
      <c r="P3747" s="11">
        <f t="shared" si="351"/>
        <v>10</v>
      </c>
      <c r="Q3747" s="3" t="str">
        <f t="shared" si="354"/>
        <v>theater</v>
      </c>
      <c r="R3747" s="3" t="str">
        <f t="shared" si="355"/>
        <v>plays</v>
      </c>
      <c r="S3747" s="13">
        <f t="shared" si="352"/>
        <v>41831.364606481482</v>
      </c>
      <c r="T3747" s="13">
        <f t="shared" si="353"/>
        <v>41861.364606481482</v>
      </c>
    </row>
    <row r="3748" spans="1:20" ht="38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8220</v>
      </c>
      <c r="G3748" s="3" t="s">
        <v>8223</v>
      </c>
      <c r="H3748" s="3" t="s">
        <v>8245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8270</v>
      </c>
      <c r="O3748" s="6">
        <f t="shared" si="350"/>
        <v>2.3764705882352941</v>
      </c>
      <c r="P3748" s="11">
        <f t="shared" si="351"/>
        <v>202</v>
      </c>
      <c r="Q3748" s="3" t="str">
        <f t="shared" si="354"/>
        <v>theater</v>
      </c>
      <c r="R3748" s="3" t="str">
        <f t="shared" si="355"/>
        <v>plays</v>
      </c>
      <c r="S3748" s="13">
        <f t="shared" si="352"/>
        <v>42621.05600694444</v>
      </c>
      <c r="T3748" s="13">
        <f t="shared" si="353"/>
        <v>42651.05600694444</v>
      </c>
    </row>
    <row r="3749" spans="1:20" ht="57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8220</v>
      </c>
      <c r="G3749" s="3" t="s">
        <v>8224</v>
      </c>
      <c r="H3749" s="3" t="s">
        <v>8246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8270</v>
      </c>
      <c r="O3749" s="6">
        <f t="shared" si="350"/>
        <v>1</v>
      </c>
      <c r="P3749" s="11">
        <f t="shared" si="351"/>
        <v>25</v>
      </c>
      <c r="Q3749" s="3" t="str">
        <f t="shared" si="354"/>
        <v>theater</v>
      </c>
      <c r="R3749" s="3" t="str">
        <f t="shared" si="355"/>
        <v>plays</v>
      </c>
      <c r="S3749" s="13">
        <f t="shared" si="352"/>
        <v>42163.966388888883</v>
      </c>
      <c r="T3749" s="13">
        <f t="shared" si="353"/>
        <v>42190.624305555553</v>
      </c>
    </row>
    <row r="3750" spans="1:20" ht="76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8223</v>
      </c>
      <c r="H3750" s="3" t="s">
        <v>8245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8304</v>
      </c>
      <c r="O3750" s="6">
        <f t="shared" si="350"/>
        <v>103.52</v>
      </c>
      <c r="P3750" s="11">
        <f t="shared" si="351"/>
        <v>99.538461538461533</v>
      </c>
      <c r="Q3750" s="3" t="str">
        <f t="shared" si="354"/>
        <v>theater</v>
      </c>
      <c r="R3750" s="3" t="str">
        <f t="shared" si="355"/>
        <v>musical</v>
      </c>
      <c r="S3750" s="13">
        <f t="shared" si="352"/>
        <v>42395.373101851852</v>
      </c>
      <c r="T3750" s="13">
        <f t="shared" si="353"/>
        <v>42415.915972222218</v>
      </c>
    </row>
    <row r="3751" spans="1:20" ht="57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8223</v>
      </c>
      <c r="H3751" s="3" t="s">
        <v>8245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8304</v>
      </c>
      <c r="O3751" s="6">
        <f t="shared" si="350"/>
        <v>105</v>
      </c>
      <c r="P3751" s="11">
        <f t="shared" si="351"/>
        <v>75</v>
      </c>
      <c r="Q3751" s="3" t="str">
        <f t="shared" si="354"/>
        <v>theater</v>
      </c>
      <c r="R3751" s="3" t="str">
        <f t="shared" si="355"/>
        <v>musical</v>
      </c>
      <c r="S3751" s="13">
        <f t="shared" si="352"/>
        <v>42457.793842592589</v>
      </c>
      <c r="T3751" s="13">
        <f t="shared" si="353"/>
        <v>42488.832638888889</v>
      </c>
    </row>
    <row r="3752" spans="1:20" ht="133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8223</v>
      </c>
      <c r="H3752" s="3" t="s">
        <v>8245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8304</v>
      </c>
      <c r="O3752" s="6">
        <f t="shared" si="350"/>
        <v>100.44999999999999</v>
      </c>
      <c r="P3752" s="11">
        <f t="shared" si="351"/>
        <v>215.25</v>
      </c>
      <c r="Q3752" s="3" t="str">
        <f t="shared" si="354"/>
        <v>theater</v>
      </c>
      <c r="R3752" s="3" t="str">
        <f t="shared" si="355"/>
        <v>musical</v>
      </c>
      <c r="S3752" s="13">
        <f t="shared" si="352"/>
        <v>42016.648240740738</v>
      </c>
      <c r="T3752" s="13">
        <f t="shared" si="353"/>
        <v>42044.999305555553</v>
      </c>
    </row>
    <row r="3753" spans="1:20" ht="57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8223</v>
      </c>
      <c r="H3753" s="3" t="s">
        <v>8245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8304</v>
      </c>
      <c r="O3753" s="6">
        <f t="shared" si="350"/>
        <v>132.6</v>
      </c>
      <c r="P3753" s="11">
        <f t="shared" si="351"/>
        <v>120.54545454545455</v>
      </c>
      <c r="Q3753" s="3" t="str">
        <f t="shared" si="354"/>
        <v>theater</v>
      </c>
      <c r="R3753" s="3" t="str">
        <f t="shared" si="355"/>
        <v>musical</v>
      </c>
      <c r="S3753" s="13">
        <f t="shared" si="352"/>
        <v>42402.702233796292</v>
      </c>
      <c r="T3753" s="13">
        <f t="shared" si="353"/>
        <v>42462.66056712962</v>
      </c>
    </row>
    <row r="3754" spans="1:20" ht="76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8224</v>
      </c>
      <c r="H3754" s="3" t="s">
        <v>8246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8304</v>
      </c>
      <c r="O3754" s="6">
        <f t="shared" si="350"/>
        <v>112.99999999999999</v>
      </c>
      <c r="P3754" s="11">
        <f t="shared" si="351"/>
        <v>37.666666666666664</v>
      </c>
      <c r="Q3754" s="3" t="str">
        <f t="shared" si="354"/>
        <v>theater</v>
      </c>
      <c r="R3754" s="3" t="str">
        <f t="shared" si="355"/>
        <v>musical</v>
      </c>
      <c r="S3754" s="13">
        <f t="shared" si="352"/>
        <v>42619.469155092585</v>
      </c>
      <c r="T3754" s="13">
        <f t="shared" si="353"/>
        <v>42659.541666666664</v>
      </c>
    </row>
    <row r="3755" spans="1:20" ht="76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8223</v>
      </c>
      <c r="H3755" s="3" t="s">
        <v>8245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8304</v>
      </c>
      <c r="O3755" s="6">
        <f t="shared" si="350"/>
        <v>103.34</v>
      </c>
      <c r="P3755" s="11">
        <f t="shared" si="351"/>
        <v>172.23333333333332</v>
      </c>
      <c r="Q3755" s="3" t="str">
        <f t="shared" si="354"/>
        <v>theater</v>
      </c>
      <c r="R3755" s="3" t="str">
        <f t="shared" si="355"/>
        <v>musical</v>
      </c>
      <c r="S3755" s="13">
        <f t="shared" si="352"/>
        <v>42128.490740740737</v>
      </c>
      <c r="T3755" s="13">
        <f t="shared" si="353"/>
        <v>42157.666666666664</v>
      </c>
    </row>
    <row r="3756" spans="1:20" ht="57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8223</v>
      </c>
      <c r="H3756" s="3" t="s">
        <v>8245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8304</v>
      </c>
      <c r="O3756" s="6">
        <f t="shared" si="350"/>
        <v>120</v>
      </c>
      <c r="P3756" s="11">
        <f t="shared" si="351"/>
        <v>111.11111111111111</v>
      </c>
      <c r="Q3756" s="3" t="str">
        <f t="shared" si="354"/>
        <v>theater</v>
      </c>
      <c r="R3756" s="3" t="str">
        <f t="shared" si="355"/>
        <v>musical</v>
      </c>
      <c r="S3756" s="13">
        <f t="shared" si="352"/>
        <v>41808.54788194444</v>
      </c>
      <c r="T3756" s="13">
        <f t="shared" si="353"/>
        <v>41845.874305555553</v>
      </c>
    </row>
    <row r="3757" spans="1:20" ht="76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8224</v>
      </c>
      <c r="H3757" s="3" t="s">
        <v>8246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8304</v>
      </c>
      <c r="O3757" s="6">
        <f t="shared" si="350"/>
        <v>129.63636363636363</v>
      </c>
      <c r="P3757" s="11">
        <f t="shared" si="351"/>
        <v>25.464285714285715</v>
      </c>
      <c r="Q3757" s="3" t="str">
        <f t="shared" si="354"/>
        <v>theater</v>
      </c>
      <c r="R3757" s="3" t="str">
        <f t="shared" si="355"/>
        <v>musical</v>
      </c>
      <c r="S3757" s="13">
        <f t="shared" si="352"/>
        <v>42445.533645833326</v>
      </c>
      <c r="T3757" s="13">
        <f t="shared" si="353"/>
        <v>42475.533645833326</v>
      </c>
    </row>
    <row r="3758" spans="1:20" ht="76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8223</v>
      </c>
      <c r="H3758" s="3" t="s">
        <v>8245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8304</v>
      </c>
      <c r="O3758" s="6">
        <f t="shared" si="350"/>
        <v>101.11111111111111</v>
      </c>
      <c r="P3758" s="11">
        <f t="shared" si="351"/>
        <v>267.64705882352939</v>
      </c>
      <c r="Q3758" s="3" t="str">
        <f t="shared" si="354"/>
        <v>theater</v>
      </c>
      <c r="R3758" s="3" t="str">
        <f t="shared" si="355"/>
        <v>musical</v>
      </c>
      <c r="S3758" s="13">
        <f t="shared" si="352"/>
        <v>41771.481458333328</v>
      </c>
      <c r="T3758" s="13">
        <f t="shared" si="353"/>
        <v>41801.481458333328</v>
      </c>
    </row>
    <row r="3759" spans="1:20" ht="57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8223</v>
      </c>
      <c r="H3759" s="3" t="s">
        <v>8245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8304</v>
      </c>
      <c r="O3759" s="6">
        <f t="shared" si="350"/>
        <v>108.51428571428572</v>
      </c>
      <c r="P3759" s="11">
        <f t="shared" si="351"/>
        <v>75.959999999999994</v>
      </c>
      <c r="Q3759" s="3" t="str">
        <f t="shared" si="354"/>
        <v>theater</v>
      </c>
      <c r="R3759" s="3" t="str">
        <f t="shared" si="355"/>
        <v>musical</v>
      </c>
      <c r="S3759" s="13">
        <f t="shared" si="352"/>
        <v>41954.517534722218</v>
      </c>
      <c r="T3759" s="13">
        <f t="shared" si="353"/>
        <v>41974.517534722218</v>
      </c>
    </row>
    <row r="3760" spans="1:20" ht="38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8223</v>
      </c>
      <c r="H3760" s="3" t="s">
        <v>8245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8304</v>
      </c>
      <c r="O3760" s="6">
        <f t="shared" si="350"/>
        <v>102.33333333333334</v>
      </c>
      <c r="P3760" s="11">
        <f t="shared" si="351"/>
        <v>59.03846153846154</v>
      </c>
      <c r="Q3760" s="3" t="str">
        <f t="shared" si="354"/>
        <v>theater</v>
      </c>
      <c r="R3760" s="3" t="str">
        <f t="shared" si="355"/>
        <v>musical</v>
      </c>
      <c r="S3760" s="13">
        <f t="shared" si="352"/>
        <v>41747.13817129629</v>
      </c>
      <c r="T3760" s="13">
        <f t="shared" si="353"/>
        <v>41777.875</v>
      </c>
    </row>
    <row r="3761" spans="1:20" ht="38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8223</v>
      </c>
      <c r="H3761" s="3" t="s">
        <v>8245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8304</v>
      </c>
      <c r="O3761" s="6">
        <f t="shared" si="350"/>
        <v>110.24425000000002</v>
      </c>
      <c r="P3761" s="11">
        <f t="shared" si="351"/>
        <v>50.111022727272733</v>
      </c>
      <c r="Q3761" s="3" t="str">
        <f t="shared" si="354"/>
        <v>theater</v>
      </c>
      <c r="R3761" s="3" t="str">
        <f t="shared" si="355"/>
        <v>musical</v>
      </c>
      <c r="S3761" s="13">
        <f t="shared" si="352"/>
        <v>42181.774918981479</v>
      </c>
      <c r="T3761" s="13">
        <f t="shared" si="353"/>
        <v>42241.774918981479</v>
      </c>
    </row>
    <row r="3762" spans="1:20" ht="76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8223</v>
      </c>
      <c r="H3762" s="3" t="s">
        <v>8245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8304</v>
      </c>
      <c r="O3762" s="6">
        <f t="shared" si="350"/>
        <v>101.0154</v>
      </c>
      <c r="P3762" s="11">
        <f t="shared" si="351"/>
        <v>55.502967032967035</v>
      </c>
      <c r="Q3762" s="3" t="str">
        <f t="shared" si="354"/>
        <v>theater</v>
      </c>
      <c r="R3762" s="3" t="str">
        <f t="shared" si="355"/>
        <v>musical</v>
      </c>
      <c r="S3762" s="13">
        <f t="shared" si="352"/>
        <v>41739.191967592589</v>
      </c>
      <c r="T3762" s="13">
        <f t="shared" si="353"/>
        <v>41764.191967592589</v>
      </c>
    </row>
    <row r="3763" spans="1:20" ht="76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8224</v>
      </c>
      <c r="H3763" s="3" t="s">
        <v>8246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8304</v>
      </c>
      <c r="O3763" s="6">
        <f t="shared" si="350"/>
        <v>100</v>
      </c>
      <c r="P3763" s="11">
        <f t="shared" si="351"/>
        <v>166.66666666666666</v>
      </c>
      <c r="Q3763" s="3" t="str">
        <f t="shared" si="354"/>
        <v>theater</v>
      </c>
      <c r="R3763" s="3" t="str">
        <f t="shared" si="355"/>
        <v>musical</v>
      </c>
      <c r="S3763" s="13">
        <f t="shared" si="352"/>
        <v>42173.133530092593</v>
      </c>
      <c r="T3763" s="13">
        <f t="shared" si="353"/>
        <v>42226.624999999993</v>
      </c>
    </row>
    <row r="3764" spans="1:20" ht="57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8224</v>
      </c>
      <c r="H3764" s="3" t="s">
        <v>8246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8304</v>
      </c>
      <c r="O3764" s="6">
        <f t="shared" si="350"/>
        <v>106.24</v>
      </c>
      <c r="P3764" s="11">
        <f t="shared" si="351"/>
        <v>47.428571428571431</v>
      </c>
      <c r="Q3764" s="3" t="str">
        <f t="shared" si="354"/>
        <v>theater</v>
      </c>
      <c r="R3764" s="3" t="str">
        <f t="shared" si="355"/>
        <v>musical</v>
      </c>
      <c r="S3764" s="13">
        <f t="shared" si="352"/>
        <v>42193.480196759258</v>
      </c>
      <c r="T3764" s="13">
        <f t="shared" si="353"/>
        <v>42218.480196759258</v>
      </c>
    </row>
    <row r="3765" spans="1:20" ht="57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8223</v>
      </c>
      <c r="H3765" s="3" t="s">
        <v>8245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8304</v>
      </c>
      <c r="O3765" s="6">
        <f t="shared" si="350"/>
        <v>100</v>
      </c>
      <c r="P3765" s="11">
        <f t="shared" si="351"/>
        <v>64.935064935064929</v>
      </c>
      <c r="Q3765" s="3" t="str">
        <f t="shared" si="354"/>
        <v>theater</v>
      </c>
      <c r="R3765" s="3" t="str">
        <f t="shared" si="355"/>
        <v>musical</v>
      </c>
      <c r="S3765" s="13">
        <f t="shared" si="352"/>
        <v>42065.416967592588</v>
      </c>
      <c r="T3765" s="13">
        <f t="shared" si="353"/>
        <v>42095.375300925924</v>
      </c>
    </row>
    <row r="3766" spans="1:20" ht="57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8223</v>
      </c>
      <c r="H3766" s="3" t="s">
        <v>8245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8304</v>
      </c>
      <c r="O3766" s="6">
        <f t="shared" si="350"/>
        <v>100</v>
      </c>
      <c r="P3766" s="11">
        <f t="shared" si="351"/>
        <v>55.555555555555557</v>
      </c>
      <c r="Q3766" s="3" t="str">
        <f t="shared" si="354"/>
        <v>theater</v>
      </c>
      <c r="R3766" s="3" t="str">
        <f t="shared" si="355"/>
        <v>musical</v>
      </c>
      <c r="S3766" s="13">
        <f t="shared" si="352"/>
        <v>42499.509629629632</v>
      </c>
      <c r="T3766" s="13">
        <f t="shared" si="353"/>
        <v>42518.691666666658</v>
      </c>
    </row>
    <row r="3767" spans="1:20" ht="76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8223</v>
      </c>
      <c r="H3767" s="3" t="s">
        <v>8245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8304</v>
      </c>
      <c r="O3767" s="6">
        <f t="shared" si="350"/>
        <v>113.45714285714286</v>
      </c>
      <c r="P3767" s="11">
        <f t="shared" si="351"/>
        <v>74.224299065420567</v>
      </c>
      <c r="Q3767" s="3" t="str">
        <f t="shared" si="354"/>
        <v>theater</v>
      </c>
      <c r="R3767" s="3" t="str">
        <f t="shared" si="355"/>
        <v>musical</v>
      </c>
      <c r="S3767" s="13">
        <f t="shared" si="352"/>
        <v>41820.443078703705</v>
      </c>
      <c r="T3767" s="13">
        <f t="shared" si="353"/>
        <v>41850.443078703705</v>
      </c>
    </row>
    <row r="3768" spans="1:20" ht="57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8223</v>
      </c>
      <c r="H3768" s="3" t="s">
        <v>8245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8304</v>
      </c>
      <c r="O3768" s="6">
        <f t="shared" si="350"/>
        <v>102.65010000000001</v>
      </c>
      <c r="P3768" s="11">
        <f t="shared" si="351"/>
        <v>106.9271875</v>
      </c>
      <c r="Q3768" s="3" t="str">
        <f t="shared" si="354"/>
        <v>theater</v>
      </c>
      <c r="R3768" s="3" t="str">
        <f t="shared" si="355"/>
        <v>musical</v>
      </c>
      <c r="S3768" s="13">
        <f t="shared" si="352"/>
        <v>41787.833854166667</v>
      </c>
      <c r="T3768" s="13">
        <f t="shared" si="353"/>
        <v>41822.833854166667</v>
      </c>
    </row>
    <row r="3769" spans="1:20" ht="76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8223</v>
      </c>
      <c r="H3769" s="3" t="s">
        <v>8245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8304</v>
      </c>
      <c r="O3769" s="6">
        <f t="shared" si="350"/>
        <v>116.75</v>
      </c>
      <c r="P3769" s="11">
        <f t="shared" si="351"/>
        <v>41.696428571428569</v>
      </c>
      <c r="Q3769" s="3" t="str">
        <f t="shared" si="354"/>
        <v>theater</v>
      </c>
      <c r="R3769" s="3" t="str">
        <f t="shared" si="355"/>
        <v>musical</v>
      </c>
      <c r="S3769" s="13">
        <f t="shared" si="352"/>
        <v>42049.686307870368</v>
      </c>
      <c r="T3769" s="13">
        <f t="shared" si="353"/>
        <v>42063.874305555553</v>
      </c>
    </row>
    <row r="3770" spans="1:20" ht="76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8223</v>
      </c>
      <c r="H3770" s="3" t="s">
        <v>8245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8304</v>
      </c>
      <c r="O3770" s="6">
        <f t="shared" si="350"/>
        <v>107.65274999999998</v>
      </c>
      <c r="P3770" s="11">
        <f t="shared" si="351"/>
        <v>74.243275862068955</v>
      </c>
      <c r="Q3770" s="3" t="str">
        <f t="shared" si="354"/>
        <v>theater</v>
      </c>
      <c r="R3770" s="3" t="str">
        <f t="shared" si="355"/>
        <v>musical</v>
      </c>
      <c r="S3770" s="13">
        <f t="shared" si="352"/>
        <v>41772.394560185181</v>
      </c>
      <c r="T3770" s="13">
        <f t="shared" si="353"/>
        <v>41802.394560185181</v>
      </c>
    </row>
    <row r="3771" spans="1:20" ht="76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8223</v>
      </c>
      <c r="H3771" s="3" t="s">
        <v>8245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8304</v>
      </c>
      <c r="O3771" s="6">
        <f t="shared" si="350"/>
        <v>100</v>
      </c>
      <c r="P3771" s="11">
        <f t="shared" si="351"/>
        <v>73.333333333333329</v>
      </c>
      <c r="Q3771" s="3" t="str">
        <f t="shared" si="354"/>
        <v>theater</v>
      </c>
      <c r="R3771" s="3" t="str">
        <f t="shared" si="355"/>
        <v>musical</v>
      </c>
      <c r="S3771" s="13">
        <f t="shared" si="352"/>
        <v>42445.264803240738</v>
      </c>
      <c r="T3771" s="13">
        <f t="shared" si="353"/>
        <v>42475.264803240738</v>
      </c>
    </row>
    <row r="3772" spans="1:20" ht="76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8224</v>
      </c>
      <c r="H3772" s="3" t="s">
        <v>8246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8304</v>
      </c>
      <c r="O3772" s="6">
        <f t="shared" si="350"/>
        <v>100</v>
      </c>
      <c r="P3772" s="11">
        <f t="shared" si="351"/>
        <v>100</v>
      </c>
      <c r="Q3772" s="3" t="str">
        <f t="shared" si="354"/>
        <v>theater</v>
      </c>
      <c r="R3772" s="3" t="str">
        <f t="shared" si="355"/>
        <v>musical</v>
      </c>
      <c r="S3772" s="13">
        <f t="shared" si="352"/>
        <v>42138.597337962965</v>
      </c>
      <c r="T3772" s="13">
        <f t="shared" si="353"/>
        <v>42168.597337962965</v>
      </c>
    </row>
    <row r="3773" spans="1:20" ht="38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8223</v>
      </c>
      <c r="H3773" s="3" t="s">
        <v>8245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8304</v>
      </c>
      <c r="O3773" s="6">
        <f t="shared" si="350"/>
        <v>146</v>
      </c>
      <c r="P3773" s="11">
        <f t="shared" si="351"/>
        <v>38.421052631578945</v>
      </c>
      <c r="Q3773" s="3" t="str">
        <f t="shared" si="354"/>
        <v>theater</v>
      </c>
      <c r="R3773" s="3" t="str">
        <f t="shared" si="355"/>
        <v>musical</v>
      </c>
      <c r="S3773" s="13">
        <f t="shared" si="352"/>
        <v>42493.52375</v>
      </c>
      <c r="T3773" s="13">
        <f t="shared" si="353"/>
        <v>42507.666666666664</v>
      </c>
    </row>
    <row r="3774" spans="1:20" ht="57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8223</v>
      </c>
      <c r="H3774" s="3" t="s">
        <v>8245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8304</v>
      </c>
      <c r="O3774" s="6">
        <f t="shared" si="350"/>
        <v>110.2</v>
      </c>
      <c r="P3774" s="11">
        <f t="shared" si="351"/>
        <v>166.96969696969697</v>
      </c>
      <c r="Q3774" s="3" t="str">
        <f t="shared" si="354"/>
        <v>theater</v>
      </c>
      <c r="R3774" s="3" t="str">
        <f t="shared" si="355"/>
        <v>musical</v>
      </c>
      <c r="S3774" s="13">
        <f t="shared" si="352"/>
        <v>42682.283634259256</v>
      </c>
      <c r="T3774" s="13">
        <f t="shared" si="353"/>
        <v>42702.916666666664</v>
      </c>
    </row>
    <row r="3775" spans="1:20" ht="38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8223</v>
      </c>
      <c r="H3775" s="3" t="s">
        <v>8245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8304</v>
      </c>
      <c r="O3775" s="6">
        <f t="shared" si="350"/>
        <v>108.2</v>
      </c>
      <c r="P3775" s="11">
        <f t="shared" si="351"/>
        <v>94.912280701754383</v>
      </c>
      <c r="Q3775" s="3" t="str">
        <f t="shared" si="354"/>
        <v>theater</v>
      </c>
      <c r="R3775" s="3" t="str">
        <f t="shared" si="355"/>
        <v>musical</v>
      </c>
      <c r="S3775" s="13">
        <f t="shared" si="352"/>
        <v>42655.67184027777</v>
      </c>
      <c r="T3775" s="13">
        <f t="shared" si="353"/>
        <v>42688.755555555552</v>
      </c>
    </row>
    <row r="3776" spans="1:20" ht="76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8228</v>
      </c>
      <c r="H3776" s="3" t="s">
        <v>8250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8304</v>
      </c>
      <c r="O3776" s="6">
        <f t="shared" si="350"/>
        <v>100</v>
      </c>
      <c r="P3776" s="11">
        <f t="shared" si="351"/>
        <v>100</v>
      </c>
      <c r="Q3776" s="3" t="str">
        <f t="shared" si="354"/>
        <v>theater</v>
      </c>
      <c r="R3776" s="3" t="str">
        <f t="shared" si="355"/>
        <v>musical</v>
      </c>
      <c r="S3776" s="13">
        <f t="shared" si="352"/>
        <v>42087.458969907406</v>
      </c>
      <c r="T3776" s="13">
        <f t="shared" si="353"/>
        <v>42103.458969907406</v>
      </c>
    </row>
    <row r="3777" spans="1:20" ht="76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8223</v>
      </c>
      <c r="H3777" s="3" t="s">
        <v>8245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8304</v>
      </c>
      <c r="O3777" s="6">
        <f t="shared" si="350"/>
        <v>100.25</v>
      </c>
      <c r="P3777" s="11">
        <f t="shared" si="351"/>
        <v>143.21428571428572</v>
      </c>
      <c r="Q3777" s="3" t="str">
        <f t="shared" si="354"/>
        <v>theater</v>
      </c>
      <c r="R3777" s="3" t="str">
        <f t="shared" si="355"/>
        <v>musical</v>
      </c>
      <c r="S3777" s="13">
        <f t="shared" si="352"/>
        <v>42075.609293981477</v>
      </c>
      <c r="T3777" s="13">
        <f t="shared" si="353"/>
        <v>42102.833333333336</v>
      </c>
    </row>
    <row r="3778" spans="1:20" ht="76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8223</v>
      </c>
      <c r="H3778" s="3" t="s">
        <v>8245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8304</v>
      </c>
      <c r="O3778" s="6">
        <f t="shared" si="350"/>
        <v>106.71250000000001</v>
      </c>
      <c r="P3778" s="11">
        <f t="shared" si="351"/>
        <v>90.819148936170208</v>
      </c>
      <c r="Q3778" s="3" t="str">
        <f t="shared" si="354"/>
        <v>theater</v>
      </c>
      <c r="R3778" s="3" t="str">
        <f t="shared" si="355"/>
        <v>musical</v>
      </c>
      <c r="S3778" s="13">
        <f t="shared" si="352"/>
        <v>41814.034467592588</v>
      </c>
      <c r="T3778" s="13">
        <f t="shared" si="353"/>
        <v>41851.708333333328</v>
      </c>
    </row>
    <row r="3779" spans="1:20" ht="57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8223</v>
      </c>
      <c r="H3779" s="3" t="s">
        <v>8245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8304</v>
      </c>
      <c r="O3779" s="6">
        <f t="shared" ref="O3779:O3842" si="356">100*(E3779/D3779)</f>
        <v>143.19999999999999</v>
      </c>
      <c r="P3779" s="11">
        <f t="shared" ref="P3779:P3842" si="357">E3779/L3779</f>
        <v>48.542372881355931</v>
      </c>
      <c r="Q3779" s="3" t="str">
        <f t="shared" si="354"/>
        <v>theater</v>
      </c>
      <c r="R3779" s="3" t="str">
        <f t="shared" si="355"/>
        <v>musical</v>
      </c>
      <c r="S3779" s="13">
        <f t="shared" ref="S3779:S3842" si="358">(((J3779/60)/60)/24)+DATE(1970,1,1)+(-8/24)</f>
        <v>41886.778020833335</v>
      </c>
      <c r="T3779" s="13">
        <f t="shared" ref="T3779:T3842" si="359">(((I3779/60)/60)/24)+DATE(1970,1,1)+(-8/24)</f>
        <v>41908.833333333328</v>
      </c>
    </row>
    <row r="3780" spans="1:20" ht="38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8223</v>
      </c>
      <c r="H3780" s="3" t="s">
        <v>8245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8304</v>
      </c>
      <c r="O3780" s="6">
        <f t="shared" si="356"/>
        <v>105.04166666666667</v>
      </c>
      <c r="P3780" s="11">
        <f t="shared" si="357"/>
        <v>70.027777777777771</v>
      </c>
      <c r="Q3780" s="3" t="str">
        <f t="shared" si="354"/>
        <v>theater</v>
      </c>
      <c r="R3780" s="3" t="str">
        <f t="shared" si="355"/>
        <v>musical</v>
      </c>
      <c r="S3780" s="13">
        <f t="shared" si="358"/>
        <v>41989.485879629625</v>
      </c>
      <c r="T3780" s="13">
        <f t="shared" si="359"/>
        <v>42049.485879629625</v>
      </c>
    </row>
    <row r="3781" spans="1:20" ht="38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8223</v>
      </c>
      <c r="H3781" s="3" t="s">
        <v>8245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8304</v>
      </c>
      <c r="O3781" s="6">
        <f t="shared" si="356"/>
        <v>103.98</v>
      </c>
      <c r="P3781" s="11">
        <f t="shared" si="357"/>
        <v>135.62608695652173</v>
      </c>
      <c r="Q3781" s="3" t="str">
        <f t="shared" si="354"/>
        <v>theater</v>
      </c>
      <c r="R3781" s="3" t="str">
        <f t="shared" si="355"/>
        <v>musical</v>
      </c>
      <c r="S3781" s="13">
        <f t="shared" si="358"/>
        <v>42425.402083333327</v>
      </c>
      <c r="T3781" s="13">
        <f t="shared" si="359"/>
        <v>42455.36041666667</v>
      </c>
    </row>
    <row r="3782" spans="1:20" ht="57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8223</v>
      </c>
      <c r="H3782" s="3" t="s">
        <v>8245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8304</v>
      </c>
      <c r="O3782" s="6">
        <f t="shared" si="356"/>
        <v>120</v>
      </c>
      <c r="P3782" s="11">
        <f t="shared" si="357"/>
        <v>100</v>
      </c>
      <c r="Q3782" s="3" t="str">
        <f t="shared" si="354"/>
        <v>theater</v>
      </c>
      <c r="R3782" s="3" t="str">
        <f t="shared" si="355"/>
        <v>musical</v>
      </c>
      <c r="S3782" s="13">
        <f t="shared" si="358"/>
        <v>42165.886400462965</v>
      </c>
      <c r="T3782" s="13">
        <f t="shared" si="359"/>
        <v>42198.504166666658</v>
      </c>
    </row>
    <row r="3783" spans="1:20" ht="76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8223</v>
      </c>
      <c r="H3783" s="3" t="s">
        <v>8245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8304</v>
      </c>
      <c r="O3783" s="6">
        <f t="shared" si="356"/>
        <v>109.66666666666667</v>
      </c>
      <c r="P3783" s="11">
        <f t="shared" si="357"/>
        <v>94.90384615384616</v>
      </c>
      <c r="Q3783" s="3" t="str">
        <f t="shared" si="354"/>
        <v>theater</v>
      </c>
      <c r="R3783" s="3" t="str">
        <f t="shared" si="355"/>
        <v>musical</v>
      </c>
      <c r="S3783" s="13">
        <f t="shared" si="358"/>
        <v>41865.549594907403</v>
      </c>
      <c r="T3783" s="13">
        <f t="shared" si="359"/>
        <v>41890.549594907403</v>
      </c>
    </row>
    <row r="3784" spans="1:20" ht="76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8224</v>
      </c>
      <c r="H3784" s="3" t="s">
        <v>8246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8304</v>
      </c>
      <c r="O3784" s="6">
        <f t="shared" si="356"/>
        <v>101.75</v>
      </c>
      <c r="P3784" s="11">
        <f t="shared" si="357"/>
        <v>75.370370370370367</v>
      </c>
      <c r="Q3784" s="3" t="str">
        <f t="shared" si="354"/>
        <v>theater</v>
      </c>
      <c r="R3784" s="3" t="str">
        <f t="shared" si="355"/>
        <v>musical</v>
      </c>
      <c r="S3784" s="13">
        <f t="shared" si="358"/>
        <v>42546.528900462967</v>
      </c>
      <c r="T3784" s="13">
        <f t="shared" si="359"/>
        <v>42575.624999999993</v>
      </c>
    </row>
    <row r="3785" spans="1:20" ht="57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8223</v>
      </c>
      <c r="H3785" s="3" t="s">
        <v>8245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8304</v>
      </c>
      <c r="O3785" s="6">
        <f t="shared" si="356"/>
        <v>128.91666666666666</v>
      </c>
      <c r="P3785" s="11">
        <f t="shared" si="357"/>
        <v>64.458333333333329</v>
      </c>
      <c r="Q3785" s="3" t="str">
        <f t="shared" si="354"/>
        <v>theater</v>
      </c>
      <c r="R3785" s="3" t="str">
        <f t="shared" si="355"/>
        <v>musical</v>
      </c>
      <c r="S3785" s="13">
        <f t="shared" si="358"/>
        <v>42419.806944444441</v>
      </c>
      <c r="T3785" s="13">
        <f t="shared" si="359"/>
        <v>42444.333333333336</v>
      </c>
    </row>
    <row r="3786" spans="1:20" ht="76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8228</v>
      </c>
      <c r="H3786" s="3" t="s">
        <v>8250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8304</v>
      </c>
      <c r="O3786" s="6">
        <f t="shared" si="356"/>
        <v>114.99999999999999</v>
      </c>
      <c r="P3786" s="11">
        <f t="shared" si="357"/>
        <v>115</v>
      </c>
      <c r="Q3786" s="3" t="str">
        <f t="shared" si="354"/>
        <v>theater</v>
      </c>
      <c r="R3786" s="3" t="str">
        <f t="shared" si="355"/>
        <v>musical</v>
      </c>
      <c r="S3786" s="13">
        <f t="shared" si="358"/>
        <v>42531.647361111107</v>
      </c>
      <c r="T3786" s="13">
        <f t="shared" si="359"/>
        <v>42561.647361111107</v>
      </c>
    </row>
    <row r="3787" spans="1:20" ht="76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8224</v>
      </c>
      <c r="H3787" s="3" t="s">
        <v>8246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8304</v>
      </c>
      <c r="O3787" s="6">
        <f t="shared" si="356"/>
        <v>150.75</v>
      </c>
      <c r="P3787" s="11">
        <f t="shared" si="357"/>
        <v>100.5</v>
      </c>
      <c r="Q3787" s="3" t="str">
        <f t="shared" ref="Q3787:Q3850" si="360">LEFT(N3787,FIND("/",N3787)-1)</f>
        <v>theater</v>
      </c>
      <c r="R3787" s="3" t="str">
        <f t="shared" ref="R3787:R3850" si="361">RIGHT(N3787,LEN(N3787)-FIND("/",N3787))</f>
        <v>musical</v>
      </c>
      <c r="S3787" s="13">
        <f t="shared" si="358"/>
        <v>42548.305196759255</v>
      </c>
      <c r="T3787" s="13">
        <f t="shared" si="359"/>
        <v>42584.085416666661</v>
      </c>
    </row>
    <row r="3788" spans="1:20" ht="57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8223</v>
      </c>
      <c r="H3788" s="3" t="s">
        <v>8245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8304</v>
      </c>
      <c r="O3788" s="6">
        <f t="shared" si="356"/>
        <v>110.96666666666665</v>
      </c>
      <c r="P3788" s="11">
        <f t="shared" si="357"/>
        <v>93.774647887323937</v>
      </c>
      <c r="Q3788" s="3" t="str">
        <f t="shared" si="360"/>
        <v>theater</v>
      </c>
      <c r="R3788" s="3" t="str">
        <f t="shared" si="361"/>
        <v>musical</v>
      </c>
      <c r="S3788" s="13">
        <f t="shared" si="358"/>
        <v>42486.704571759255</v>
      </c>
      <c r="T3788" s="13">
        <f t="shared" si="359"/>
        <v>42516.704571759255</v>
      </c>
    </row>
    <row r="3789" spans="1:20" ht="76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8223</v>
      </c>
      <c r="H3789" s="3" t="s">
        <v>8245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8304</v>
      </c>
      <c r="O3789" s="6">
        <f t="shared" si="356"/>
        <v>100.28571428571429</v>
      </c>
      <c r="P3789" s="11">
        <f t="shared" si="357"/>
        <v>35.1</v>
      </c>
      <c r="Q3789" s="3" t="str">
        <f t="shared" si="360"/>
        <v>theater</v>
      </c>
      <c r="R3789" s="3" t="str">
        <f t="shared" si="361"/>
        <v>musical</v>
      </c>
      <c r="S3789" s="13">
        <f t="shared" si="358"/>
        <v>42167.201458333329</v>
      </c>
      <c r="T3789" s="13">
        <f t="shared" si="359"/>
        <v>42195.832638888889</v>
      </c>
    </row>
    <row r="3790" spans="1:20" ht="9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8220</v>
      </c>
      <c r="G3790" s="3" t="s">
        <v>8223</v>
      </c>
      <c r="H3790" s="3" t="s">
        <v>8245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8304</v>
      </c>
      <c r="O3790" s="6">
        <f t="shared" si="356"/>
        <v>0.66666666666666674</v>
      </c>
      <c r="P3790" s="11">
        <f t="shared" si="357"/>
        <v>500</v>
      </c>
      <c r="Q3790" s="3" t="str">
        <f t="shared" si="360"/>
        <v>theater</v>
      </c>
      <c r="R3790" s="3" t="str">
        <f t="shared" si="361"/>
        <v>musical</v>
      </c>
      <c r="S3790" s="13">
        <f t="shared" si="358"/>
        <v>42333.362488425926</v>
      </c>
      <c r="T3790" s="13">
        <f t="shared" si="359"/>
        <v>42361.345833333333</v>
      </c>
    </row>
    <row r="3791" spans="1:20" ht="57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8220</v>
      </c>
      <c r="G3791" s="3" t="s">
        <v>8224</v>
      </c>
      <c r="H3791" s="3" t="s">
        <v>8246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8304</v>
      </c>
      <c r="O3791" s="6">
        <f t="shared" si="356"/>
        <v>3.267605633802817</v>
      </c>
      <c r="P3791" s="11">
        <f t="shared" si="357"/>
        <v>29</v>
      </c>
      <c r="Q3791" s="3" t="str">
        <f t="shared" si="360"/>
        <v>theater</v>
      </c>
      <c r="R3791" s="3" t="str">
        <f t="shared" si="361"/>
        <v>musical</v>
      </c>
      <c r="S3791" s="13">
        <f t="shared" si="358"/>
        <v>42138.465486111112</v>
      </c>
      <c r="T3791" s="13">
        <f t="shared" si="359"/>
        <v>42170.465486111112</v>
      </c>
    </row>
    <row r="3792" spans="1:20" ht="76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8220</v>
      </c>
      <c r="G3792" s="3" t="s">
        <v>8223</v>
      </c>
      <c r="H3792" s="3" t="s">
        <v>8245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8304</v>
      </c>
      <c r="O3792" s="6">
        <f t="shared" si="356"/>
        <v>0</v>
      </c>
      <c r="P3792" s="11" t="e">
        <f t="shared" si="357"/>
        <v>#DIV/0!</v>
      </c>
      <c r="Q3792" s="3" t="str">
        <f t="shared" si="360"/>
        <v>theater</v>
      </c>
      <c r="R3792" s="3" t="str">
        <f t="shared" si="361"/>
        <v>musical</v>
      </c>
      <c r="S3792" s="13">
        <f t="shared" si="358"/>
        <v>42666.333599537036</v>
      </c>
      <c r="T3792" s="13">
        <f t="shared" si="359"/>
        <v>42696.3752662037</v>
      </c>
    </row>
    <row r="3793" spans="1:20" ht="57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8220</v>
      </c>
      <c r="G3793" s="3" t="s">
        <v>8223</v>
      </c>
      <c r="H3793" s="3" t="s">
        <v>8245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8304</v>
      </c>
      <c r="O3793" s="6">
        <f t="shared" si="356"/>
        <v>0</v>
      </c>
      <c r="P3793" s="11" t="e">
        <f t="shared" si="357"/>
        <v>#DIV/0!</v>
      </c>
      <c r="Q3793" s="3" t="str">
        <f t="shared" si="360"/>
        <v>theater</v>
      </c>
      <c r="R3793" s="3" t="str">
        <f t="shared" si="361"/>
        <v>musical</v>
      </c>
      <c r="S3793" s="13">
        <f t="shared" si="358"/>
        <v>41766.3587037037</v>
      </c>
      <c r="T3793" s="13">
        <f t="shared" si="359"/>
        <v>41826.3587037037</v>
      </c>
    </row>
    <row r="3794" spans="1:20" ht="38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8220</v>
      </c>
      <c r="G3794" s="3" t="s">
        <v>8223</v>
      </c>
      <c r="H3794" s="3" t="s">
        <v>8245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8304</v>
      </c>
      <c r="O3794" s="6">
        <f t="shared" si="356"/>
        <v>0.27999999999999997</v>
      </c>
      <c r="P3794" s="11">
        <f t="shared" si="357"/>
        <v>17.5</v>
      </c>
      <c r="Q3794" s="3" t="str">
        <f t="shared" si="360"/>
        <v>theater</v>
      </c>
      <c r="R3794" s="3" t="str">
        <f t="shared" si="361"/>
        <v>musical</v>
      </c>
      <c r="S3794" s="13">
        <f t="shared" si="358"/>
        <v>42170.113680555551</v>
      </c>
      <c r="T3794" s="13">
        <f t="shared" si="359"/>
        <v>42200.113680555551</v>
      </c>
    </row>
    <row r="3795" spans="1:20" ht="76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8220</v>
      </c>
      <c r="G3795" s="3" t="s">
        <v>8223</v>
      </c>
      <c r="H3795" s="3" t="s">
        <v>8245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8304</v>
      </c>
      <c r="O3795" s="6">
        <f t="shared" si="356"/>
        <v>59.657142857142851</v>
      </c>
      <c r="P3795" s="11">
        <f t="shared" si="357"/>
        <v>174</v>
      </c>
      <c r="Q3795" s="3" t="str">
        <f t="shared" si="360"/>
        <v>theater</v>
      </c>
      <c r="R3795" s="3" t="str">
        <f t="shared" si="361"/>
        <v>musical</v>
      </c>
      <c r="S3795" s="13">
        <f t="shared" si="358"/>
        <v>41968.60565972222</v>
      </c>
      <c r="T3795" s="13">
        <f t="shared" si="359"/>
        <v>41989.60565972222</v>
      </c>
    </row>
    <row r="3796" spans="1:20" ht="76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8220</v>
      </c>
      <c r="G3796" s="3" t="s">
        <v>8224</v>
      </c>
      <c r="H3796" s="3" t="s">
        <v>8246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8304</v>
      </c>
      <c r="O3796" s="6">
        <f t="shared" si="356"/>
        <v>1</v>
      </c>
      <c r="P3796" s="11">
        <f t="shared" si="357"/>
        <v>50</v>
      </c>
      <c r="Q3796" s="3" t="str">
        <f t="shared" si="360"/>
        <v>theater</v>
      </c>
      <c r="R3796" s="3" t="str">
        <f t="shared" si="361"/>
        <v>musical</v>
      </c>
      <c r="S3796" s="13">
        <f t="shared" si="358"/>
        <v>42132.247152777774</v>
      </c>
      <c r="T3796" s="13">
        <f t="shared" si="359"/>
        <v>42162.247152777774</v>
      </c>
    </row>
    <row r="3797" spans="1:20" ht="57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8220</v>
      </c>
      <c r="G3797" s="3" t="s">
        <v>8224</v>
      </c>
      <c r="H3797" s="3" t="s">
        <v>8246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8304</v>
      </c>
      <c r="O3797" s="6">
        <f t="shared" si="356"/>
        <v>1.6666666666666667</v>
      </c>
      <c r="P3797" s="11">
        <f t="shared" si="357"/>
        <v>5</v>
      </c>
      <c r="Q3797" s="3" t="str">
        <f t="shared" si="360"/>
        <v>theater</v>
      </c>
      <c r="R3797" s="3" t="str">
        <f t="shared" si="361"/>
        <v>musical</v>
      </c>
      <c r="S3797" s="13">
        <f t="shared" si="358"/>
        <v>42201.102893518517</v>
      </c>
      <c r="T3797" s="13">
        <f t="shared" si="359"/>
        <v>42244.604166666664</v>
      </c>
    </row>
    <row r="3798" spans="1:20" ht="76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8220</v>
      </c>
      <c r="G3798" s="3" t="s">
        <v>8223</v>
      </c>
      <c r="H3798" s="3" t="s">
        <v>8245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8304</v>
      </c>
      <c r="O3798" s="6">
        <f t="shared" si="356"/>
        <v>4.4444444444444444E-3</v>
      </c>
      <c r="P3798" s="11">
        <f t="shared" si="357"/>
        <v>1</v>
      </c>
      <c r="Q3798" s="3" t="str">
        <f t="shared" si="360"/>
        <v>theater</v>
      </c>
      <c r="R3798" s="3" t="str">
        <f t="shared" si="361"/>
        <v>musical</v>
      </c>
      <c r="S3798" s="13">
        <f t="shared" si="358"/>
        <v>42688.696250000001</v>
      </c>
      <c r="T3798" s="13">
        <f t="shared" si="359"/>
        <v>42748.696250000001</v>
      </c>
    </row>
    <row r="3799" spans="1:20" ht="76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8220</v>
      </c>
      <c r="G3799" s="3" t="s">
        <v>8223</v>
      </c>
      <c r="H3799" s="3" t="s">
        <v>8245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8304</v>
      </c>
      <c r="O3799" s="6">
        <f t="shared" si="356"/>
        <v>89.666666666666657</v>
      </c>
      <c r="P3799" s="11">
        <f t="shared" si="357"/>
        <v>145.40540540540542</v>
      </c>
      <c r="Q3799" s="3" t="str">
        <f t="shared" si="360"/>
        <v>theater</v>
      </c>
      <c r="R3799" s="3" t="str">
        <f t="shared" si="361"/>
        <v>musical</v>
      </c>
      <c r="S3799" s="13">
        <f t="shared" si="358"/>
        <v>42084.548206018517</v>
      </c>
      <c r="T3799" s="13">
        <f t="shared" si="359"/>
        <v>42114.548206018517</v>
      </c>
    </row>
    <row r="3800" spans="1:20" ht="76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8220</v>
      </c>
      <c r="G3800" s="3" t="s">
        <v>8223</v>
      </c>
      <c r="H3800" s="3" t="s">
        <v>8245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8304</v>
      </c>
      <c r="O3800" s="6">
        <f t="shared" si="356"/>
        <v>1.4642857142857144</v>
      </c>
      <c r="P3800" s="11">
        <f t="shared" si="357"/>
        <v>205</v>
      </c>
      <c r="Q3800" s="3" t="str">
        <f t="shared" si="360"/>
        <v>theater</v>
      </c>
      <c r="R3800" s="3" t="str">
        <f t="shared" si="361"/>
        <v>musical</v>
      </c>
      <c r="S3800" s="13">
        <f t="shared" si="358"/>
        <v>41831.389444444445</v>
      </c>
      <c r="T3800" s="13">
        <f t="shared" si="359"/>
        <v>41861.389444444445</v>
      </c>
    </row>
    <row r="3801" spans="1:20" ht="57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8220</v>
      </c>
      <c r="G3801" s="3" t="s">
        <v>8223</v>
      </c>
      <c r="H3801" s="3" t="s">
        <v>8245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8304</v>
      </c>
      <c r="O3801" s="6">
        <f t="shared" si="356"/>
        <v>4.0199999999999996</v>
      </c>
      <c r="P3801" s="11">
        <f t="shared" si="357"/>
        <v>100.5</v>
      </c>
      <c r="Q3801" s="3" t="str">
        <f t="shared" si="360"/>
        <v>theater</v>
      </c>
      <c r="R3801" s="3" t="str">
        <f t="shared" si="361"/>
        <v>musical</v>
      </c>
      <c r="S3801" s="13">
        <f t="shared" si="358"/>
        <v>42410.597719907404</v>
      </c>
      <c r="T3801" s="13">
        <f t="shared" si="359"/>
        <v>42440.597719907404</v>
      </c>
    </row>
    <row r="3802" spans="1:20" ht="76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8220</v>
      </c>
      <c r="G3802" s="3" t="s">
        <v>8223</v>
      </c>
      <c r="H3802" s="3" t="s">
        <v>8245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8304</v>
      </c>
      <c r="O3802" s="6">
        <f t="shared" si="356"/>
        <v>4.004545454545454</v>
      </c>
      <c r="P3802" s="11">
        <f t="shared" si="357"/>
        <v>55.0625</v>
      </c>
      <c r="Q3802" s="3" t="str">
        <f t="shared" si="360"/>
        <v>theater</v>
      </c>
      <c r="R3802" s="3" t="str">
        <f t="shared" si="361"/>
        <v>musical</v>
      </c>
      <c r="S3802" s="13">
        <f t="shared" si="358"/>
        <v>41982.403738425921</v>
      </c>
      <c r="T3802" s="13">
        <f t="shared" si="359"/>
        <v>42014.874305555553</v>
      </c>
    </row>
    <row r="3803" spans="1:20" ht="76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8220</v>
      </c>
      <c r="G3803" s="3" t="s">
        <v>8223</v>
      </c>
      <c r="H3803" s="3" t="s">
        <v>8245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8304</v>
      </c>
      <c r="O3803" s="6">
        <f t="shared" si="356"/>
        <v>8.52</v>
      </c>
      <c r="P3803" s="11">
        <f t="shared" si="357"/>
        <v>47.333333333333336</v>
      </c>
      <c r="Q3803" s="3" t="str">
        <f t="shared" si="360"/>
        <v>theater</v>
      </c>
      <c r="R3803" s="3" t="str">
        <f t="shared" si="361"/>
        <v>musical</v>
      </c>
      <c r="S3803" s="13">
        <f t="shared" si="358"/>
        <v>41975.342777777776</v>
      </c>
      <c r="T3803" s="13">
        <f t="shared" si="359"/>
        <v>42006.342777777776</v>
      </c>
    </row>
    <row r="3804" spans="1:20" ht="57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8220</v>
      </c>
      <c r="G3804" s="3" t="s">
        <v>8223</v>
      </c>
      <c r="H3804" s="3" t="s">
        <v>8245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8304</v>
      </c>
      <c r="O3804" s="6">
        <f t="shared" si="356"/>
        <v>0</v>
      </c>
      <c r="P3804" s="11" t="e">
        <f t="shared" si="357"/>
        <v>#DIV/0!</v>
      </c>
      <c r="Q3804" s="3" t="str">
        <f t="shared" si="360"/>
        <v>theater</v>
      </c>
      <c r="R3804" s="3" t="str">
        <f t="shared" si="361"/>
        <v>musical</v>
      </c>
      <c r="S3804" s="13">
        <f t="shared" si="358"/>
        <v>42268.792893518512</v>
      </c>
      <c r="T3804" s="13">
        <f t="shared" si="359"/>
        <v>42298.792893518512</v>
      </c>
    </row>
    <row r="3805" spans="1:20" ht="38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8220</v>
      </c>
      <c r="G3805" s="3" t="s">
        <v>8223</v>
      </c>
      <c r="H3805" s="3" t="s">
        <v>8245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8304</v>
      </c>
      <c r="O3805" s="6">
        <f t="shared" si="356"/>
        <v>19.650000000000002</v>
      </c>
      <c r="P3805" s="11">
        <f t="shared" si="357"/>
        <v>58.95</v>
      </c>
      <c r="Q3805" s="3" t="str">
        <f t="shared" si="360"/>
        <v>theater</v>
      </c>
      <c r="R3805" s="3" t="str">
        <f t="shared" si="361"/>
        <v>musical</v>
      </c>
      <c r="S3805" s="13">
        <f t="shared" si="358"/>
        <v>42403.638518518514</v>
      </c>
      <c r="T3805" s="13">
        <f t="shared" si="359"/>
        <v>42433.638518518514</v>
      </c>
    </row>
    <row r="3806" spans="1:20" ht="76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8220</v>
      </c>
      <c r="G3806" s="3" t="s">
        <v>8223</v>
      </c>
      <c r="H3806" s="3" t="s">
        <v>8245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8304</v>
      </c>
      <c r="O3806" s="6">
        <f t="shared" si="356"/>
        <v>0</v>
      </c>
      <c r="P3806" s="11" t="e">
        <f t="shared" si="357"/>
        <v>#DIV/0!</v>
      </c>
      <c r="Q3806" s="3" t="str">
        <f t="shared" si="360"/>
        <v>theater</v>
      </c>
      <c r="R3806" s="3" t="str">
        <f t="shared" si="361"/>
        <v>musical</v>
      </c>
      <c r="S3806" s="13">
        <f t="shared" si="358"/>
        <v>42526.676203703704</v>
      </c>
      <c r="T3806" s="13">
        <f t="shared" si="359"/>
        <v>42581.958333333336</v>
      </c>
    </row>
    <row r="3807" spans="1:20" ht="57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8220</v>
      </c>
      <c r="G3807" s="3" t="s">
        <v>8223</v>
      </c>
      <c r="H3807" s="3" t="s">
        <v>8245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8304</v>
      </c>
      <c r="O3807" s="6">
        <f t="shared" si="356"/>
        <v>2E-3</v>
      </c>
      <c r="P3807" s="11">
        <f t="shared" si="357"/>
        <v>1.5</v>
      </c>
      <c r="Q3807" s="3" t="str">
        <f t="shared" si="360"/>
        <v>theater</v>
      </c>
      <c r="R3807" s="3" t="str">
        <f t="shared" si="361"/>
        <v>musical</v>
      </c>
      <c r="S3807" s="13">
        <f t="shared" si="358"/>
        <v>41849.553703703699</v>
      </c>
      <c r="T3807" s="13">
        <f t="shared" si="359"/>
        <v>41909.553703703699</v>
      </c>
    </row>
    <row r="3808" spans="1:20" ht="76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8220</v>
      </c>
      <c r="G3808" s="3" t="s">
        <v>8225</v>
      </c>
      <c r="H3808" s="3" t="s">
        <v>8247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8304</v>
      </c>
      <c r="O3808" s="6">
        <f t="shared" si="356"/>
        <v>6.6666666666666666E-2</v>
      </c>
      <c r="P3808" s="11">
        <f t="shared" si="357"/>
        <v>5</v>
      </c>
      <c r="Q3808" s="3" t="str">
        <f t="shared" si="360"/>
        <v>theater</v>
      </c>
      <c r="R3808" s="3" t="str">
        <f t="shared" si="361"/>
        <v>musical</v>
      </c>
      <c r="S3808" s="13">
        <f t="shared" si="358"/>
        <v>41798.925706018512</v>
      </c>
      <c r="T3808" s="13">
        <f t="shared" si="359"/>
        <v>41818.925706018512</v>
      </c>
    </row>
    <row r="3809" spans="1:20" ht="76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8220</v>
      </c>
      <c r="G3809" s="3" t="s">
        <v>8223</v>
      </c>
      <c r="H3809" s="3" t="s">
        <v>8245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8304</v>
      </c>
      <c r="O3809" s="6">
        <f t="shared" si="356"/>
        <v>30.333333333333336</v>
      </c>
      <c r="P3809" s="11">
        <f t="shared" si="357"/>
        <v>50.555555555555557</v>
      </c>
      <c r="Q3809" s="3" t="str">
        <f t="shared" si="360"/>
        <v>theater</v>
      </c>
      <c r="R3809" s="3" t="str">
        <f t="shared" si="361"/>
        <v>musical</v>
      </c>
      <c r="S3809" s="13">
        <f t="shared" si="358"/>
        <v>42090.575682870367</v>
      </c>
      <c r="T3809" s="13">
        <f t="shared" si="359"/>
        <v>42097.575682870367</v>
      </c>
    </row>
    <row r="3810" spans="1:20" ht="76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8224</v>
      </c>
      <c r="H3810" s="3" t="s">
        <v>8246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8270</v>
      </c>
      <c r="O3810" s="6">
        <f t="shared" si="356"/>
        <v>100</v>
      </c>
      <c r="P3810" s="11">
        <f t="shared" si="357"/>
        <v>41.666666666666664</v>
      </c>
      <c r="Q3810" s="3" t="str">
        <f t="shared" si="360"/>
        <v>theater</v>
      </c>
      <c r="R3810" s="3" t="str">
        <f t="shared" si="361"/>
        <v>plays</v>
      </c>
      <c r="S3810" s="13">
        <f t="shared" si="358"/>
        <v>42059.12059027778</v>
      </c>
      <c r="T3810" s="13">
        <f t="shared" si="359"/>
        <v>42119.078923611109</v>
      </c>
    </row>
    <row r="3811" spans="1:20" ht="76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8224</v>
      </c>
      <c r="H3811" s="3" t="s">
        <v>8246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8270</v>
      </c>
      <c r="O3811" s="6">
        <f t="shared" si="356"/>
        <v>101.25</v>
      </c>
      <c r="P3811" s="11">
        <f t="shared" si="357"/>
        <v>53.289473684210527</v>
      </c>
      <c r="Q3811" s="3" t="str">
        <f t="shared" si="360"/>
        <v>theater</v>
      </c>
      <c r="R3811" s="3" t="str">
        <f t="shared" si="361"/>
        <v>plays</v>
      </c>
      <c r="S3811" s="13">
        <f t="shared" si="358"/>
        <v>41800.193368055552</v>
      </c>
      <c r="T3811" s="13">
        <f t="shared" si="359"/>
        <v>41850.625</v>
      </c>
    </row>
    <row r="3812" spans="1:20" ht="76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8223</v>
      </c>
      <c r="H3812" s="3" t="s">
        <v>8245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8270</v>
      </c>
      <c r="O3812" s="6">
        <f t="shared" si="356"/>
        <v>121.73333333333333</v>
      </c>
      <c r="P3812" s="11">
        <f t="shared" si="357"/>
        <v>70.230769230769226</v>
      </c>
      <c r="Q3812" s="3" t="str">
        <f t="shared" si="360"/>
        <v>theater</v>
      </c>
      <c r="R3812" s="3" t="str">
        <f t="shared" si="361"/>
        <v>plays</v>
      </c>
      <c r="S3812" s="13">
        <f t="shared" si="358"/>
        <v>42054.515717592592</v>
      </c>
      <c r="T3812" s="13">
        <f t="shared" si="359"/>
        <v>42084.474050925921</v>
      </c>
    </row>
    <row r="3813" spans="1:20" ht="76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8224</v>
      </c>
      <c r="H3813" s="3" t="s">
        <v>8246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8270</v>
      </c>
      <c r="O3813" s="6">
        <f t="shared" si="356"/>
        <v>330</v>
      </c>
      <c r="P3813" s="11">
        <f t="shared" si="357"/>
        <v>43.421052631578945</v>
      </c>
      <c r="Q3813" s="3" t="str">
        <f t="shared" si="360"/>
        <v>theater</v>
      </c>
      <c r="R3813" s="3" t="str">
        <f t="shared" si="361"/>
        <v>plays</v>
      </c>
      <c r="S3813" s="13">
        <f t="shared" si="358"/>
        <v>42487.293668981474</v>
      </c>
      <c r="T3813" s="13">
        <f t="shared" si="359"/>
        <v>42521.124999999993</v>
      </c>
    </row>
    <row r="3814" spans="1:20" ht="76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8228</v>
      </c>
      <c r="H3814" s="3" t="s">
        <v>8250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8270</v>
      </c>
      <c r="O3814" s="6">
        <f t="shared" si="356"/>
        <v>109.55</v>
      </c>
      <c r="P3814" s="11">
        <f t="shared" si="357"/>
        <v>199.18181818181819</v>
      </c>
      <c r="Q3814" s="3" t="str">
        <f t="shared" si="360"/>
        <v>theater</v>
      </c>
      <c r="R3814" s="3" t="str">
        <f t="shared" si="361"/>
        <v>plays</v>
      </c>
      <c r="S3814" s="13">
        <f t="shared" si="358"/>
        <v>42109.417916666665</v>
      </c>
      <c r="T3814" s="13">
        <f t="shared" si="359"/>
        <v>42155.832638888889</v>
      </c>
    </row>
    <row r="3815" spans="1:20" ht="76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8223</v>
      </c>
      <c r="H3815" s="3" t="s">
        <v>8245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8270</v>
      </c>
      <c r="O3815" s="6">
        <f t="shared" si="356"/>
        <v>100.95190476190474</v>
      </c>
      <c r="P3815" s="11">
        <f t="shared" si="357"/>
        <v>78.518148148148143</v>
      </c>
      <c r="Q3815" s="3" t="str">
        <f t="shared" si="360"/>
        <v>theater</v>
      </c>
      <c r="R3815" s="3" t="str">
        <f t="shared" si="361"/>
        <v>plays</v>
      </c>
      <c r="S3815" s="13">
        <f t="shared" si="358"/>
        <v>42496.942372685182</v>
      </c>
      <c r="T3815" s="13">
        <f t="shared" si="359"/>
        <v>42535.571527777771</v>
      </c>
    </row>
    <row r="3816" spans="1:20" ht="76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8223</v>
      </c>
      <c r="H3816" s="3" t="s">
        <v>8245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8270</v>
      </c>
      <c r="O3816" s="6">
        <f t="shared" si="356"/>
        <v>140.13333333333333</v>
      </c>
      <c r="P3816" s="11">
        <f t="shared" si="357"/>
        <v>61.823529411764703</v>
      </c>
      <c r="Q3816" s="3" t="str">
        <f t="shared" si="360"/>
        <v>theater</v>
      </c>
      <c r="R3816" s="3" t="str">
        <f t="shared" si="361"/>
        <v>plays</v>
      </c>
      <c r="S3816" s="13">
        <f t="shared" si="358"/>
        <v>42058.570740740739</v>
      </c>
      <c r="T3816" s="13">
        <f t="shared" si="359"/>
        <v>42094.832638888889</v>
      </c>
    </row>
    <row r="3817" spans="1:20" ht="38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8224</v>
      </c>
      <c r="H3817" s="3" t="s">
        <v>8246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8270</v>
      </c>
      <c r="O3817" s="6">
        <f t="shared" si="356"/>
        <v>100.001</v>
      </c>
      <c r="P3817" s="11">
        <f t="shared" si="357"/>
        <v>50.000500000000002</v>
      </c>
      <c r="Q3817" s="3" t="str">
        <f t="shared" si="360"/>
        <v>theater</v>
      </c>
      <c r="R3817" s="3" t="str">
        <f t="shared" si="361"/>
        <v>plays</v>
      </c>
      <c r="S3817" s="13">
        <f t="shared" si="358"/>
        <v>42206.926585648143</v>
      </c>
      <c r="T3817" s="13">
        <f t="shared" si="359"/>
        <v>42236.624999999993</v>
      </c>
    </row>
    <row r="3818" spans="1:20" ht="76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8223</v>
      </c>
      <c r="H3818" s="3" t="s">
        <v>8245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8270</v>
      </c>
      <c r="O3818" s="6">
        <f t="shared" si="356"/>
        <v>119.238</v>
      </c>
      <c r="P3818" s="11">
        <f t="shared" si="357"/>
        <v>48.339729729729726</v>
      </c>
      <c r="Q3818" s="3" t="str">
        <f t="shared" si="360"/>
        <v>theater</v>
      </c>
      <c r="R3818" s="3" t="str">
        <f t="shared" si="361"/>
        <v>plays</v>
      </c>
      <c r="S3818" s="13">
        <f t="shared" si="358"/>
        <v>41807.356747685182</v>
      </c>
      <c r="T3818" s="13">
        <f t="shared" si="359"/>
        <v>41837.356747685182</v>
      </c>
    </row>
    <row r="3819" spans="1:20" ht="76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8223</v>
      </c>
      <c r="H3819" s="3" t="s">
        <v>8245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8270</v>
      </c>
      <c r="O3819" s="6">
        <f t="shared" si="356"/>
        <v>107.25</v>
      </c>
      <c r="P3819" s="11">
        <f t="shared" si="357"/>
        <v>107.25</v>
      </c>
      <c r="Q3819" s="3" t="str">
        <f t="shared" si="360"/>
        <v>theater</v>
      </c>
      <c r="R3819" s="3" t="str">
        <f t="shared" si="361"/>
        <v>plays</v>
      </c>
      <c r="S3819" s="13">
        <f t="shared" si="358"/>
        <v>42284.363611111105</v>
      </c>
      <c r="T3819" s="13">
        <f t="shared" si="359"/>
        <v>42300.832638888889</v>
      </c>
    </row>
    <row r="3820" spans="1:20" ht="76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8223</v>
      </c>
      <c r="H3820" s="3" t="s">
        <v>8245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8270</v>
      </c>
      <c r="O3820" s="6">
        <f t="shared" si="356"/>
        <v>227.99999999999997</v>
      </c>
      <c r="P3820" s="11">
        <f t="shared" si="357"/>
        <v>57</v>
      </c>
      <c r="Q3820" s="3" t="str">
        <f t="shared" si="360"/>
        <v>theater</v>
      </c>
      <c r="R3820" s="3" t="str">
        <f t="shared" si="361"/>
        <v>plays</v>
      </c>
      <c r="S3820" s="13">
        <f t="shared" si="358"/>
        <v>42045.509050925924</v>
      </c>
      <c r="T3820" s="13">
        <f t="shared" si="359"/>
        <v>42075.467384259253</v>
      </c>
    </row>
    <row r="3821" spans="1:20" ht="57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8223</v>
      </c>
      <c r="H3821" s="3" t="s">
        <v>8245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8270</v>
      </c>
      <c r="O3821" s="6">
        <f t="shared" si="356"/>
        <v>106.4</v>
      </c>
      <c r="P3821" s="11">
        <f t="shared" si="357"/>
        <v>40.92307692307692</v>
      </c>
      <c r="Q3821" s="3" t="str">
        <f t="shared" si="360"/>
        <v>theater</v>
      </c>
      <c r="R3821" s="3" t="str">
        <f t="shared" si="361"/>
        <v>plays</v>
      </c>
      <c r="S3821" s="13">
        <f t="shared" si="358"/>
        <v>42183.876203703701</v>
      </c>
      <c r="T3821" s="13">
        <f t="shared" si="359"/>
        <v>42202.543055555558</v>
      </c>
    </row>
    <row r="3822" spans="1:20" ht="76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8224</v>
      </c>
      <c r="H3822" s="3" t="s">
        <v>8246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8270</v>
      </c>
      <c r="O3822" s="6">
        <f t="shared" si="356"/>
        <v>143.33333333333334</v>
      </c>
      <c r="P3822" s="11">
        <f t="shared" si="357"/>
        <v>21.5</v>
      </c>
      <c r="Q3822" s="3" t="str">
        <f t="shared" si="360"/>
        <v>theater</v>
      </c>
      <c r="R3822" s="3" t="str">
        <f t="shared" si="361"/>
        <v>plays</v>
      </c>
      <c r="S3822" s="13">
        <f t="shared" si="358"/>
        <v>42160.318483796298</v>
      </c>
      <c r="T3822" s="13">
        <f t="shared" si="359"/>
        <v>42190.318483796298</v>
      </c>
    </row>
    <row r="3823" spans="1:20" ht="76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8223</v>
      </c>
      <c r="H3823" s="3" t="s">
        <v>8245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8270</v>
      </c>
      <c r="O3823" s="6">
        <f t="shared" si="356"/>
        <v>104.54285714285714</v>
      </c>
      <c r="P3823" s="11">
        <f t="shared" si="357"/>
        <v>79.543478260869563</v>
      </c>
      <c r="Q3823" s="3" t="str">
        <f t="shared" si="360"/>
        <v>theater</v>
      </c>
      <c r="R3823" s="3" t="str">
        <f t="shared" si="361"/>
        <v>plays</v>
      </c>
      <c r="S3823" s="13">
        <f t="shared" si="358"/>
        <v>42340.847303240742</v>
      </c>
      <c r="T3823" s="13">
        <f t="shared" si="359"/>
        <v>42372.847303240742</v>
      </c>
    </row>
    <row r="3824" spans="1:20" ht="76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8235</v>
      </c>
      <c r="H3824" s="3" t="s">
        <v>8248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8270</v>
      </c>
      <c r="O3824" s="6">
        <f t="shared" si="356"/>
        <v>110.02000000000001</v>
      </c>
      <c r="P3824" s="11">
        <f t="shared" si="357"/>
        <v>72.381578947368425</v>
      </c>
      <c r="Q3824" s="3" t="str">
        <f t="shared" si="360"/>
        <v>theater</v>
      </c>
      <c r="R3824" s="3" t="str">
        <f t="shared" si="361"/>
        <v>plays</v>
      </c>
      <c r="S3824" s="13">
        <f t="shared" si="358"/>
        <v>42329.504826388882</v>
      </c>
      <c r="T3824" s="13">
        <f t="shared" si="359"/>
        <v>42388.624305555553</v>
      </c>
    </row>
    <row r="3825" spans="1:20" ht="76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8223</v>
      </c>
      <c r="H3825" s="3" t="s">
        <v>8245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8270</v>
      </c>
      <c r="O3825" s="6">
        <f t="shared" si="356"/>
        <v>106</v>
      </c>
      <c r="P3825" s="11">
        <f t="shared" si="357"/>
        <v>64.634146341463421</v>
      </c>
      <c r="Q3825" s="3" t="str">
        <f t="shared" si="360"/>
        <v>theater</v>
      </c>
      <c r="R3825" s="3" t="str">
        <f t="shared" si="361"/>
        <v>plays</v>
      </c>
      <c r="S3825" s="13">
        <f t="shared" si="358"/>
        <v>42170.576898148145</v>
      </c>
      <c r="T3825" s="13">
        <f t="shared" si="359"/>
        <v>42204.832638888889</v>
      </c>
    </row>
    <row r="3826" spans="1:20" ht="76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8224</v>
      </c>
      <c r="H3826" s="3" t="s">
        <v>8246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8270</v>
      </c>
      <c r="O3826" s="6">
        <f t="shared" si="356"/>
        <v>108</v>
      </c>
      <c r="P3826" s="11">
        <f t="shared" si="357"/>
        <v>38.571428571428569</v>
      </c>
      <c r="Q3826" s="3" t="str">
        <f t="shared" si="360"/>
        <v>theater</v>
      </c>
      <c r="R3826" s="3" t="str">
        <f t="shared" si="361"/>
        <v>plays</v>
      </c>
      <c r="S3826" s="13">
        <f t="shared" si="358"/>
        <v>42571.292858796289</v>
      </c>
      <c r="T3826" s="13">
        <f t="shared" si="359"/>
        <v>42583.236805555549</v>
      </c>
    </row>
    <row r="3827" spans="1:20" ht="76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8223</v>
      </c>
      <c r="H3827" s="3" t="s">
        <v>8245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8270</v>
      </c>
      <c r="O3827" s="6">
        <f t="shared" si="356"/>
        <v>105.42</v>
      </c>
      <c r="P3827" s="11">
        <f t="shared" si="357"/>
        <v>107.57142857142857</v>
      </c>
      <c r="Q3827" s="3" t="str">
        <f t="shared" si="360"/>
        <v>theater</v>
      </c>
      <c r="R3827" s="3" t="str">
        <f t="shared" si="361"/>
        <v>plays</v>
      </c>
      <c r="S3827" s="13">
        <f t="shared" si="358"/>
        <v>42150.736273148148</v>
      </c>
      <c r="T3827" s="13">
        <f t="shared" si="359"/>
        <v>42171.736273148148</v>
      </c>
    </row>
    <row r="3828" spans="1:20" ht="57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8224</v>
      </c>
      <c r="H3828" s="3" t="s">
        <v>8246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8270</v>
      </c>
      <c r="O3828" s="6">
        <f t="shared" si="356"/>
        <v>119.16666666666667</v>
      </c>
      <c r="P3828" s="11">
        <f t="shared" si="357"/>
        <v>27.5</v>
      </c>
      <c r="Q3828" s="3" t="str">
        <f t="shared" si="360"/>
        <v>theater</v>
      </c>
      <c r="R3828" s="3" t="str">
        <f t="shared" si="361"/>
        <v>plays</v>
      </c>
      <c r="S3828" s="13">
        <f t="shared" si="358"/>
        <v>42101.090208333328</v>
      </c>
      <c r="T3828" s="13">
        <f t="shared" si="359"/>
        <v>42131.090208333328</v>
      </c>
    </row>
    <row r="3829" spans="1:20" ht="95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8224</v>
      </c>
      <c r="H3829" s="3" t="s">
        <v>8246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8270</v>
      </c>
      <c r="O3829" s="6">
        <f t="shared" si="356"/>
        <v>152.66666666666666</v>
      </c>
      <c r="P3829" s="11">
        <f t="shared" si="357"/>
        <v>70.461538461538467</v>
      </c>
      <c r="Q3829" s="3" t="str">
        <f t="shared" si="360"/>
        <v>theater</v>
      </c>
      <c r="R3829" s="3" t="str">
        <f t="shared" si="361"/>
        <v>plays</v>
      </c>
      <c r="S3829" s="13">
        <f t="shared" si="358"/>
        <v>42034.594918981478</v>
      </c>
      <c r="T3829" s="13">
        <f t="shared" si="359"/>
        <v>42089.666666666664</v>
      </c>
    </row>
    <row r="3830" spans="1:20" ht="76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8223</v>
      </c>
      <c r="H3830" s="3" t="s">
        <v>8245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8270</v>
      </c>
      <c r="O3830" s="6">
        <f t="shared" si="356"/>
        <v>100</v>
      </c>
      <c r="P3830" s="11">
        <f t="shared" si="357"/>
        <v>178.57142857142858</v>
      </c>
      <c r="Q3830" s="3" t="str">
        <f t="shared" si="360"/>
        <v>theater</v>
      </c>
      <c r="R3830" s="3" t="str">
        <f t="shared" si="361"/>
        <v>plays</v>
      </c>
      <c r="S3830" s="13">
        <f t="shared" si="358"/>
        <v>41944.194293981483</v>
      </c>
      <c r="T3830" s="13">
        <f t="shared" si="359"/>
        <v>42004.235960648148</v>
      </c>
    </row>
    <row r="3831" spans="1:20" ht="76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8223</v>
      </c>
      <c r="H3831" s="3" t="s">
        <v>8245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8270</v>
      </c>
      <c r="O3831" s="6">
        <f t="shared" si="356"/>
        <v>100.2</v>
      </c>
      <c r="P3831" s="11">
        <f t="shared" si="357"/>
        <v>62.625</v>
      </c>
      <c r="Q3831" s="3" t="str">
        <f t="shared" si="360"/>
        <v>theater</v>
      </c>
      <c r="R3831" s="3" t="str">
        <f t="shared" si="361"/>
        <v>plays</v>
      </c>
      <c r="S3831" s="13">
        <f t="shared" si="358"/>
        <v>42593.532071759262</v>
      </c>
      <c r="T3831" s="13">
        <f t="shared" si="359"/>
        <v>42613.532071759262</v>
      </c>
    </row>
    <row r="3832" spans="1:20" ht="57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8223</v>
      </c>
      <c r="H3832" s="3" t="s">
        <v>8245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8270</v>
      </c>
      <c r="O3832" s="6">
        <f t="shared" si="356"/>
        <v>225</v>
      </c>
      <c r="P3832" s="11">
        <f t="shared" si="357"/>
        <v>75</v>
      </c>
      <c r="Q3832" s="3" t="str">
        <f t="shared" si="360"/>
        <v>theater</v>
      </c>
      <c r="R3832" s="3" t="str">
        <f t="shared" si="361"/>
        <v>plays</v>
      </c>
      <c r="S3832" s="13">
        <f t="shared" si="358"/>
        <v>42503.407534722217</v>
      </c>
      <c r="T3832" s="13">
        <f t="shared" si="359"/>
        <v>42517.407534722217</v>
      </c>
    </row>
    <row r="3833" spans="1:20" ht="76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8223</v>
      </c>
      <c r="H3833" s="3" t="s">
        <v>8245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8270</v>
      </c>
      <c r="O3833" s="6">
        <f t="shared" si="356"/>
        <v>106.02199999999999</v>
      </c>
      <c r="P3833" s="11">
        <f t="shared" si="357"/>
        <v>58.901111111111113</v>
      </c>
      <c r="Q3833" s="3" t="str">
        <f t="shared" si="360"/>
        <v>theater</v>
      </c>
      <c r="R3833" s="3" t="str">
        <f t="shared" si="361"/>
        <v>plays</v>
      </c>
      <c r="S3833" s="13">
        <f t="shared" si="358"/>
        <v>41927.515567129631</v>
      </c>
      <c r="T3833" s="13">
        <f t="shared" si="359"/>
        <v>41948.557233796295</v>
      </c>
    </row>
    <row r="3834" spans="1:20" ht="76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8223</v>
      </c>
      <c r="H3834" s="3" t="s">
        <v>8245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8270</v>
      </c>
      <c r="O3834" s="6">
        <f t="shared" si="356"/>
        <v>104.66666666666666</v>
      </c>
      <c r="P3834" s="11">
        <f t="shared" si="357"/>
        <v>139.55555555555554</v>
      </c>
      <c r="Q3834" s="3" t="str">
        <f t="shared" si="360"/>
        <v>theater</v>
      </c>
      <c r="R3834" s="3" t="str">
        <f t="shared" si="361"/>
        <v>plays</v>
      </c>
      <c r="S3834" s="13">
        <f t="shared" si="358"/>
        <v>42374.781655092585</v>
      </c>
      <c r="T3834" s="13">
        <f t="shared" si="359"/>
        <v>42419.781655092585</v>
      </c>
    </row>
    <row r="3835" spans="1:20" ht="76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8228</v>
      </c>
      <c r="H3835" s="3" t="s">
        <v>8250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8270</v>
      </c>
      <c r="O3835" s="6">
        <f t="shared" si="356"/>
        <v>116.66666666666667</v>
      </c>
      <c r="P3835" s="11">
        <f t="shared" si="357"/>
        <v>70</v>
      </c>
      <c r="Q3835" s="3" t="str">
        <f t="shared" si="360"/>
        <v>theater</v>
      </c>
      <c r="R3835" s="3" t="str">
        <f t="shared" si="361"/>
        <v>plays</v>
      </c>
      <c r="S3835" s="13">
        <f t="shared" si="358"/>
        <v>41963.53902777777</v>
      </c>
      <c r="T3835" s="13">
        <f t="shared" si="359"/>
        <v>41974.464583333327</v>
      </c>
    </row>
    <row r="3836" spans="1:20" ht="76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8224</v>
      </c>
      <c r="H3836" s="3" t="s">
        <v>8246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8270</v>
      </c>
      <c r="O3836" s="6">
        <f t="shared" si="356"/>
        <v>109.03333333333333</v>
      </c>
      <c r="P3836" s="11">
        <f t="shared" si="357"/>
        <v>57.385964912280699</v>
      </c>
      <c r="Q3836" s="3" t="str">
        <f t="shared" si="360"/>
        <v>theater</v>
      </c>
      <c r="R3836" s="3" t="str">
        <f t="shared" si="361"/>
        <v>plays</v>
      </c>
      <c r="S3836" s="13">
        <f t="shared" si="358"/>
        <v>42143.111886574072</v>
      </c>
      <c r="T3836" s="13">
        <f t="shared" si="359"/>
        <v>42173.111886574072</v>
      </c>
    </row>
    <row r="3837" spans="1:20" ht="76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8224</v>
      </c>
      <c r="H3837" s="3" t="s">
        <v>8246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8270</v>
      </c>
      <c r="O3837" s="6">
        <f t="shared" si="356"/>
        <v>160</v>
      </c>
      <c r="P3837" s="11">
        <f t="shared" si="357"/>
        <v>40</v>
      </c>
      <c r="Q3837" s="3" t="str">
        <f t="shared" si="360"/>
        <v>theater</v>
      </c>
      <c r="R3837" s="3" t="str">
        <f t="shared" si="361"/>
        <v>plays</v>
      </c>
      <c r="S3837" s="13">
        <f t="shared" si="358"/>
        <v>42460.608888888884</v>
      </c>
      <c r="T3837" s="13">
        <f t="shared" si="359"/>
        <v>42481.608888888884</v>
      </c>
    </row>
    <row r="3838" spans="1:20" ht="57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8223</v>
      </c>
      <c r="H3838" s="3" t="s">
        <v>8245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8270</v>
      </c>
      <c r="O3838" s="6">
        <f t="shared" si="356"/>
        <v>112.5</v>
      </c>
      <c r="P3838" s="11">
        <f t="shared" si="357"/>
        <v>64.285714285714292</v>
      </c>
      <c r="Q3838" s="3" t="str">
        <f t="shared" si="360"/>
        <v>theater</v>
      </c>
      <c r="R3838" s="3" t="str">
        <f t="shared" si="361"/>
        <v>plays</v>
      </c>
      <c r="S3838" s="13">
        <f t="shared" si="358"/>
        <v>42553.593194444438</v>
      </c>
      <c r="T3838" s="13">
        <f t="shared" si="359"/>
        <v>42584.839583333327</v>
      </c>
    </row>
    <row r="3839" spans="1:20" ht="38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8224</v>
      </c>
      <c r="H3839" s="3" t="s">
        <v>8246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8270</v>
      </c>
      <c r="O3839" s="6">
        <f t="shared" si="356"/>
        <v>102.1</v>
      </c>
      <c r="P3839" s="11">
        <f t="shared" si="357"/>
        <v>120.11764705882354</v>
      </c>
      <c r="Q3839" s="3" t="str">
        <f t="shared" si="360"/>
        <v>theater</v>
      </c>
      <c r="R3839" s="3" t="str">
        <f t="shared" si="361"/>
        <v>plays</v>
      </c>
      <c r="S3839" s="13">
        <f t="shared" si="358"/>
        <v>42152.432384259257</v>
      </c>
      <c r="T3839" s="13">
        <f t="shared" si="359"/>
        <v>42188.432384259257</v>
      </c>
    </row>
    <row r="3840" spans="1:20" ht="76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8234</v>
      </c>
      <c r="H3840" s="3" t="s">
        <v>8254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8270</v>
      </c>
      <c r="O3840" s="6">
        <f t="shared" si="356"/>
        <v>100.824</v>
      </c>
      <c r="P3840" s="11">
        <f t="shared" si="357"/>
        <v>1008.24</v>
      </c>
      <c r="Q3840" s="3" t="str">
        <f t="shared" si="360"/>
        <v>theater</v>
      </c>
      <c r="R3840" s="3" t="str">
        <f t="shared" si="361"/>
        <v>plays</v>
      </c>
      <c r="S3840" s="13">
        <f t="shared" si="358"/>
        <v>42116.377418981479</v>
      </c>
      <c r="T3840" s="13">
        <f t="shared" si="359"/>
        <v>42146.377418981479</v>
      </c>
    </row>
    <row r="3841" spans="1:20" ht="76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8223</v>
      </c>
      <c r="H3841" s="3" t="s">
        <v>8245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8270</v>
      </c>
      <c r="O3841" s="6">
        <f t="shared" si="356"/>
        <v>101.25</v>
      </c>
      <c r="P3841" s="11">
        <f t="shared" si="357"/>
        <v>63.28125</v>
      </c>
      <c r="Q3841" s="3" t="str">
        <f t="shared" si="360"/>
        <v>theater</v>
      </c>
      <c r="R3841" s="3" t="str">
        <f t="shared" si="361"/>
        <v>plays</v>
      </c>
      <c r="S3841" s="13">
        <f t="shared" si="358"/>
        <v>42154.809305555551</v>
      </c>
      <c r="T3841" s="13">
        <f t="shared" si="359"/>
        <v>42214.809305555551</v>
      </c>
    </row>
    <row r="3842" spans="1:20" ht="76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8224</v>
      </c>
      <c r="H3842" s="3" t="s">
        <v>8246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8270</v>
      </c>
      <c r="O3842" s="6">
        <f t="shared" si="356"/>
        <v>6500</v>
      </c>
      <c r="P3842" s="11">
        <f t="shared" si="357"/>
        <v>21.666666666666668</v>
      </c>
      <c r="Q3842" s="3" t="str">
        <f t="shared" si="360"/>
        <v>theater</v>
      </c>
      <c r="R3842" s="3" t="str">
        <f t="shared" si="361"/>
        <v>plays</v>
      </c>
      <c r="S3842" s="13">
        <f t="shared" si="358"/>
        <v>42432.368391203701</v>
      </c>
      <c r="T3842" s="13">
        <f t="shared" si="359"/>
        <v>42457.32672453703</v>
      </c>
    </row>
    <row r="3843" spans="1:20" ht="95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8220</v>
      </c>
      <c r="G3843" s="3" t="s">
        <v>8223</v>
      </c>
      <c r="H3843" s="3" t="s">
        <v>8245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8270</v>
      </c>
      <c r="O3843" s="6">
        <f t="shared" ref="O3843:O3906" si="362">100*(E3843/D3843)</f>
        <v>8.7200000000000006</v>
      </c>
      <c r="P3843" s="11">
        <f t="shared" ref="P3843:P3906" si="363">E3843/L3843</f>
        <v>25.647058823529413</v>
      </c>
      <c r="Q3843" s="3" t="str">
        <f t="shared" si="360"/>
        <v>theater</v>
      </c>
      <c r="R3843" s="3" t="str">
        <f t="shared" si="361"/>
        <v>plays</v>
      </c>
      <c r="S3843" s="13">
        <f t="shared" ref="S3843:S3906" si="364">(((J3843/60)/60)/24)+DATE(1970,1,1)+(-8/24)</f>
        <v>41780.45239583333</v>
      </c>
      <c r="T3843" s="13">
        <f t="shared" ref="T3843:T3906" si="365">(((I3843/60)/60)/24)+DATE(1970,1,1)+(-8/24)</f>
        <v>41840.45239583333</v>
      </c>
    </row>
    <row r="3844" spans="1:20" ht="76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8220</v>
      </c>
      <c r="G3844" s="3" t="s">
        <v>8224</v>
      </c>
      <c r="H3844" s="3" t="s">
        <v>8246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8270</v>
      </c>
      <c r="O3844" s="6">
        <f t="shared" si="362"/>
        <v>21.94</v>
      </c>
      <c r="P3844" s="11">
        <f t="shared" si="363"/>
        <v>47.695652173913047</v>
      </c>
      <c r="Q3844" s="3" t="str">
        <f t="shared" si="360"/>
        <v>theater</v>
      </c>
      <c r="R3844" s="3" t="str">
        <f t="shared" si="361"/>
        <v>plays</v>
      </c>
      <c r="S3844" s="13">
        <f t="shared" si="364"/>
        <v>41740.160324074073</v>
      </c>
      <c r="T3844" s="13">
        <f t="shared" si="365"/>
        <v>41770.160324074073</v>
      </c>
    </row>
    <row r="3845" spans="1:20" ht="76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8220</v>
      </c>
      <c r="G3845" s="3" t="s">
        <v>8223</v>
      </c>
      <c r="H3845" s="3" t="s">
        <v>8245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8270</v>
      </c>
      <c r="O3845" s="6">
        <f t="shared" si="362"/>
        <v>21.3</v>
      </c>
      <c r="P3845" s="11">
        <f t="shared" si="363"/>
        <v>56.05263157894737</v>
      </c>
      <c r="Q3845" s="3" t="str">
        <f t="shared" si="360"/>
        <v>theater</v>
      </c>
      <c r="R3845" s="3" t="str">
        <f t="shared" si="361"/>
        <v>plays</v>
      </c>
      <c r="S3845" s="13">
        <f t="shared" si="364"/>
        <v>41765.739166666666</v>
      </c>
      <c r="T3845" s="13">
        <f t="shared" si="365"/>
        <v>41790.739166666666</v>
      </c>
    </row>
    <row r="3846" spans="1:20" ht="76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8220</v>
      </c>
      <c r="G3846" s="3" t="s">
        <v>8223</v>
      </c>
      <c r="H3846" s="3" t="s">
        <v>8245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8270</v>
      </c>
      <c r="O3846" s="6">
        <f t="shared" si="362"/>
        <v>41.489795918367342</v>
      </c>
      <c r="P3846" s="11">
        <f t="shared" si="363"/>
        <v>81.319999999999993</v>
      </c>
      <c r="Q3846" s="3" t="str">
        <f t="shared" si="360"/>
        <v>theater</v>
      </c>
      <c r="R3846" s="3" t="str">
        <f t="shared" si="361"/>
        <v>plays</v>
      </c>
      <c r="S3846" s="13">
        <f t="shared" si="364"/>
        <v>41766.283958333333</v>
      </c>
      <c r="T3846" s="13">
        <f t="shared" si="365"/>
        <v>41792.957638888889</v>
      </c>
    </row>
    <row r="3847" spans="1:20" ht="95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8220</v>
      </c>
      <c r="G3847" s="3" t="s">
        <v>8223</v>
      </c>
      <c r="H3847" s="3" t="s">
        <v>8245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8270</v>
      </c>
      <c r="O3847" s="6">
        <f t="shared" si="362"/>
        <v>2.105</v>
      </c>
      <c r="P3847" s="11">
        <f t="shared" si="363"/>
        <v>70.166666666666671</v>
      </c>
      <c r="Q3847" s="3" t="str">
        <f t="shared" si="360"/>
        <v>theater</v>
      </c>
      <c r="R3847" s="3" t="str">
        <f t="shared" si="361"/>
        <v>plays</v>
      </c>
      <c r="S3847" s="13">
        <f t="shared" si="364"/>
        <v>42248.293680555551</v>
      </c>
      <c r="T3847" s="13">
        <f t="shared" si="365"/>
        <v>42278.293680555551</v>
      </c>
    </row>
    <row r="3848" spans="1:20" ht="57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8220</v>
      </c>
      <c r="G3848" s="3" t="s">
        <v>8223</v>
      </c>
      <c r="H3848" s="3" t="s">
        <v>8245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8270</v>
      </c>
      <c r="O3848" s="6">
        <f t="shared" si="362"/>
        <v>2.7</v>
      </c>
      <c r="P3848" s="11">
        <f t="shared" si="363"/>
        <v>23.625</v>
      </c>
      <c r="Q3848" s="3" t="str">
        <f t="shared" si="360"/>
        <v>theater</v>
      </c>
      <c r="R3848" s="3" t="str">
        <f t="shared" si="361"/>
        <v>plays</v>
      </c>
      <c r="S3848" s="13">
        <f t="shared" si="364"/>
        <v>41884.88821759259</v>
      </c>
      <c r="T3848" s="13">
        <f t="shared" si="365"/>
        <v>41915.957638888889</v>
      </c>
    </row>
    <row r="3849" spans="1:20" ht="76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8220</v>
      </c>
      <c r="G3849" s="3" t="s">
        <v>8223</v>
      </c>
      <c r="H3849" s="3" t="s">
        <v>8245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8270</v>
      </c>
      <c r="O3849" s="6">
        <f t="shared" si="362"/>
        <v>16.161904761904761</v>
      </c>
      <c r="P3849" s="11">
        <f t="shared" si="363"/>
        <v>188.55555555555554</v>
      </c>
      <c r="Q3849" s="3" t="str">
        <f t="shared" si="360"/>
        <v>theater</v>
      </c>
      <c r="R3849" s="3" t="str">
        <f t="shared" si="361"/>
        <v>plays</v>
      </c>
      <c r="S3849" s="13">
        <f t="shared" si="364"/>
        <v>42158.891099537032</v>
      </c>
      <c r="T3849" s="13">
        <f t="shared" si="365"/>
        <v>42203.891099537032</v>
      </c>
    </row>
    <row r="3850" spans="1:20" ht="76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8220</v>
      </c>
      <c r="G3850" s="3" t="s">
        <v>8223</v>
      </c>
      <c r="H3850" s="3" t="s">
        <v>8245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8270</v>
      </c>
      <c r="O3850" s="6">
        <f t="shared" si="362"/>
        <v>16.376923076923077</v>
      </c>
      <c r="P3850" s="11">
        <f t="shared" si="363"/>
        <v>49.511627906976742</v>
      </c>
      <c r="Q3850" s="3" t="str">
        <f t="shared" si="360"/>
        <v>theater</v>
      </c>
      <c r="R3850" s="3" t="str">
        <f t="shared" si="361"/>
        <v>plays</v>
      </c>
      <c r="S3850" s="13">
        <f t="shared" si="364"/>
        <v>42265.483668981477</v>
      </c>
      <c r="T3850" s="13">
        <f t="shared" si="365"/>
        <v>42295.483668981477</v>
      </c>
    </row>
    <row r="3851" spans="1:20" ht="9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8220</v>
      </c>
      <c r="G3851" s="3" t="s">
        <v>8235</v>
      </c>
      <c r="H3851" s="3" t="s">
        <v>8248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8270</v>
      </c>
      <c r="O3851" s="6">
        <f t="shared" si="362"/>
        <v>7.043333333333333</v>
      </c>
      <c r="P3851" s="11">
        <f t="shared" si="363"/>
        <v>75.464285714285708</v>
      </c>
      <c r="Q3851" s="3" t="str">
        <f t="shared" ref="Q3851:Q3914" si="366">LEFT(N3851,FIND("/",N3851)-1)</f>
        <v>theater</v>
      </c>
      <c r="R3851" s="3" t="str">
        <f t="shared" ref="R3851:R3914" si="367">RIGHT(N3851,LEN(N3851)-FIND("/",N3851))</f>
        <v>plays</v>
      </c>
      <c r="S3851" s="13">
        <f t="shared" si="364"/>
        <v>42136.433842592589</v>
      </c>
      <c r="T3851" s="13">
        <f t="shared" si="365"/>
        <v>42166.433842592589</v>
      </c>
    </row>
    <row r="3852" spans="1:20" ht="38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8220</v>
      </c>
      <c r="G3852" s="3" t="s">
        <v>8223</v>
      </c>
      <c r="H3852" s="3" t="s">
        <v>8245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8270</v>
      </c>
      <c r="O3852" s="6">
        <f t="shared" si="362"/>
        <v>3.8</v>
      </c>
      <c r="P3852" s="11">
        <f t="shared" si="363"/>
        <v>9.5</v>
      </c>
      <c r="Q3852" s="3" t="str">
        <f t="shared" si="366"/>
        <v>theater</v>
      </c>
      <c r="R3852" s="3" t="str">
        <f t="shared" si="367"/>
        <v>plays</v>
      </c>
      <c r="S3852" s="13">
        <f t="shared" si="364"/>
        <v>41974.791006944441</v>
      </c>
      <c r="T3852" s="13">
        <f t="shared" si="365"/>
        <v>42004.791006944441</v>
      </c>
    </row>
    <row r="3853" spans="1:20" ht="57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8220</v>
      </c>
      <c r="G3853" s="3" t="s">
        <v>8224</v>
      </c>
      <c r="H3853" s="3" t="s">
        <v>8246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8270</v>
      </c>
      <c r="O3853" s="6">
        <f t="shared" si="362"/>
        <v>34.08</v>
      </c>
      <c r="P3853" s="11">
        <f t="shared" si="363"/>
        <v>35.5</v>
      </c>
      <c r="Q3853" s="3" t="str">
        <f t="shared" si="366"/>
        <v>theater</v>
      </c>
      <c r="R3853" s="3" t="str">
        <f t="shared" si="367"/>
        <v>plays</v>
      </c>
      <c r="S3853" s="13">
        <f t="shared" si="364"/>
        <v>42172.10623842592</v>
      </c>
      <c r="T3853" s="13">
        <f t="shared" si="365"/>
        <v>42202.10623842592</v>
      </c>
    </row>
    <row r="3854" spans="1:20" ht="76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8220</v>
      </c>
      <c r="G3854" s="3" t="s">
        <v>8223</v>
      </c>
      <c r="H3854" s="3" t="s">
        <v>8245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8270</v>
      </c>
      <c r="O3854" s="6">
        <f t="shared" si="362"/>
        <v>0.2</v>
      </c>
      <c r="P3854" s="11">
        <f t="shared" si="363"/>
        <v>10</v>
      </c>
      <c r="Q3854" s="3" t="str">
        <f t="shared" si="366"/>
        <v>theater</v>
      </c>
      <c r="R3854" s="3" t="str">
        <f t="shared" si="367"/>
        <v>plays</v>
      </c>
      <c r="S3854" s="13">
        <f t="shared" si="364"/>
        <v>42064.857361111113</v>
      </c>
      <c r="T3854" s="13">
        <f t="shared" si="365"/>
        <v>42089.815694444442</v>
      </c>
    </row>
    <row r="3855" spans="1:20" ht="57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8220</v>
      </c>
      <c r="G3855" s="3" t="s">
        <v>8223</v>
      </c>
      <c r="H3855" s="3" t="s">
        <v>8245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8270</v>
      </c>
      <c r="O3855" s="6">
        <f t="shared" si="362"/>
        <v>2.5999999999999999E-2</v>
      </c>
      <c r="P3855" s="11">
        <f t="shared" si="363"/>
        <v>13</v>
      </c>
      <c r="Q3855" s="3" t="str">
        <f t="shared" si="366"/>
        <v>theater</v>
      </c>
      <c r="R3855" s="3" t="str">
        <f t="shared" si="367"/>
        <v>plays</v>
      </c>
      <c r="S3855" s="13">
        <f t="shared" si="364"/>
        <v>41848.506689814814</v>
      </c>
      <c r="T3855" s="13">
        <f t="shared" si="365"/>
        <v>41883.506689814814</v>
      </c>
    </row>
    <row r="3856" spans="1:20" ht="38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8220</v>
      </c>
      <c r="G3856" s="3" t="s">
        <v>8223</v>
      </c>
      <c r="H3856" s="3" t="s">
        <v>8245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8270</v>
      </c>
      <c r="O3856" s="6">
        <f t="shared" si="362"/>
        <v>16.254545454545454</v>
      </c>
      <c r="P3856" s="11">
        <f t="shared" si="363"/>
        <v>89.4</v>
      </c>
      <c r="Q3856" s="3" t="str">
        <f t="shared" si="366"/>
        <v>theater</v>
      </c>
      <c r="R3856" s="3" t="str">
        <f t="shared" si="367"/>
        <v>plays</v>
      </c>
      <c r="S3856" s="13">
        <f t="shared" si="364"/>
        <v>42103.55159722222</v>
      </c>
      <c r="T3856" s="13">
        <f t="shared" si="365"/>
        <v>42133.55159722222</v>
      </c>
    </row>
    <row r="3857" spans="1:20" ht="9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8220</v>
      </c>
      <c r="G3857" s="3" t="s">
        <v>8223</v>
      </c>
      <c r="H3857" s="3" t="s">
        <v>8245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8270</v>
      </c>
      <c r="O3857" s="6">
        <f t="shared" si="362"/>
        <v>2.5</v>
      </c>
      <c r="P3857" s="11">
        <f t="shared" si="363"/>
        <v>25</v>
      </c>
      <c r="Q3857" s="3" t="str">
        <f t="shared" si="366"/>
        <v>theater</v>
      </c>
      <c r="R3857" s="3" t="str">
        <f t="shared" si="367"/>
        <v>plays</v>
      </c>
      <c r="S3857" s="13">
        <f t="shared" si="364"/>
        <v>42059.637395833335</v>
      </c>
      <c r="T3857" s="13">
        <f t="shared" si="365"/>
        <v>42089.595729166664</v>
      </c>
    </row>
    <row r="3858" spans="1:20" ht="76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8220</v>
      </c>
      <c r="G3858" s="3" t="s">
        <v>8223</v>
      </c>
      <c r="H3858" s="3" t="s">
        <v>8245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8270</v>
      </c>
      <c r="O3858" s="6">
        <f t="shared" si="362"/>
        <v>0.02</v>
      </c>
      <c r="P3858" s="11">
        <f t="shared" si="363"/>
        <v>1</v>
      </c>
      <c r="Q3858" s="3" t="str">
        <f t="shared" si="366"/>
        <v>theater</v>
      </c>
      <c r="R3858" s="3" t="str">
        <f t="shared" si="367"/>
        <v>plays</v>
      </c>
      <c r="S3858" s="13">
        <f t="shared" si="364"/>
        <v>42041.409756944442</v>
      </c>
      <c r="T3858" s="13">
        <f t="shared" si="365"/>
        <v>42071.368090277778</v>
      </c>
    </row>
    <row r="3859" spans="1:20" ht="76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8220</v>
      </c>
      <c r="G3859" s="3" t="s">
        <v>8223</v>
      </c>
      <c r="H3859" s="3" t="s">
        <v>8245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8270</v>
      </c>
      <c r="O3859" s="6">
        <f t="shared" si="362"/>
        <v>5.2</v>
      </c>
      <c r="P3859" s="11">
        <f t="shared" si="363"/>
        <v>65</v>
      </c>
      <c r="Q3859" s="3" t="str">
        <f t="shared" si="366"/>
        <v>theater</v>
      </c>
      <c r="R3859" s="3" t="str">
        <f t="shared" si="367"/>
        <v>plays</v>
      </c>
      <c r="S3859" s="13">
        <f t="shared" si="364"/>
        <v>41829.403819444444</v>
      </c>
      <c r="T3859" s="13">
        <f t="shared" si="365"/>
        <v>41852.383333333331</v>
      </c>
    </row>
    <row r="3860" spans="1:20" ht="76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8220</v>
      </c>
      <c r="G3860" s="3" t="s">
        <v>8224</v>
      </c>
      <c r="H3860" s="3" t="s">
        <v>8246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8270</v>
      </c>
      <c r="O3860" s="6">
        <f t="shared" si="362"/>
        <v>2</v>
      </c>
      <c r="P3860" s="11">
        <f t="shared" si="363"/>
        <v>10</v>
      </c>
      <c r="Q3860" s="3" t="str">
        <f t="shared" si="366"/>
        <v>theater</v>
      </c>
      <c r="R3860" s="3" t="str">
        <f t="shared" si="367"/>
        <v>plays</v>
      </c>
      <c r="S3860" s="13">
        <f t="shared" si="364"/>
        <v>42128.097731481481</v>
      </c>
      <c r="T3860" s="13">
        <f t="shared" si="365"/>
        <v>42146.541666666664</v>
      </c>
    </row>
    <row r="3861" spans="1:20" ht="76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8220</v>
      </c>
      <c r="G3861" s="3" t="s">
        <v>8223</v>
      </c>
      <c r="H3861" s="3" t="s">
        <v>8245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8270</v>
      </c>
      <c r="O3861" s="6">
        <f t="shared" si="362"/>
        <v>0.04</v>
      </c>
      <c r="P3861" s="11">
        <f t="shared" si="363"/>
        <v>1</v>
      </c>
      <c r="Q3861" s="3" t="str">
        <f t="shared" si="366"/>
        <v>theater</v>
      </c>
      <c r="R3861" s="3" t="str">
        <f t="shared" si="367"/>
        <v>plays</v>
      </c>
      <c r="S3861" s="13">
        <f t="shared" si="364"/>
        <v>41789.560266203705</v>
      </c>
      <c r="T3861" s="13">
        <f t="shared" si="365"/>
        <v>41815.541666666664</v>
      </c>
    </row>
    <row r="3862" spans="1:20" ht="76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8220</v>
      </c>
      <c r="G3862" s="3" t="s">
        <v>8223</v>
      </c>
      <c r="H3862" s="3" t="s">
        <v>8245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8270</v>
      </c>
      <c r="O3862" s="6">
        <f t="shared" si="362"/>
        <v>17.666666666666668</v>
      </c>
      <c r="P3862" s="11">
        <f t="shared" si="363"/>
        <v>81.538461538461533</v>
      </c>
      <c r="Q3862" s="3" t="str">
        <f t="shared" si="366"/>
        <v>theater</v>
      </c>
      <c r="R3862" s="3" t="str">
        <f t="shared" si="367"/>
        <v>plays</v>
      </c>
      <c r="S3862" s="13">
        <f t="shared" si="364"/>
        <v>41833.327662037031</v>
      </c>
      <c r="T3862" s="13">
        <f t="shared" si="365"/>
        <v>41863.327662037031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8220</v>
      </c>
      <c r="G3863" s="3" t="s">
        <v>8223</v>
      </c>
      <c r="H3863" s="3" t="s">
        <v>8245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8270</v>
      </c>
      <c r="O3863" s="6">
        <f t="shared" si="362"/>
        <v>5</v>
      </c>
      <c r="P3863" s="11">
        <f t="shared" si="363"/>
        <v>100</v>
      </c>
      <c r="Q3863" s="3" t="str">
        <f t="shared" si="366"/>
        <v>theater</v>
      </c>
      <c r="R3863" s="3" t="str">
        <f t="shared" si="367"/>
        <v>plays</v>
      </c>
      <c r="S3863" s="13">
        <f t="shared" si="364"/>
        <v>41914.256678240738</v>
      </c>
      <c r="T3863" s="13">
        <f t="shared" si="365"/>
        <v>41955.574305555558</v>
      </c>
    </row>
    <row r="3864" spans="1:20" ht="38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8220</v>
      </c>
      <c r="G3864" s="3" t="s">
        <v>8223</v>
      </c>
      <c r="H3864" s="3" t="s">
        <v>8245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8270</v>
      </c>
      <c r="O3864" s="6">
        <f t="shared" si="362"/>
        <v>1.3333333333333334E-2</v>
      </c>
      <c r="P3864" s="11">
        <f t="shared" si="363"/>
        <v>1</v>
      </c>
      <c r="Q3864" s="3" t="str">
        <f t="shared" si="366"/>
        <v>theater</v>
      </c>
      <c r="R3864" s="3" t="str">
        <f t="shared" si="367"/>
        <v>plays</v>
      </c>
      <c r="S3864" s="13">
        <f t="shared" si="364"/>
        <v>42610.927731481475</v>
      </c>
      <c r="T3864" s="13">
        <f t="shared" si="365"/>
        <v>42625.374305555553</v>
      </c>
    </row>
    <row r="3865" spans="1:20" ht="76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8220</v>
      </c>
      <c r="G3865" s="3" t="s">
        <v>8223</v>
      </c>
      <c r="H3865" s="3" t="s">
        <v>8245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8270</v>
      </c>
      <c r="O3865" s="6">
        <f t="shared" si="362"/>
        <v>0</v>
      </c>
      <c r="P3865" s="11" t="e">
        <f t="shared" si="363"/>
        <v>#DIV/0!</v>
      </c>
      <c r="Q3865" s="3" t="str">
        <f t="shared" si="366"/>
        <v>theater</v>
      </c>
      <c r="R3865" s="3" t="str">
        <f t="shared" si="367"/>
        <v>plays</v>
      </c>
      <c r="S3865" s="13">
        <f t="shared" si="364"/>
        <v>42253.299826388888</v>
      </c>
      <c r="T3865" s="13">
        <f t="shared" si="365"/>
        <v>42313.341493055552</v>
      </c>
    </row>
    <row r="3866" spans="1:20" ht="76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8220</v>
      </c>
      <c r="G3866" s="3" t="s">
        <v>8223</v>
      </c>
      <c r="H3866" s="3" t="s">
        <v>8245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8270</v>
      </c>
      <c r="O3866" s="6">
        <f t="shared" si="362"/>
        <v>1.2</v>
      </c>
      <c r="P3866" s="11">
        <f t="shared" si="363"/>
        <v>20</v>
      </c>
      <c r="Q3866" s="3" t="str">
        <f t="shared" si="366"/>
        <v>theater</v>
      </c>
      <c r="R3866" s="3" t="str">
        <f t="shared" si="367"/>
        <v>plays</v>
      </c>
      <c r="S3866" s="13">
        <f t="shared" si="364"/>
        <v>42295.558495370373</v>
      </c>
      <c r="T3866" s="13">
        <f t="shared" si="365"/>
        <v>42325.60016203703</v>
      </c>
    </row>
    <row r="3867" spans="1:20" ht="57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8220</v>
      </c>
      <c r="G3867" s="3" t="s">
        <v>8228</v>
      </c>
      <c r="H3867" s="3" t="s">
        <v>8250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8270</v>
      </c>
      <c r="O3867" s="6">
        <f t="shared" si="362"/>
        <v>26.937422295897225</v>
      </c>
      <c r="P3867" s="11">
        <f t="shared" si="363"/>
        <v>46.428571428571431</v>
      </c>
      <c r="Q3867" s="3" t="str">
        <f t="shared" si="366"/>
        <v>theater</v>
      </c>
      <c r="R3867" s="3" t="str">
        <f t="shared" si="367"/>
        <v>plays</v>
      </c>
      <c r="S3867" s="13">
        <f t="shared" si="364"/>
        <v>41841.31826388889</v>
      </c>
      <c r="T3867" s="13">
        <f t="shared" si="365"/>
        <v>41880.895833333328</v>
      </c>
    </row>
    <row r="3868" spans="1:20" ht="38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8220</v>
      </c>
      <c r="G3868" s="3" t="s">
        <v>8223</v>
      </c>
      <c r="H3868" s="3" t="s">
        <v>8245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8270</v>
      </c>
      <c r="O3868" s="6">
        <f t="shared" si="362"/>
        <v>0.54999999999999993</v>
      </c>
      <c r="P3868" s="11">
        <f t="shared" si="363"/>
        <v>5.5</v>
      </c>
      <c r="Q3868" s="3" t="str">
        <f t="shared" si="366"/>
        <v>theater</v>
      </c>
      <c r="R3868" s="3" t="str">
        <f t="shared" si="367"/>
        <v>plays</v>
      </c>
      <c r="S3868" s="13">
        <f t="shared" si="364"/>
        <v>42402.613668981481</v>
      </c>
      <c r="T3868" s="13">
        <f t="shared" si="365"/>
        <v>42451.811805555553</v>
      </c>
    </row>
    <row r="3869" spans="1:20" ht="76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8220</v>
      </c>
      <c r="G3869" s="3" t="s">
        <v>8223</v>
      </c>
      <c r="H3869" s="3" t="s">
        <v>8245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8270</v>
      </c>
      <c r="O3869" s="6">
        <f t="shared" si="362"/>
        <v>12.55</v>
      </c>
      <c r="P3869" s="11">
        <f t="shared" si="363"/>
        <v>50.2</v>
      </c>
      <c r="Q3869" s="3" t="str">
        <f t="shared" si="366"/>
        <v>theater</v>
      </c>
      <c r="R3869" s="3" t="str">
        <f t="shared" si="367"/>
        <v>plays</v>
      </c>
      <c r="S3869" s="13">
        <f t="shared" si="364"/>
        <v>42509.480775462966</v>
      </c>
      <c r="T3869" s="13">
        <f t="shared" si="365"/>
        <v>42539.480775462966</v>
      </c>
    </row>
    <row r="3870" spans="1:20" ht="38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8305</v>
      </c>
      <c r="G3870" s="3" t="s">
        <v>8224</v>
      </c>
      <c r="H3870" s="3" t="s">
        <v>8246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8304</v>
      </c>
      <c r="O3870" s="6">
        <f t="shared" si="362"/>
        <v>0.2</v>
      </c>
      <c r="P3870" s="11">
        <f t="shared" si="363"/>
        <v>10</v>
      </c>
      <c r="Q3870" s="3" t="str">
        <f t="shared" si="366"/>
        <v>theater</v>
      </c>
      <c r="R3870" s="3" t="str">
        <f t="shared" si="367"/>
        <v>musical</v>
      </c>
      <c r="S3870" s="13">
        <f t="shared" si="364"/>
        <v>41865.326446759253</v>
      </c>
      <c r="T3870" s="13">
        <f t="shared" si="365"/>
        <v>41890.326446759253</v>
      </c>
    </row>
    <row r="3871" spans="1:20" ht="57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8305</v>
      </c>
      <c r="G3871" s="3" t="s">
        <v>8223</v>
      </c>
      <c r="H3871" s="3" t="s">
        <v>8245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8304</v>
      </c>
      <c r="O3871" s="6">
        <f t="shared" si="362"/>
        <v>3.4474868431088401</v>
      </c>
      <c r="P3871" s="11">
        <f t="shared" si="363"/>
        <v>30.133333333333333</v>
      </c>
      <c r="Q3871" s="3" t="str">
        <f t="shared" si="366"/>
        <v>theater</v>
      </c>
      <c r="R3871" s="3" t="str">
        <f t="shared" si="367"/>
        <v>musical</v>
      </c>
      <c r="S3871" s="13">
        <f t="shared" si="364"/>
        <v>42047.391111111108</v>
      </c>
      <c r="T3871" s="13">
        <f t="shared" si="365"/>
        <v>42076.799305555549</v>
      </c>
    </row>
    <row r="3872" spans="1:20" ht="76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8305</v>
      </c>
      <c r="G3872" s="3" t="s">
        <v>8223</v>
      </c>
      <c r="H3872" s="3" t="s">
        <v>8245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8304</v>
      </c>
      <c r="O3872" s="6">
        <f t="shared" si="362"/>
        <v>15</v>
      </c>
      <c r="P3872" s="11">
        <f t="shared" si="363"/>
        <v>150</v>
      </c>
      <c r="Q3872" s="3" t="str">
        <f t="shared" si="366"/>
        <v>theater</v>
      </c>
      <c r="R3872" s="3" t="str">
        <f t="shared" si="367"/>
        <v>musical</v>
      </c>
      <c r="S3872" s="13">
        <f t="shared" si="364"/>
        <v>41792.838865740734</v>
      </c>
      <c r="T3872" s="13">
        <f t="shared" si="365"/>
        <v>41822.838865740734</v>
      </c>
    </row>
    <row r="3873" spans="1:20" ht="57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8305</v>
      </c>
      <c r="G3873" s="3" t="s">
        <v>8223</v>
      </c>
      <c r="H3873" s="3" t="s">
        <v>8245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8304</v>
      </c>
      <c r="O3873" s="6">
        <f t="shared" si="362"/>
        <v>2.666666666666667</v>
      </c>
      <c r="P3873" s="11">
        <f t="shared" si="363"/>
        <v>13.333333333333334</v>
      </c>
      <c r="Q3873" s="3" t="str">
        <f t="shared" si="366"/>
        <v>theater</v>
      </c>
      <c r="R3873" s="3" t="str">
        <f t="shared" si="367"/>
        <v>musical</v>
      </c>
      <c r="S3873" s="13">
        <f t="shared" si="364"/>
        <v>42763.447337962956</v>
      </c>
      <c r="T3873" s="13">
        <f t="shared" si="365"/>
        <v>42823.405671296299</v>
      </c>
    </row>
    <row r="3874" spans="1:20" ht="76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8305</v>
      </c>
      <c r="G3874" s="3" t="s">
        <v>8223</v>
      </c>
      <c r="H3874" s="3" t="s">
        <v>8245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8304</v>
      </c>
      <c r="O3874" s="6">
        <f t="shared" si="362"/>
        <v>0</v>
      </c>
      <c r="P3874" s="11" t="e">
        <f t="shared" si="363"/>
        <v>#DIV/0!</v>
      </c>
      <c r="Q3874" s="3" t="str">
        <f t="shared" si="366"/>
        <v>theater</v>
      </c>
      <c r="R3874" s="3" t="str">
        <f t="shared" si="367"/>
        <v>musical</v>
      </c>
      <c r="S3874" s="13">
        <f t="shared" si="364"/>
        <v>42179.8124537037</v>
      </c>
      <c r="T3874" s="13">
        <f t="shared" si="365"/>
        <v>42229.8124537037</v>
      </c>
    </row>
    <row r="3875" spans="1:20" ht="76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8305</v>
      </c>
      <c r="G3875" s="3" t="s">
        <v>8223</v>
      </c>
      <c r="H3875" s="3" t="s">
        <v>8245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8304</v>
      </c>
      <c r="O3875" s="6">
        <f t="shared" si="362"/>
        <v>0</v>
      </c>
      <c r="P3875" s="11" t="e">
        <f t="shared" si="363"/>
        <v>#DIV/0!</v>
      </c>
      <c r="Q3875" s="3" t="str">
        <f t="shared" si="366"/>
        <v>theater</v>
      </c>
      <c r="R3875" s="3" t="str">
        <f t="shared" si="367"/>
        <v>musical</v>
      </c>
      <c r="S3875" s="13">
        <f t="shared" si="364"/>
        <v>42255.362673611111</v>
      </c>
      <c r="T3875" s="13">
        <f t="shared" si="365"/>
        <v>42285.362673611111</v>
      </c>
    </row>
    <row r="3876" spans="1:20" ht="76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8305</v>
      </c>
      <c r="G3876" s="3" t="s">
        <v>8227</v>
      </c>
      <c r="H3876" s="3" t="s">
        <v>8249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8304</v>
      </c>
      <c r="O3876" s="6">
        <f t="shared" si="362"/>
        <v>0</v>
      </c>
      <c r="P3876" s="11" t="e">
        <f t="shared" si="363"/>
        <v>#DIV/0!</v>
      </c>
      <c r="Q3876" s="3" t="str">
        <f t="shared" si="366"/>
        <v>theater</v>
      </c>
      <c r="R3876" s="3" t="str">
        <f t="shared" si="367"/>
        <v>musical</v>
      </c>
      <c r="S3876" s="13">
        <f t="shared" si="364"/>
        <v>42006.683124999996</v>
      </c>
      <c r="T3876" s="13">
        <f t="shared" si="365"/>
        <v>42027.708333333336</v>
      </c>
    </row>
    <row r="3877" spans="1:20" ht="76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8305</v>
      </c>
      <c r="G3877" s="3" t="s">
        <v>8231</v>
      </c>
      <c r="H3877" s="3" t="s">
        <v>8252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8304</v>
      </c>
      <c r="O3877" s="6">
        <f t="shared" si="362"/>
        <v>0</v>
      </c>
      <c r="P3877" s="11" t="e">
        <f t="shared" si="363"/>
        <v>#DIV/0!</v>
      </c>
      <c r="Q3877" s="3" t="str">
        <f t="shared" si="366"/>
        <v>theater</v>
      </c>
      <c r="R3877" s="3" t="str">
        <f t="shared" si="367"/>
        <v>musical</v>
      </c>
      <c r="S3877" s="13">
        <f t="shared" si="364"/>
        <v>42615.013483796291</v>
      </c>
      <c r="T3877" s="13">
        <f t="shared" si="365"/>
        <v>42616.083333333336</v>
      </c>
    </row>
    <row r="3878" spans="1:20" ht="76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8305</v>
      </c>
      <c r="G3878" s="3" t="s">
        <v>8224</v>
      </c>
      <c r="H3878" s="3" t="s">
        <v>8246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8304</v>
      </c>
      <c r="O3878" s="6">
        <f t="shared" si="362"/>
        <v>52.794871794871788</v>
      </c>
      <c r="P3878" s="11">
        <f t="shared" si="363"/>
        <v>44.760869565217391</v>
      </c>
      <c r="Q3878" s="3" t="str">
        <f t="shared" si="366"/>
        <v>theater</v>
      </c>
      <c r="R3878" s="3" t="str">
        <f t="shared" si="367"/>
        <v>musical</v>
      </c>
      <c r="S3878" s="13">
        <f t="shared" si="364"/>
        <v>42372.290833333333</v>
      </c>
      <c r="T3878" s="13">
        <f t="shared" si="365"/>
        <v>42402.290833333333</v>
      </c>
    </row>
    <row r="3879" spans="1:20" ht="76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8305</v>
      </c>
      <c r="G3879" s="3" t="s">
        <v>8223</v>
      </c>
      <c r="H3879" s="3" t="s">
        <v>8245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8304</v>
      </c>
      <c r="O3879" s="6">
        <f t="shared" si="362"/>
        <v>4.9639999999999995</v>
      </c>
      <c r="P3879" s="11">
        <f t="shared" si="363"/>
        <v>88.642857142857139</v>
      </c>
      <c r="Q3879" s="3" t="str">
        <f t="shared" si="366"/>
        <v>theater</v>
      </c>
      <c r="R3879" s="3" t="str">
        <f t="shared" si="367"/>
        <v>musical</v>
      </c>
      <c r="S3879" s="13">
        <f t="shared" si="364"/>
        <v>42682.344351851854</v>
      </c>
      <c r="T3879" s="13">
        <f t="shared" si="365"/>
        <v>42712.344351851854</v>
      </c>
    </row>
    <row r="3880" spans="1:20" ht="76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8305</v>
      </c>
      <c r="G3880" s="3" t="s">
        <v>8223</v>
      </c>
      <c r="H3880" s="3" t="s">
        <v>8245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8304</v>
      </c>
      <c r="O3880" s="6">
        <f t="shared" si="362"/>
        <v>5.5555555555555552E-2</v>
      </c>
      <c r="P3880" s="11">
        <f t="shared" si="363"/>
        <v>10</v>
      </c>
      <c r="Q3880" s="3" t="str">
        <f t="shared" si="366"/>
        <v>theater</v>
      </c>
      <c r="R3880" s="3" t="str">
        <f t="shared" si="367"/>
        <v>musical</v>
      </c>
      <c r="S3880" s="13">
        <f t="shared" si="364"/>
        <v>42154.485486111109</v>
      </c>
      <c r="T3880" s="13">
        <f t="shared" si="365"/>
        <v>42184.832638888889</v>
      </c>
    </row>
    <row r="3881" spans="1:20" ht="57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8305</v>
      </c>
      <c r="G3881" s="3" t="s">
        <v>8224</v>
      </c>
      <c r="H3881" s="3" t="s">
        <v>8246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8304</v>
      </c>
      <c r="O3881" s="6">
        <f t="shared" si="362"/>
        <v>0</v>
      </c>
      <c r="P3881" s="11" t="e">
        <f t="shared" si="363"/>
        <v>#DIV/0!</v>
      </c>
      <c r="Q3881" s="3" t="str">
        <f t="shared" si="366"/>
        <v>theater</v>
      </c>
      <c r="R3881" s="3" t="str">
        <f t="shared" si="367"/>
        <v>musical</v>
      </c>
      <c r="S3881" s="13">
        <f t="shared" si="364"/>
        <v>41999.527731481481</v>
      </c>
      <c r="T3881" s="13">
        <f t="shared" si="365"/>
        <v>42029.527731481481</v>
      </c>
    </row>
    <row r="3882" spans="1:20" ht="76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8305</v>
      </c>
      <c r="G3882" s="3" t="s">
        <v>8224</v>
      </c>
      <c r="H3882" s="3" t="s">
        <v>8246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8304</v>
      </c>
      <c r="O3882" s="6">
        <f t="shared" si="362"/>
        <v>13.066666666666665</v>
      </c>
      <c r="P3882" s="11">
        <f t="shared" si="363"/>
        <v>57.647058823529413</v>
      </c>
      <c r="Q3882" s="3" t="str">
        <f t="shared" si="366"/>
        <v>theater</v>
      </c>
      <c r="R3882" s="3" t="str">
        <f t="shared" si="367"/>
        <v>musical</v>
      </c>
      <c r="S3882" s="13">
        <f t="shared" si="364"/>
        <v>41815.481712962959</v>
      </c>
      <c r="T3882" s="13">
        <f t="shared" si="365"/>
        <v>41850.625</v>
      </c>
    </row>
    <row r="3883" spans="1:20" ht="57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8305</v>
      </c>
      <c r="G3883" s="3" t="s">
        <v>8223</v>
      </c>
      <c r="H3883" s="3" t="s">
        <v>8245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8304</v>
      </c>
      <c r="O3883" s="6">
        <f t="shared" si="362"/>
        <v>5</v>
      </c>
      <c r="P3883" s="11">
        <f t="shared" si="363"/>
        <v>25</v>
      </c>
      <c r="Q3883" s="3" t="str">
        <f t="shared" si="366"/>
        <v>theater</v>
      </c>
      <c r="R3883" s="3" t="str">
        <f t="shared" si="367"/>
        <v>musical</v>
      </c>
      <c r="S3883" s="13">
        <f t="shared" si="364"/>
        <v>42755.685173611106</v>
      </c>
      <c r="T3883" s="13">
        <f t="shared" si="365"/>
        <v>42785.685173611106</v>
      </c>
    </row>
    <row r="3884" spans="1:20" ht="76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8305</v>
      </c>
      <c r="G3884" s="3" t="s">
        <v>8225</v>
      </c>
      <c r="H3884" s="3" t="s">
        <v>8247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8304</v>
      </c>
      <c r="O3884" s="6">
        <f t="shared" si="362"/>
        <v>0</v>
      </c>
      <c r="P3884" s="11" t="e">
        <f t="shared" si="363"/>
        <v>#DIV/0!</v>
      </c>
      <c r="Q3884" s="3" t="str">
        <f t="shared" si="366"/>
        <v>theater</v>
      </c>
      <c r="R3884" s="3" t="str">
        <f t="shared" si="367"/>
        <v>musical</v>
      </c>
      <c r="S3884" s="13">
        <f t="shared" si="364"/>
        <v>42373.65011574074</v>
      </c>
      <c r="T3884" s="13">
        <f t="shared" si="365"/>
        <v>42400.627083333333</v>
      </c>
    </row>
    <row r="3885" spans="1:20" ht="76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8305</v>
      </c>
      <c r="G3885" s="3" t="s">
        <v>8224</v>
      </c>
      <c r="H3885" s="3" t="s">
        <v>8246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8304</v>
      </c>
      <c r="O3885" s="6">
        <f t="shared" si="362"/>
        <v>0</v>
      </c>
      <c r="P3885" s="11" t="e">
        <f t="shared" si="363"/>
        <v>#DIV/0!</v>
      </c>
      <c r="Q3885" s="3" t="str">
        <f t="shared" si="366"/>
        <v>theater</v>
      </c>
      <c r="R3885" s="3" t="str">
        <f t="shared" si="367"/>
        <v>musical</v>
      </c>
      <c r="S3885" s="13">
        <f t="shared" si="364"/>
        <v>41854.269317129627</v>
      </c>
      <c r="T3885" s="13">
        <f t="shared" si="365"/>
        <v>41884.269317129627</v>
      </c>
    </row>
    <row r="3886" spans="1:20" ht="57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8305</v>
      </c>
      <c r="G3886" s="3" t="s">
        <v>8223</v>
      </c>
      <c r="H3886" s="3" t="s">
        <v>8245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8304</v>
      </c>
      <c r="O3886" s="6">
        <f t="shared" si="362"/>
        <v>0</v>
      </c>
      <c r="P3886" s="11" t="e">
        <f t="shared" si="363"/>
        <v>#DIV/0!</v>
      </c>
      <c r="Q3886" s="3" t="str">
        <f t="shared" si="366"/>
        <v>theater</v>
      </c>
      <c r="R3886" s="3" t="str">
        <f t="shared" si="367"/>
        <v>musical</v>
      </c>
      <c r="S3886" s="13">
        <f t="shared" si="364"/>
        <v>42065.458240740736</v>
      </c>
      <c r="T3886" s="13">
        <f t="shared" si="365"/>
        <v>42090.416574074072</v>
      </c>
    </row>
    <row r="3887" spans="1:20" ht="57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8305</v>
      </c>
      <c r="G3887" s="3" t="s">
        <v>8223</v>
      </c>
      <c r="H3887" s="3" t="s">
        <v>8245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8304</v>
      </c>
      <c r="O3887" s="6">
        <f t="shared" si="362"/>
        <v>0</v>
      </c>
      <c r="P3887" s="11" t="e">
        <f t="shared" si="363"/>
        <v>#DIV/0!</v>
      </c>
      <c r="Q3887" s="3" t="str">
        <f t="shared" si="366"/>
        <v>theater</v>
      </c>
      <c r="R3887" s="3" t="str">
        <f t="shared" si="367"/>
        <v>musical</v>
      </c>
      <c r="S3887" s="13">
        <f t="shared" si="364"/>
        <v>42469.617951388886</v>
      </c>
      <c r="T3887" s="13">
        <f t="shared" si="365"/>
        <v>42499.617951388886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8305</v>
      </c>
      <c r="G3888" s="3" t="s">
        <v>8225</v>
      </c>
      <c r="H3888" s="3" t="s">
        <v>8247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8304</v>
      </c>
      <c r="O3888" s="6">
        <f t="shared" si="362"/>
        <v>0</v>
      </c>
      <c r="P3888" s="11" t="e">
        <f t="shared" si="363"/>
        <v>#DIV/0!</v>
      </c>
      <c r="Q3888" s="3" t="str">
        <f t="shared" si="366"/>
        <v>theater</v>
      </c>
      <c r="R3888" s="3" t="str">
        <f t="shared" si="367"/>
        <v>musical</v>
      </c>
      <c r="S3888" s="13">
        <f t="shared" si="364"/>
        <v>41953.894699074073</v>
      </c>
      <c r="T3888" s="13">
        <f t="shared" si="365"/>
        <v>41983.894699074073</v>
      </c>
    </row>
    <row r="3889" spans="1:20" ht="76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8305</v>
      </c>
      <c r="G3889" s="3" t="s">
        <v>8223</v>
      </c>
      <c r="H3889" s="3" t="s">
        <v>8245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8304</v>
      </c>
      <c r="O3889" s="6">
        <f t="shared" si="362"/>
        <v>1.7500000000000002</v>
      </c>
      <c r="P3889" s="11">
        <f t="shared" si="363"/>
        <v>17.5</v>
      </c>
      <c r="Q3889" s="3" t="str">
        <f t="shared" si="366"/>
        <v>theater</v>
      </c>
      <c r="R3889" s="3" t="str">
        <f t="shared" si="367"/>
        <v>musical</v>
      </c>
      <c r="S3889" s="13">
        <f t="shared" si="364"/>
        <v>42079.524641203701</v>
      </c>
      <c r="T3889" s="13">
        <f t="shared" si="365"/>
        <v>42125.583333333336</v>
      </c>
    </row>
    <row r="3890" spans="1:20" ht="76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8220</v>
      </c>
      <c r="G3890" s="3" t="s">
        <v>8224</v>
      </c>
      <c r="H3890" s="3" t="s">
        <v>8246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8270</v>
      </c>
      <c r="O3890" s="6">
        <f t="shared" si="362"/>
        <v>27.1</v>
      </c>
      <c r="P3890" s="11">
        <f t="shared" si="363"/>
        <v>38.714285714285715</v>
      </c>
      <c r="Q3890" s="3" t="str">
        <f t="shared" si="366"/>
        <v>theater</v>
      </c>
      <c r="R3890" s="3" t="str">
        <f t="shared" si="367"/>
        <v>plays</v>
      </c>
      <c r="S3890" s="13">
        <f t="shared" si="364"/>
        <v>42762.212476851848</v>
      </c>
      <c r="T3890" s="13">
        <f t="shared" si="365"/>
        <v>42792.212476851848</v>
      </c>
    </row>
    <row r="3891" spans="1:20" ht="57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8220</v>
      </c>
      <c r="G3891" s="3" t="s">
        <v>8223</v>
      </c>
      <c r="H3891" s="3" t="s">
        <v>8245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8270</v>
      </c>
      <c r="O3891" s="6">
        <f t="shared" si="362"/>
        <v>1.4749999999999999</v>
      </c>
      <c r="P3891" s="11">
        <f t="shared" si="363"/>
        <v>13.111111111111111</v>
      </c>
      <c r="Q3891" s="3" t="str">
        <f t="shared" si="366"/>
        <v>theater</v>
      </c>
      <c r="R3891" s="3" t="str">
        <f t="shared" si="367"/>
        <v>plays</v>
      </c>
      <c r="S3891" s="13">
        <f t="shared" si="364"/>
        <v>41976.671643518515</v>
      </c>
      <c r="T3891" s="13">
        <f t="shared" si="365"/>
        <v>42008.643055555549</v>
      </c>
    </row>
    <row r="3892" spans="1:20" ht="76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8220</v>
      </c>
      <c r="G3892" s="3" t="s">
        <v>8223</v>
      </c>
      <c r="H3892" s="3" t="s">
        <v>8245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8270</v>
      </c>
      <c r="O3892" s="6">
        <f t="shared" si="362"/>
        <v>16.826666666666668</v>
      </c>
      <c r="P3892" s="11">
        <f t="shared" si="363"/>
        <v>315.5</v>
      </c>
      <c r="Q3892" s="3" t="str">
        <f t="shared" si="366"/>
        <v>theater</v>
      </c>
      <c r="R3892" s="3" t="str">
        <f t="shared" si="367"/>
        <v>plays</v>
      </c>
      <c r="S3892" s="13">
        <f t="shared" si="364"/>
        <v>42171.42527777778</v>
      </c>
      <c r="T3892" s="13">
        <f t="shared" si="365"/>
        <v>42231.42527777778</v>
      </c>
    </row>
    <row r="3893" spans="1:20" ht="38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8220</v>
      </c>
      <c r="G3893" s="3" t="s">
        <v>8223</v>
      </c>
      <c r="H3893" s="3" t="s">
        <v>8245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8270</v>
      </c>
      <c r="O3893" s="6">
        <f t="shared" si="362"/>
        <v>32.5</v>
      </c>
      <c r="P3893" s="11">
        <f t="shared" si="363"/>
        <v>37.142857142857146</v>
      </c>
      <c r="Q3893" s="3" t="str">
        <f t="shared" si="366"/>
        <v>theater</v>
      </c>
      <c r="R3893" s="3" t="str">
        <f t="shared" si="367"/>
        <v>plays</v>
      </c>
      <c r="S3893" s="13">
        <f t="shared" si="364"/>
        <v>42055.799120370364</v>
      </c>
      <c r="T3893" s="13">
        <f t="shared" si="365"/>
        <v>42085.874305555553</v>
      </c>
    </row>
    <row r="3894" spans="1:20" ht="76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8220</v>
      </c>
      <c r="G3894" s="3" t="s">
        <v>8223</v>
      </c>
      <c r="H3894" s="3" t="s">
        <v>8245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8270</v>
      </c>
      <c r="O3894" s="6">
        <f t="shared" si="362"/>
        <v>0</v>
      </c>
      <c r="P3894" s="11" t="e">
        <f t="shared" si="363"/>
        <v>#DIV/0!</v>
      </c>
      <c r="Q3894" s="3" t="str">
        <f t="shared" si="366"/>
        <v>theater</v>
      </c>
      <c r="R3894" s="3" t="str">
        <f t="shared" si="367"/>
        <v>plays</v>
      </c>
      <c r="S3894" s="13">
        <f t="shared" si="364"/>
        <v>41867.31894675926</v>
      </c>
      <c r="T3894" s="13">
        <f t="shared" si="365"/>
        <v>41874.958333333328</v>
      </c>
    </row>
    <row r="3895" spans="1:20" ht="76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8220</v>
      </c>
      <c r="G3895" s="3" t="s">
        <v>8223</v>
      </c>
      <c r="H3895" s="3" t="s">
        <v>8245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8270</v>
      </c>
      <c r="O3895" s="6">
        <f t="shared" si="362"/>
        <v>21.55</v>
      </c>
      <c r="P3895" s="11">
        <f t="shared" si="363"/>
        <v>128.27380952380952</v>
      </c>
      <c r="Q3895" s="3" t="str">
        <f t="shared" si="366"/>
        <v>theater</v>
      </c>
      <c r="R3895" s="3" t="str">
        <f t="shared" si="367"/>
        <v>plays</v>
      </c>
      <c r="S3895" s="13">
        <f t="shared" si="364"/>
        <v>41779.324537037035</v>
      </c>
      <c r="T3895" s="13">
        <f t="shared" si="365"/>
        <v>41820.916666666664</v>
      </c>
    </row>
    <row r="3896" spans="1:20" ht="76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8220</v>
      </c>
      <c r="G3896" s="3" t="s">
        <v>8223</v>
      </c>
      <c r="H3896" s="3" t="s">
        <v>8245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8270</v>
      </c>
      <c r="O3896" s="6">
        <f t="shared" si="362"/>
        <v>3.4666666666666663</v>
      </c>
      <c r="P3896" s="11">
        <f t="shared" si="363"/>
        <v>47.272727272727273</v>
      </c>
      <c r="Q3896" s="3" t="str">
        <f t="shared" si="366"/>
        <v>theater</v>
      </c>
      <c r="R3896" s="3" t="str">
        <f t="shared" si="367"/>
        <v>plays</v>
      </c>
      <c r="S3896" s="13">
        <f t="shared" si="364"/>
        <v>42679.625138888885</v>
      </c>
      <c r="T3896" s="13">
        <f t="shared" si="365"/>
        <v>42709.874305555553</v>
      </c>
    </row>
    <row r="3897" spans="1:20" ht="76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8220</v>
      </c>
      <c r="G3897" s="3" t="s">
        <v>8223</v>
      </c>
      <c r="H3897" s="3" t="s">
        <v>8245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8270</v>
      </c>
      <c r="O3897" s="6">
        <f t="shared" si="362"/>
        <v>5</v>
      </c>
      <c r="P3897" s="11">
        <f t="shared" si="363"/>
        <v>50</v>
      </c>
      <c r="Q3897" s="3" t="str">
        <f t="shared" si="366"/>
        <v>theater</v>
      </c>
      <c r="R3897" s="3" t="str">
        <f t="shared" si="367"/>
        <v>plays</v>
      </c>
      <c r="S3897" s="13">
        <f t="shared" si="364"/>
        <v>42031.916875000003</v>
      </c>
      <c r="T3897" s="13">
        <f t="shared" si="365"/>
        <v>42062.916875000003</v>
      </c>
    </row>
    <row r="3898" spans="1:20" ht="76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8220</v>
      </c>
      <c r="G3898" s="3" t="s">
        <v>8223</v>
      </c>
      <c r="H3898" s="3" t="s">
        <v>8245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8270</v>
      </c>
      <c r="O3898" s="6">
        <f t="shared" si="362"/>
        <v>10.625</v>
      </c>
      <c r="P3898" s="11">
        <f t="shared" si="363"/>
        <v>42.5</v>
      </c>
      <c r="Q3898" s="3" t="str">
        <f t="shared" si="366"/>
        <v>theater</v>
      </c>
      <c r="R3898" s="3" t="str">
        <f t="shared" si="367"/>
        <v>plays</v>
      </c>
      <c r="S3898" s="13">
        <f t="shared" si="364"/>
        <v>41792.858541666668</v>
      </c>
      <c r="T3898" s="13">
        <f t="shared" si="365"/>
        <v>41806.858541666668</v>
      </c>
    </row>
    <row r="3899" spans="1:20" ht="76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8220</v>
      </c>
      <c r="G3899" s="3" t="s">
        <v>8227</v>
      </c>
      <c r="H3899" s="3" t="s">
        <v>8249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8270</v>
      </c>
      <c r="O3899" s="6">
        <f t="shared" si="362"/>
        <v>17.599999999999998</v>
      </c>
      <c r="P3899" s="11">
        <f t="shared" si="363"/>
        <v>44</v>
      </c>
      <c r="Q3899" s="3" t="str">
        <f t="shared" si="366"/>
        <v>theater</v>
      </c>
      <c r="R3899" s="3" t="str">
        <f t="shared" si="367"/>
        <v>plays</v>
      </c>
      <c r="S3899" s="13">
        <f t="shared" si="364"/>
        <v>41982.540312499994</v>
      </c>
      <c r="T3899" s="13">
        <f t="shared" si="365"/>
        <v>42012.540312499994</v>
      </c>
    </row>
    <row r="3900" spans="1:20" ht="95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8220</v>
      </c>
      <c r="G3900" s="3" t="s">
        <v>8224</v>
      </c>
      <c r="H3900" s="3" t="s">
        <v>8246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8270</v>
      </c>
      <c r="O3900" s="6">
        <f t="shared" si="362"/>
        <v>32.56</v>
      </c>
      <c r="P3900" s="11">
        <f t="shared" si="363"/>
        <v>50.875</v>
      </c>
      <c r="Q3900" s="3" t="str">
        <f t="shared" si="366"/>
        <v>theater</v>
      </c>
      <c r="R3900" s="3" t="str">
        <f t="shared" si="367"/>
        <v>plays</v>
      </c>
      <c r="S3900" s="13">
        <f t="shared" si="364"/>
        <v>42193.148958333331</v>
      </c>
      <c r="T3900" s="13">
        <f t="shared" si="365"/>
        <v>42233.333333333336</v>
      </c>
    </row>
    <row r="3901" spans="1:20" ht="57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8220</v>
      </c>
      <c r="G3901" s="3" t="s">
        <v>8223</v>
      </c>
      <c r="H3901" s="3" t="s">
        <v>8245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8270</v>
      </c>
      <c r="O3901" s="6">
        <f t="shared" si="362"/>
        <v>1.25</v>
      </c>
      <c r="P3901" s="11">
        <f t="shared" si="363"/>
        <v>62.5</v>
      </c>
      <c r="Q3901" s="3" t="str">
        <f t="shared" si="366"/>
        <v>theater</v>
      </c>
      <c r="R3901" s="3" t="str">
        <f t="shared" si="367"/>
        <v>plays</v>
      </c>
      <c r="S3901" s="13">
        <f t="shared" si="364"/>
        <v>41843.441678240735</v>
      </c>
      <c r="T3901" s="13">
        <f t="shared" si="365"/>
        <v>41863.441678240735</v>
      </c>
    </row>
    <row r="3902" spans="1:20" ht="57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8220</v>
      </c>
      <c r="G3902" s="3" t="s">
        <v>8223</v>
      </c>
      <c r="H3902" s="3" t="s">
        <v>8245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8270</v>
      </c>
      <c r="O3902" s="6">
        <f t="shared" si="362"/>
        <v>5.4</v>
      </c>
      <c r="P3902" s="11">
        <f t="shared" si="363"/>
        <v>27</v>
      </c>
      <c r="Q3902" s="3" t="str">
        <f t="shared" si="366"/>
        <v>theater</v>
      </c>
      <c r="R3902" s="3" t="str">
        <f t="shared" si="367"/>
        <v>plays</v>
      </c>
      <c r="S3902" s="13">
        <f t="shared" si="364"/>
        <v>42135.759155092594</v>
      </c>
      <c r="T3902" s="13">
        <f t="shared" si="365"/>
        <v>42165.759155092594</v>
      </c>
    </row>
    <row r="3903" spans="1:20" ht="76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8220</v>
      </c>
      <c r="G3903" s="3" t="s">
        <v>8223</v>
      </c>
      <c r="H3903" s="3" t="s">
        <v>8245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8270</v>
      </c>
      <c r="O3903" s="6">
        <f t="shared" si="362"/>
        <v>0.83333333333333337</v>
      </c>
      <c r="P3903" s="11">
        <f t="shared" si="363"/>
        <v>25</v>
      </c>
      <c r="Q3903" s="3" t="str">
        <f t="shared" si="366"/>
        <v>theater</v>
      </c>
      <c r="R3903" s="3" t="str">
        <f t="shared" si="367"/>
        <v>plays</v>
      </c>
      <c r="S3903" s="13">
        <f t="shared" si="364"/>
        <v>42317.493043981485</v>
      </c>
      <c r="T3903" s="13">
        <f t="shared" si="365"/>
        <v>42357.493043981485</v>
      </c>
    </row>
    <row r="3904" spans="1:20" ht="76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8220</v>
      </c>
      <c r="G3904" s="3" t="s">
        <v>8224</v>
      </c>
      <c r="H3904" s="3" t="s">
        <v>8246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8270</v>
      </c>
      <c r="O3904" s="6">
        <f t="shared" si="362"/>
        <v>48.833333333333336</v>
      </c>
      <c r="P3904" s="11">
        <f t="shared" si="363"/>
        <v>47.258064516129032</v>
      </c>
      <c r="Q3904" s="3" t="str">
        <f t="shared" si="366"/>
        <v>theater</v>
      </c>
      <c r="R3904" s="3" t="str">
        <f t="shared" si="367"/>
        <v>plays</v>
      </c>
      <c r="S3904" s="13">
        <f t="shared" si="364"/>
        <v>42663.134745370371</v>
      </c>
      <c r="T3904" s="13">
        <f t="shared" si="365"/>
        <v>42688.176412037035</v>
      </c>
    </row>
    <row r="3905" spans="1:20" ht="76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8220</v>
      </c>
      <c r="G3905" s="3" t="s">
        <v>8223</v>
      </c>
      <c r="H3905" s="3" t="s">
        <v>8245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8270</v>
      </c>
      <c r="O3905" s="6">
        <f t="shared" si="362"/>
        <v>0</v>
      </c>
      <c r="P3905" s="11" t="e">
        <f t="shared" si="363"/>
        <v>#DIV/0!</v>
      </c>
      <c r="Q3905" s="3" t="str">
        <f t="shared" si="366"/>
        <v>theater</v>
      </c>
      <c r="R3905" s="3" t="str">
        <f t="shared" si="367"/>
        <v>plays</v>
      </c>
      <c r="S3905" s="13">
        <f t="shared" si="364"/>
        <v>42185.677835648145</v>
      </c>
      <c r="T3905" s="13">
        <f t="shared" si="365"/>
        <v>42230.484722222223</v>
      </c>
    </row>
    <row r="3906" spans="1:20" ht="38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8220</v>
      </c>
      <c r="G3906" s="3" t="s">
        <v>8223</v>
      </c>
      <c r="H3906" s="3" t="s">
        <v>8245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8270</v>
      </c>
      <c r="O3906" s="6">
        <f t="shared" si="362"/>
        <v>0.03</v>
      </c>
      <c r="P3906" s="11">
        <f t="shared" si="363"/>
        <v>1.5</v>
      </c>
      <c r="Q3906" s="3" t="str">
        <f t="shared" si="366"/>
        <v>theater</v>
      </c>
      <c r="R3906" s="3" t="str">
        <f t="shared" si="367"/>
        <v>plays</v>
      </c>
      <c r="S3906" s="13">
        <f t="shared" si="364"/>
        <v>42094.895833333336</v>
      </c>
      <c r="T3906" s="13">
        <f t="shared" si="365"/>
        <v>42108.87777777778</v>
      </c>
    </row>
    <row r="3907" spans="1:20" ht="76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8220</v>
      </c>
      <c r="G3907" s="3" t="s">
        <v>8224</v>
      </c>
      <c r="H3907" s="3" t="s">
        <v>8246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8270</v>
      </c>
      <c r="O3907" s="6">
        <f t="shared" ref="O3907:O3970" si="368">100*(E3907/D3907)</f>
        <v>11.533333333333333</v>
      </c>
      <c r="P3907" s="11">
        <f t="shared" ref="P3907:P3970" si="369">E3907/L3907</f>
        <v>24.714285714285715</v>
      </c>
      <c r="Q3907" s="3" t="str">
        <f t="shared" si="366"/>
        <v>theater</v>
      </c>
      <c r="R3907" s="3" t="str">
        <f t="shared" si="367"/>
        <v>plays</v>
      </c>
      <c r="S3907" s="13">
        <f t="shared" ref="S3907:S3970" si="370">(((J3907/60)/60)/24)+DATE(1970,1,1)+(-8/24)</f>
        <v>42124.290543981479</v>
      </c>
      <c r="T3907" s="13">
        <f t="shared" ref="T3907:T3970" si="371">(((I3907/60)/60)/24)+DATE(1970,1,1)+(-8/24)</f>
        <v>42166.624999999993</v>
      </c>
    </row>
    <row r="3908" spans="1:20" ht="76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8220</v>
      </c>
      <c r="G3908" s="3" t="s">
        <v>8224</v>
      </c>
      <c r="H3908" s="3" t="s">
        <v>8246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8270</v>
      </c>
      <c r="O3908" s="6">
        <f t="shared" si="368"/>
        <v>67.333333333333329</v>
      </c>
      <c r="P3908" s="11">
        <f t="shared" si="369"/>
        <v>63.125</v>
      </c>
      <c r="Q3908" s="3" t="str">
        <f t="shared" si="366"/>
        <v>theater</v>
      </c>
      <c r="R3908" s="3" t="str">
        <f t="shared" si="367"/>
        <v>plays</v>
      </c>
      <c r="S3908" s="13">
        <f t="shared" si="370"/>
        <v>42143.584409722222</v>
      </c>
      <c r="T3908" s="13">
        <f t="shared" si="371"/>
        <v>42181.225694444445</v>
      </c>
    </row>
    <row r="3909" spans="1:20" ht="57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8220</v>
      </c>
      <c r="G3909" s="3" t="s">
        <v>8223</v>
      </c>
      <c r="H3909" s="3" t="s">
        <v>8245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8270</v>
      </c>
      <c r="O3909" s="6">
        <f t="shared" si="368"/>
        <v>15.299999999999999</v>
      </c>
      <c r="P3909" s="11">
        <f t="shared" si="369"/>
        <v>38.25</v>
      </c>
      <c r="Q3909" s="3" t="str">
        <f t="shared" si="366"/>
        <v>theater</v>
      </c>
      <c r="R3909" s="3" t="str">
        <f t="shared" si="367"/>
        <v>plays</v>
      </c>
      <c r="S3909" s="13">
        <f t="shared" si="370"/>
        <v>41906.486180555556</v>
      </c>
      <c r="T3909" s="13">
        <f t="shared" si="371"/>
        <v>41938.505555555552</v>
      </c>
    </row>
    <row r="3910" spans="1:20" ht="76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8220</v>
      </c>
      <c r="G3910" s="3" t="s">
        <v>8223</v>
      </c>
      <c r="H3910" s="3" t="s">
        <v>8245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8270</v>
      </c>
      <c r="O3910" s="6">
        <f t="shared" si="368"/>
        <v>8.6666666666666679</v>
      </c>
      <c r="P3910" s="11">
        <f t="shared" si="369"/>
        <v>16.25</v>
      </c>
      <c r="Q3910" s="3" t="str">
        <f t="shared" si="366"/>
        <v>theater</v>
      </c>
      <c r="R3910" s="3" t="str">
        <f t="shared" si="367"/>
        <v>plays</v>
      </c>
      <c r="S3910" s="13">
        <f t="shared" si="370"/>
        <v>41833.802037037036</v>
      </c>
      <c r="T3910" s="13">
        <f t="shared" si="371"/>
        <v>41848.802037037036</v>
      </c>
    </row>
    <row r="3911" spans="1:20" ht="76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8220</v>
      </c>
      <c r="G3911" s="3" t="s">
        <v>8223</v>
      </c>
      <c r="H3911" s="3" t="s">
        <v>8245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8270</v>
      </c>
      <c r="O3911" s="6">
        <f t="shared" si="368"/>
        <v>0.22499999999999998</v>
      </c>
      <c r="P3911" s="11">
        <f t="shared" si="369"/>
        <v>33.75</v>
      </c>
      <c r="Q3911" s="3" t="str">
        <f t="shared" si="366"/>
        <v>theater</v>
      </c>
      <c r="R3911" s="3" t="str">
        <f t="shared" si="367"/>
        <v>plays</v>
      </c>
      <c r="S3911" s="13">
        <f t="shared" si="370"/>
        <v>41863.025949074072</v>
      </c>
      <c r="T3911" s="13">
        <f t="shared" si="371"/>
        <v>41893.025949074072</v>
      </c>
    </row>
    <row r="3912" spans="1:20" ht="76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8220</v>
      </c>
      <c r="G3912" s="3" t="s">
        <v>8223</v>
      </c>
      <c r="H3912" s="3" t="s">
        <v>8245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8270</v>
      </c>
      <c r="O3912" s="6">
        <f t="shared" si="368"/>
        <v>3.0833333333333335</v>
      </c>
      <c r="P3912" s="11">
        <f t="shared" si="369"/>
        <v>61.666666666666664</v>
      </c>
      <c r="Q3912" s="3" t="str">
        <f t="shared" si="366"/>
        <v>theater</v>
      </c>
      <c r="R3912" s="3" t="str">
        <f t="shared" si="367"/>
        <v>plays</v>
      </c>
      <c r="S3912" s="13">
        <f t="shared" si="370"/>
        <v>42224.423576388886</v>
      </c>
      <c r="T3912" s="13">
        <f t="shared" si="371"/>
        <v>42254.423576388886</v>
      </c>
    </row>
    <row r="3913" spans="1:20" ht="57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8220</v>
      </c>
      <c r="G3913" s="3" t="s">
        <v>8223</v>
      </c>
      <c r="H3913" s="3" t="s">
        <v>8245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8270</v>
      </c>
      <c r="O3913" s="6">
        <f t="shared" si="368"/>
        <v>37.412500000000001</v>
      </c>
      <c r="P3913" s="11">
        <f t="shared" si="369"/>
        <v>83.138888888888886</v>
      </c>
      <c r="Q3913" s="3" t="str">
        <f t="shared" si="366"/>
        <v>theater</v>
      </c>
      <c r="R3913" s="3" t="str">
        <f t="shared" si="367"/>
        <v>plays</v>
      </c>
      <c r="S3913" s="13">
        <f t="shared" si="370"/>
        <v>41939.478900462964</v>
      </c>
      <c r="T3913" s="13">
        <f t="shared" si="371"/>
        <v>41969.520567129628</v>
      </c>
    </row>
    <row r="3914" spans="1:20" ht="57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8220</v>
      </c>
      <c r="G3914" s="3" t="s">
        <v>8223</v>
      </c>
      <c r="H3914" s="3" t="s">
        <v>8245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8270</v>
      </c>
      <c r="O3914" s="6">
        <f t="shared" si="368"/>
        <v>6.6666666666666671E-3</v>
      </c>
      <c r="P3914" s="11">
        <f t="shared" si="369"/>
        <v>1</v>
      </c>
      <c r="Q3914" s="3" t="str">
        <f t="shared" si="366"/>
        <v>theater</v>
      </c>
      <c r="R3914" s="3" t="str">
        <f t="shared" si="367"/>
        <v>plays</v>
      </c>
      <c r="S3914" s="13">
        <f t="shared" si="370"/>
        <v>42058.936689814807</v>
      </c>
      <c r="T3914" s="13">
        <f t="shared" si="371"/>
        <v>42118.857638888883</v>
      </c>
    </row>
    <row r="3915" spans="1:20" ht="57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8220</v>
      </c>
      <c r="G3915" s="3" t="s">
        <v>8223</v>
      </c>
      <c r="H3915" s="3" t="s">
        <v>8245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8270</v>
      </c>
      <c r="O3915" s="6">
        <f t="shared" si="368"/>
        <v>10</v>
      </c>
      <c r="P3915" s="11">
        <f t="shared" si="369"/>
        <v>142.85714285714286</v>
      </c>
      <c r="Q3915" s="3" t="str">
        <f t="shared" ref="Q3915:Q3978" si="372">LEFT(N3915,FIND("/",N3915)-1)</f>
        <v>theater</v>
      </c>
      <c r="R3915" s="3" t="str">
        <f t="shared" ref="R3915:R3978" si="373">RIGHT(N3915,LEN(N3915)-FIND("/",N3915))</f>
        <v>plays</v>
      </c>
      <c r="S3915" s="13">
        <f t="shared" si="370"/>
        <v>42307.877881944441</v>
      </c>
      <c r="T3915" s="13">
        <f t="shared" si="371"/>
        <v>42337.919548611106</v>
      </c>
    </row>
    <row r="3916" spans="1:20" ht="76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8220</v>
      </c>
      <c r="G3916" s="3" t="s">
        <v>8224</v>
      </c>
      <c r="H3916" s="3" t="s">
        <v>8246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8270</v>
      </c>
      <c r="O3916" s="6">
        <f t="shared" si="368"/>
        <v>36.36</v>
      </c>
      <c r="P3916" s="11">
        <f t="shared" si="369"/>
        <v>33.666666666666664</v>
      </c>
      <c r="Q3916" s="3" t="str">
        <f t="shared" si="372"/>
        <v>theater</v>
      </c>
      <c r="R3916" s="3" t="str">
        <f t="shared" si="373"/>
        <v>plays</v>
      </c>
      <c r="S3916" s="13">
        <f t="shared" si="370"/>
        <v>42114.485601851848</v>
      </c>
      <c r="T3916" s="13">
        <f t="shared" si="371"/>
        <v>42134.624305555553</v>
      </c>
    </row>
    <row r="3917" spans="1:20" ht="76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8220</v>
      </c>
      <c r="G3917" s="3" t="s">
        <v>8224</v>
      </c>
      <c r="H3917" s="3" t="s">
        <v>8246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8270</v>
      </c>
      <c r="O3917" s="6">
        <f t="shared" si="368"/>
        <v>0.33333333333333337</v>
      </c>
      <c r="P3917" s="11">
        <f t="shared" si="369"/>
        <v>5</v>
      </c>
      <c r="Q3917" s="3" t="str">
        <f t="shared" si="372"/>
        <v>theater</v>
      </c>
      <c r="R3917" s="3" t="str">
        <f t="shared" si="373"/>
        <v>plays</v>
      </c>
      <c r="S3917" s="13">
        <f t="shared" si="370"/>
        <v>42492.651724537034</v>
      </c>
      <c r="T3917" s="13">
        <f t="shared" si="371"/>
        <v>42522.651724537034</v>
      </c>
    </row>
    <row r="3918" spans="1:20" ht="76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8220</v>
      </c>
      <c r="G3918" s="3" t="s">
        <v>8231</v>
      </c>
      <c r="H3918" s="3" t="s">
        <v>8252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8270</v>
      </c>
      <c r="O3918" s="6">
        <f t="shared" si="368"/>
        <v>0</v>
      </c>
      <c r="P3918" s="11" t="e">
        <f t="shared" si="369"/>
        <v>#DIV/0!</v>
      </c>
      <c r="Q3918" s="3" t="str">
        <f t="shared" si="372"/>
        <v>theater</v>
      </c>
      <c r="R3918" s="3" t="str">
        <f t="shared" si="373"/>
        <v>plays</v>
      </c>
      <c r="S3918" s="13">
        <f t="shared" si="370"/>
        <v>42494.138333333329</v>
      </c>
      <c r="T3918" s="13">
        <f t="shared" si="371"/>
        <v>42524.138333333329</v>
      </c>
    </row>
    <row r="3919" spans="1:20" ht="76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8220</v>
      </c>
      <c r="G3919" s="3" t="s">
        <v>8224</v>
      </c>
      <c r="H3919" s="3" t="s">
        <v>8246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8270</v>
      </c>
      <c r="O3919" s="6">
        <f t="shared" si="368"/>
        <v>0.2857142857142857</v>
      </c>
      <c r="P3919" s="11">
        <f t="shared" si="369"/>
        <v>10</v>
      </c>
      <c r="Q3919" s="3" t="str">
        <f t="shared" si="372"/>
        <v>theater</v>
      </c>
      <c r="R3919" s="3" t="str">
        <f t="shared" si="373"/>
        <v>plays</v>
      </c>
      <c r="S3919" s="13">
        <f t="shared" si="370"/>
        <v>41863.193993055553</v>
      </c>
      <c r="T3919" s="13">
        <f t="shared" si="371"/>
        <v>41893.193993055553</v>
      </c>
    </row>
    <row r="3920" spans="1:20" ht="76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8220</v>
      </c>
      <c r="G3920" s="3" t="s">
        <v>8224</v>
      </c>
      <c r="H3920" s="3" t="s">
        <v>8246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8270</v>
      </c>
      <c r="O3920" s="6">
        <f t="shared" si="368"/>
        <v>0.2</v>
      </c>
      <c r="P3920" s="11">
        <f t="shared" si="369"/>
        <v>40</v>
      </c>
      <c r="Q3920" s="3" t="str">
        <f t="shared" si="372"/>
        <v>theater</v>
      </c>
      <c r="R3920" s="3" t="str">
        <f t="shared" si="373"/>
        <v>plays</v>
      </c>
      <c r="S3920" s="13">
        <f t="shared" si="370"/>
        <v>41843.331284722219</v>
      </c>
      <c r="T3920" s="13">
        <f t="shared" si="371"/>
        <v>41855.333333333328</v>
      </c>
    </row>
    <row r="3921" spans="1:20" ht="76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8220</v>
      </c>
      <c r="G3921" s="3" t="s">
        <v>8224</v>
      </c>
      <c r="H3921" s="3" t="s">
        <v>8246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8270</v>
      </c>
      <c r="O3921" s="6">
        <f t="shared" si="368"/>
        <v>1.7999999999999998</v>
      </c>
      <c r="P3921" s="11">
        <f t="shared" si="369"/>
        <v>30</v>
      </c>
      <c r="Q3921" s="3" t="str">
        <f t="shared" si="372"/>
        <v>theater</v>
      </c>
      <c r="R3921" s="3" t="str">
        <f t="shared" si="373"/>
        <v>plays</v>
      </c>
      <c r="S3921" s="13">
        <f t="shared" si="370"/>
        <v>42358.351539351854</v>
      </c>
      <c r="T3921" s="13">
        <f t="shared" si="371"/>
        <v>42386.666666666664</v>
      </c>
    </row>
    <row r="3922" spans="1:20" ht="76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8220</v>
      </c>
      <c r="G3922" s="3" t="s">
        <v>8224</v>
      </c>
      <c r="H3922" s="3" t="s">
        <v>8246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8270</v>
      </c>
      <c r="O3922" s="6">
        <f t="shared" si="368"/>
        <v>5.4</v>
      </c>
      <c r="P3922" s="11">
        <f t="shared" si="369"/>
        <v>45</v>
      </c>
      <c r="Q3922" s="3" t="str">
        <f t="shared" si="372"/>
        <v>theater</v>
      </c>
      <c r="R3922" s="3" t="str">
        <f t="shared" si="373"/>
        <v>plays</v>
      </c>
      <c r="S3922" s="13">
        <f t="shared" si="370"/>
        <v>42657.053935185184</v>
      </c>
      <c r="T3922" s="13">
        <f t="shared" si="371"/>
        <v>42687.095601851855</v>
      </c>
    </row>
    <row r="3923" spans="1:20" ht="76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8220</v>
      </c>
      <c r="G3923" s="3" t="s">
        <v>8224</v>
      </c>
      <c r="H3923" s="3" t="s">
        <v>8246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8270</v>
      </c>
      <c r="O3923" s="6">
        <f t="shared" si="368"/>
        <v>0</v>
      </c>
      <c r="P3923" s="11" t="e">
        <f t="shared" si="369"/>
        <v>#DIV/0!</v>
      </c>
      <c r="Q3923" s="3" t="str">
        <f t="shared" si="372"/>
        <v>theater</v>
      </c>
      <c r="R3923" s="3" t="str">
        <f t="shared" si="373"/>
        <v>plays</v>
      </c>
      <c r="S3923" s="13">
        <f t="shared" si="370"/>
        <v>41926.208969907406</v>
      </c>
      <c r="T3923" s="13">
        <f t="shared" si="371"/>
        <v>41938.416666666664</v>
      </c>
    </row>
    <row r="3924" spans="1:20" ht="76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8220</v>
      </c>
      <c r="G3924" s="3" t="s">
        <v>8223</v>
      </c>
      <c r="H3924" s="3" t="s">
        <v>8245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8270</v>
      </c>
      <c r="O3924" s="6">
        <f t="shared" si="368"/>
        <v>8.1333333333333329</v>
      </c>
      <c r="P3924" s="11">
        <f t="shared" si="369"/>
        <v>10.166666666666666</v>
      </c>
      <c r="Q3924" s="3" t="str">
        <f t="shared" si="372"/>
        <v>theater</v>
      </c>
      <c r="R3924" s="3" t="str">
        <f t="shared" si="373"/>
        <v>plays</v>
      </c>
      <c r="S3924" s="13">
        <f t="shared" si="370"/>
        <v>42020.435300925928</v>
      </c>
      <c r="T3924" s="13">
        <f t="shared" si="371"/>
        <v>42065.624999999993</v>
      </c>
    </row>
    <row r="3925" spans="1:20" ht="76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8220</v>
      </c>
      <c r="G3925" s="3" t="s">
        <v>8224</v>
      </c>
      <c r="H3925" s="3" t="s">
        <v>8246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8270</v>
      </c>
      <c r="O3925" s="6">
        <f t="shared" si="368"/>
        <v>12.034782608695652</v>
      </c>
      <c r="P3925" s="11">
        <f t="shared" si="369"/>
        <v>81.411764705882348</v>
      </c>
      <c r="Q3925" s="3" t="str">
        <f t="shared" si="372"/>
        <v>theater</v>
      </c>
      <c r="R3925" s="3" t="str">
        <f t="shared" si="373"/>
        <v>plays</v>
      </c>
      <c r="S3925" s="13">
        <f t="shared" si="370"/>
        <v>42075.646655092591</v>
      </c>
      <c r="T3925" s="13">
        <f t="shared" si="371"/>
        <v>42103.646655092591</v>
      </c>
    </row>
    <row r="3926" spans="1:20" ht="76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8220</v>
      </c>
      <c r="G3926" s="3" t="s">
        <v>8223</v>
      </c>
      <c r="H3926" s="3" t="s">
        <v>8245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8270</v>
      </c>
      <c r="O3926" s="6">
        <f t="shared" si="368"/>
        <v>15.266666666666667</v>
      </c>
      <c r="P3926" s="11">
        <f t="shared" si="369"/>
        <v>57.25</v>
      </c>
      <c r="Q3926" s="3" t="str">
        <f t="shared" si="372"/>
        <v>theater</v>
      </c>
      <c r="R3926" s="3" t="str">
        <f t="shared" si="373"/>
        <v>plays</v>
      </c>
      <c r="S3926" s="13">
        <f t="shared" si="370"/>
        <v>41786.626412037032</v>
      </c>
      <c r="T3926" s="13">
        <f t="shared" si="371"/>
        <v>41816.626412037032</v>
      </c>
    </row>
    <row r="3927" spans="1:20" ht="57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8220</v>
      </c>
      <c r="G3927" s="3" t="s">
        <v>8223</v>
      </c>
      <c r="H3927" s="3" t="s">
        <v>8245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8270</v>
      </c>
      <c r="O3927" s="6">
        <f t="shared" si="368"/>
        <v>10</v>
      </c>
      <c r="P3927" s="11">
        <f t="shared" si="369"/>
        <v>5</v>
      </c>
      <c r="Q3927" s="3" t="str">
        <f t="shared" si="372"/>
        <v>theater</v>
      </c>
      <c r="R3927" s="3" t="str">
        <f t="shared" si="373"/>
        <v>plays</v>
      </c>
      <c r="S3927" s="13">
        <f t="shared" si="370"/>
        <v>41820.537488425922</v>
      </c>
      <c r="T3927" s="13">
        <f t="shared" si="371"/>
        <v>41850.537488425922</v>
      </c>
    </row>
    <row r="3928" spans="1:20" ht="57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8220</v>
      </c>
      <c r="G3928" s="3" t="s">
        <v>8225</v>
      </c>
      <c r="H3928" s="3" t="s">
        <v>8247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8270</v>
      </c>
      <c r="O3928" s="6">
        <f t="shared" si="368"/>
        <v>0.3</v>
      </c>
      <c r="P3928" s="11">
        <f t="shared" si="369"/>
        <v>15</v>
      </c>
      <c r="Q3928" s="3" t="str">
        <f t="shared" si="372"/>
        <v>theater</v>
      </c>
      <c r="R3928" s="3" t="str">
        <f t="shared" si="373"/>
        <v>plays</v>
      </c>
      <c r="S3928" s="13">
        <f t="shared" si="370"/>
        <v>41969.751712962963</v>
      </c>
      <c r="T3928" s="13">
        <f t="shared" si="371"/>
        <v>41999.751712962963</v>
      </c>
    </row>
    <row r="3929" spans="1:20" ht="76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8220</v>
      </c>
      <c r="G3929" s="3" t="s">
        <v>8224</v>
      </c>
      <c r="H3929" s="3" t="s">
        <v>8246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8270</v>
      </c>
      <c r="O3929" s="6">
        <f t="shared" si="368"/>
        <v>1</v>
      </c>
      <c r="P3929" s="11">
        <f t="shared" si="369"/>
        <v>12.5</v>
      </c>
      <c r="Q3929" s="3" t="str">
        <f t="shared" si="372"/>
        <v>theater</v>
      </c>
      <c r="R3929" s="3" t="str">
        <f t="shared" si="373"/>
        <v>plays</v>
      </c>
      <c r="S3929" s="13">
        <f t="shared" si="370"/>
        <v>41829.934074074074</v>
      </c>
      <c r="T3929" s="13">
        <f t="shared" si="371"/>
        <v>41859.934074074074</v>
      </c>
    </row>
    <row r="3930" spans="1:20" ht="76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8220</v>
      </c>
      <c r="G3930" s="3" t="s">
        <v>8223</v>
      </c>
      <c r="H3930" s="3" t="s">
        <v>8245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8270</v>
      </c>
      <c r="O3930" s="6">
        <f t="shared" si="368"/>
        <v>13.020000000000001</v>
      </c>
      <c r="P3930" s="11">
        <f t="shared" si="369"/>
        <v>93</v>
      </c>
      <c r="Q3930" s="3" t="str">
        <f t="shared" si="372"/>
        <v>theater</v>
      </c>
      <c r="R3930" s="3" t="str">
        <f t="shared" si="373"/>
        <v>plays</v>
      </c>
      <c r="S3930" s="13">
        <f t="shared" si="370"/>
        <v>42265.349849537037</v>
      </c>
      <c r="T3930" s="13">
        <f t="shared" si="371"/>
        <v>42292.874305555553</v>
      </c>
    </row>
    <row r="3931" spans="1:20" ht="76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8220</v>
      </c>
      <c r="G3931" s="3" t="s">
        <v>8223</v>
      </c>
      <c r="H3931" s="3" t="s">
        <v>8245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8270</v>
      </c>
      <c r="O3931" s="6">
        <f t="shared" si="368"/>
        <v>2.2650000000000001</v>
      </c>
      <c r="P3931" s="11">
        <f t="shared" si="369"/>
        <v>32.357142857142854</v>
      </c>
      <c r="Q3931" s="3" t="str">
        <f t="shared" si="372"/>
        <v>theater</v>
      </c>
      <c r="R3931" s="3" t="str">
        <f t="shared" si="373"/>
        <v>plays</v>
      </c>
      <c r="S3931" s="13">
        <f t="shared" si="370"/>
        <v>42601.493807870364</v>
      </c>
      <c r="T3931" s="13">
        <f t="shared" si="371"/>
        <v>42631.493807870364</v>
      </c>
    </row>
    <row r="3932" spans="1:20" ht="76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8220</v>
      </c>
      <c r="G3932" s="3" t="s">
        <v>8225</v>
      </c>
      <c r="H3932" s="3" t="s">
        <v>8247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8270</v>
      </c>
      <c r="O3932" s="6">
        <f t="shared" si="368"/>
        <v>0</v>
      </c>
      <c r="P3932" s="11" t="e">
        <f t="shared" si="369"/>
        <v>#DIV/0!</v>
      </c>
      <c r="Q3932" s="3" t="str">
        <f t="shared" si="372"/>
        <v>theater</v>
      </c>
      <c r="R3932" s="3" t="str">
        <f t="shared" si="373"/>
        <v>plays</v>
      </c>
      <c r="S3932" s="13">
        <f t="shared" si="370"/>
        <v>42433.00541666666</v>
      </c>
      <c r="T3932" s="13">
        <f t="shared" si="371"/>
        <v>42460.916666666664</v>
      </c>
    </row>
    <row r="3933" spans="1:20" ht="76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8220</v>
      </c>
      <c r="G3933" s="3" t="s">
        <v>8223</v>
      </c>
      <c r="H3933" s="3" t="s">
        <v>8245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8270</v>
      </c>
      <c r="O3933" s="6">
        <f t="shared" si="368"/>
        <v>0</v>
      </c>
      <c r="P3933" s="11" t="e">
        <f t="shared" si="369"/>
        <v>#DIV/0!</v>
      </c>
      <c r="Q3933" s="3" t="str">
        <f t="shared" si="372"/>
        <v>theater</v>
      </c>
      <c r="R3933" s="3" t="str">
        <f t="shared" si="373"/>
        <v>plays</v>
      </c>
      <c r="S3933" s="13">
        <f t="shared" si="370"/>
        <v>42227.818368055552</v>
      </c>
      <c r="T3933" s="13">
        <f t="shared" si="371"/>
        <v>42252.818368055552</v>
      </c>
    </row>
    <row r="3934" spans="1:20" ht="76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8220</v>
      </c>
      <c r="G3934" s="3" t="s">
        <v>8223</v>
      </c>
      <c r="H3934" s="3" t="s">
        <v>8245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8270</v>
      </c>
      <c r="O3934" s="6">
        <f t="shared" si="368"/>
        <v>8.3333333333333332E-3</v>
      </c>
      <c r="P3934" s="11">
        <f t="shared" si="369"/>
        <v>1</v>
      </c>
      <c r="Q3934" s="3" t="str">
        <f t="shared" si="372"/>
        <v>theater</v>
      </c>
      <c r="R3934" s="3" t="str">
        <f t="shared" si="373"/>
        <v>plays</v>
      </c>
      <c r="S3934" s="13">
        <f t="shared" si="370"/>
        <v>42414.835231481477</v>
      </c>
      <c r="T3934" s="13">
        <f t="shared" si="371"/>
        <v>42444.793564814812</v>
      </c>
    </row>
    <row r="3935" spans="1:20" ht="76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8220</v>
      </c>
      <c r="G3935" s="3" t="s">
        <v>8223</v>
      </c>
      <c r="H3935" s="3" t="s">
        <v>8245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8270</v>
      </c>
      <c r="O3935" s="6">
        <f t="shared" si="368"/>
        <v>15.742857142857142</v>
      </c>
      <c r="P3935" s="11">
        <f t="shared" si="369"/>
        <v>91.833333333333329</v>
      </c>
      <c r="Q3935" s="3" t="str">
        <f t="shared" si="372"/>
        <v>theater</v>
      </c>
      <c r="R3935" s="3" t="str">
        <f t="shared" si="373"/>
        <v>plays</v>
      </c>
      <c r="S3935" s="13">
        <f t="shared" si="370"/>
        <v>42538.634976851848</v>
      </c>
      <c r="T3935" s="13">
        <f t="shared" si="371"/>
        <v>42567.696527777771</v>
      </c>
    </row>
    <row r="3936" spans="1:20" ht="76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8220</v>
      </c>
      <c r="G3936" s="3" t="s">
        <v>8223</v>
      </c>
      <c r="H3936" s="3" t="s">
        <v>8245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8270</v>
      </c>
      <c r="O3936" s="6">
        <f t="shared" si="368"/>
        <v>11</v>
      </c>
      <c r="P3936" s="11">
        <f t="shared" si="369"/>
        <v>45.833333333333336</v>
      </c>
      <c r="Q3936" s="3" t="str">
        <f t="shared" si="372"/>
        <v>theater</v>
      </c>
      <c r="R3936" s="3" t="str">
        <f t="shared" si="373"/>
        <v>plays</v>
      </c>
      <c r="S3936" s="13">
        <f t="shared" si="370"/>
        <v>42233.338414351849</v>
      </c>
      <c r="T3936" s="13">
        <f t="shared" si="371"/>
        <v>42278.208333333336</v>
      </c>
    </row>
    <row r="3937" spans="1:20" ht="76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8220</v>
      </c>
      <c r="G3937" s="3" t="s">
        <v>8224</v>
      </c>
      <c r="H3937" s="3" t="s">
        <v>8246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8270</v>
      </c>
      <c r="O3937" s="6">
        <f t="shared" si="368"/>
        <v>43.833333333333336</v>
      </c>
      <c r="P3937" s="11">
        <f t="shared" si="369"/>
        <v>57.173913043478258</v>
      </c>
      <c r="Q3937" s="3" t="str">
        <f t="shared" si="372"/>
        <v>theater</v>
      </c>
      <c r="R3937" s="3" t="str">
        <f t="shared" si="373"/>
        <v>plays</v>
      </c>
      <c r="S3937" s="13">
        <f t="shared" si="370"/>
        <v>42221.323449074065</v>
      </c>
      <c r="T3937" s="13">
        <f t="shared" si="371"/>
        <v>42281.323449074065</v>
      </c>
    </row>
    <row r="3938" spans="1:20" ht="76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8220</v>
      </c>
      <c r="G3938" s="3" t="s">
        <v>8223</v>
      </c>
      <c r="H3938" s="3" t="s">
        <v>8245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8270</v>
      </c>
      <c r="O3938" s="6">
        <f t="shared" si="368"/>
        <v>0</v>
      </c>
      <c r="P3938" s="11" t="e">
        <f t="shared" si="369"/>
        <v>#DIV/0!</v>
      </c>
      <c r="Q3938" s="3" t="str">
        <f t="shared" si="372"/>
        <v>theater</v>
      </c>
      <c r="R3938" s="3" t="str">
        <f t="shared" si="373"/>
        <v>plays</v>
      </c>
      <c r="S3938" s="13">
        <f t="shared" si="370"/>
        <v>42674.929629629631</v>
      </c>
      <c r="T3938" s="13">
        <f t="shared" si="371"/>
        <v>42704.971296296295</v>
      </c>
    </row>
    <row r="3939" spans="1:20" ht="76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8220</v>
      </c>
      <c r="G3939" s="3" t="s">
        <v>8223</v>
      </c>
      <c r="H3939" s="3" t="s">
        <v>8245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8270</v>
      </c>
      <c r="O3939" s="6">
        <f t="shared" si="368"/>
        <v>86.135181975736558</v>
      </c>
      <c r="P3939" s="11">
        <f t="shared" si="369"/>
        <v>248.5</v>
      </c>
      <c r="Q3939" s="3" t="str">
        <f t="shared" si="372"/>
        <v>theater</v>
      </c>
      <c r="R3939" s="3" t="str">
        <f t="shared" si="373"/>
        <v>plays</v>
      </c>
      <c r="S3939" s="13">
        <f t="shared" si="370"/>
        <v>42534.298148148147</v>
      </c>
      <c r="T3939" s="13">
        <f t="shared" si="371"/>
        <v>42562.298148148147</v>
      </c>
    </row>
    <row r="3940" spans="1:20" ht="76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8220</v>
      </c>
      <c r="G3940" s="3" t="s">
        <v>8223</v>
      </c>
      <c r="H3940" s="3" t="s">
        <v>8245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8270</v>
      </c>
      <c r="O3940" s="6">
        <f t="shared" si="368"/>
        <v>12.196620583717358</v>
      </c>
      <c r="P3940" s="11">
        <f t="shared" si="369"/>
        <v>79.400000000000006</v>
      </c>
      <c r="Q3940" s="3" t="str">
        <f t="shared" si="372"/>
        <v>theater</v>
      </c>
      <c r="R3940" s="3" t="str">
        <f t="shared" si="373"/>
        <v>plays</v>
      </c>
      <c r="S3940" s="13">
        <f t="shared" si="370"/>
        <v>42151.572384259263</v>
      </c>
      <c r="T3940" s="13">
        <f t="shared" si="371"/>
        <v>42182.572384259263</v>
      </c>
    </row>
    <row r="3941" spans="1:20" ht="76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8220</v>
      </c>
      <c r="G3941" s="3" t="s">
        <v>8225</v>
      </c>
      <c r="H3941" s="3" t="s">
        <v>8247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8270</v>
      </c>
      <c r="O3941" s="6">
        <f t="shared" si="368"/>
        <v>0.1</v>
      </c>
      <c r="P3941" s="11">
        <f t="shared" si="369"/>
        <v>5</v>
      </c>
      <c r="Q3941" s="3" t="str">
        <f t="shared" si="372"/>
        <v>theater</v>
      </c>
      <c r="R3941" s="3" t="str">
        <f t="shared" si="373"/>
        <v>plays</v>
      </c>
      <c r="S3941" s="13">
        <f t="shared" si="370"/>
        <v>41915.066886574074</v>
      </c>
      <c r="T3941" s="13">
        <f t="shared" si="371"/>
        <v>41918.854166666664</v>
      </c>
    </row>
    <row r="3942" spans="1:20" ht="76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8220</v>
      </c>
      <c r="G3942" s="3" t="s">
        <v>8223</v>
      </c>
      <c r="H3942" s="3" t="s">
        <v>8245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8270</v>
      </c>
      <c r="O3942" s="6">
        <f t="shared" si="368"/>
        <v>0.22</v>
      </c>
      <c r="P3942" s="11">
        <f t="shared" si="369"/>
        <v>5.5</v>
      </c>
      <c r="Q3942" s="3" t="str">
        <f t="shared" si="372"/>
        <v>theater</v>
      </c>
      <c r="R3942" s="3" t="str">
        <f t="shared" si="373"/>
        <v>plays</v>
      </c>
      <c r="S3942" s="13">
        <f t="shared" si="370"/>
        <v>41961.159155092588</v>
      </c>
      <c r="T3942" s="13">
        <f t="shared" si="371"/>
        <v>42006.159155092588</v>
      </c>
    </row>
    <row r="3943" spans="1:20" ht="9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8220</v>
      </c>
      <c r="G3943" s="3" t="s">
        <v>8223</v>
      </c>
      <c r="H3943" s="3" t="s">
        <v>8245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8270</v>
      </c>
      <c r="O3943" s="6">
        <f t="shared" si="368"/>
        <v>0.90909090909090906</v>
      </c>
      <c r="P3943" s="11">
        <f t="shared" si="369"/>
        <v>25</v>
      </c>
      <c r="Q3943" s="3" t="str">
        <f t="shared" si="372"/>
        <v>theater</v>
      </c>
      <c r="R3943" s="3" t="str">
        <f t="shared" si="373"/>
        <v>plays</v>
      </c>
      <c r="S3943" s="13">
        <f t="shared" si="370"/>
        <v>41940.253900462958</v>
      </c>
      <c r="T3943" s="13">
        <f t="shared" si="371"/>
        <v>41967.708333333336</v>
      </c>
    </row>
    <row r="3944" spans="1:20" ht="57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8220</v>
      </c>
      <c r="G3944" s="3" t="s">
        <v>8223</v>
      </c>
      <c r="H3944" s="3" t="s">
        <v>8245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8270</v>
      </c>
      <c r="O3944" s="6">
        <f t="shared" si="368"/>
        <v>0</v>
      </c>
      <c r="P3944" s="11" t="e">
        <f t="shared" si="369"/>
        <v>#DIV/0!</v>
      </c>
      <c r="Q3944" s="3" t="str">
        <f t="shared" si="372"/>
        <v>theater</v>
      </c>
      <c r="R3944" s="3" t="str">
        <f t="shared" si="373"/>
        <v>plays</v>
      </c>
      <c r="S3944" s="13">
        <f t="shared" si="370"/>
        <v>42111.570763888885</v>
      </c>
      <c r="T3944" s="13">
        <f t="shared" si="371"/>
        <v>42171.570763888885</v>
      </c>
    </row>
    <row r="3945" spans="1:20" ht="57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8220</v>
      </c>
      <c r="G3945" s="3" t="s">
        <v>8223</v>
      </c>
      <c r="H3945" s="3" t="s">
        <v>8245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8270</v>
      </c>
      <c r="O3945" s="6">
        <f t="shared" si="368"/>
        <v>35.64</v>
      </c>
      <c r="P3945" s="11">
        <f t="shared" si="369"/>
        <v>137.07692307692307</v>
      </c>
      <c r="Q3945" s="3" t="str">
        <f t="shared" si="372"/>
        <v>theater</v>
      </c>
      <c r="R3945" s="3" t="str">
        <f t="shared" si="373"/>
        <v>plays</v>
      </c>
      <c r="S3945" s="13">
        <f t="shared" si="370"/>
        <v>42279.445231481477</v>
      </c>
      <c r="T3945" s="13">
        <f t="shared" si="371"/>
        <v>42310.368055555555</v>
      </c>
    </row>
    <row r="3946" spans="1:20" ht="76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8220</v>
      </c>
      <c r="G3946" s="3" t="s">
        <v>8223</v>
      </c>
      <c r="H3946" s="3" t="s">
        <v>8245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8270</v>
      </c>
      <c r="O3946" s="6">
        <f t="shared" si="368"/>
        <v>0</v>
      </c>
      <c r="P3946" s="11" t="e">
        <f t="shared" si="369"/>
        <v>#DIV/0!</v>
      </c>
      <c r="Q3946" s="3" t="str">
        <f t="shared" si="372"/>
        <v>theater</v>
      </c>
      <c r="R3946" s="3" t="str">
        <f t="shared" si="373"/>
        <v>plays</v>
      </c>
      <c r="S3946" s="13">
        <f t="shared" si="370"/>
        <v>42213.329571759255</v>
      </c>
      <c r="T3946" s="13">
        <f t="shared" si="371"/>
        <v>42243.329571759255</v>
      </c>
    </row>
    <row r="3947" spans="1:20" ht="76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8220</v>
      </c>
      <c r="G3947" s="3" t="s">
        <v>8223</v>
      </c>
      <c r="H3947" s="3" t="s">
        <v>8245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8270</v>
      </c>
      <c r="O3947" s="6">
        <f t="shared" si="368"/>
        <v>0.25</v>
      </c>
      <c r="P3947" s="11">
        <f t="shared" si="369"/>
        <v>5</v>
      </c>
      <c r="Q3947" s="3" t="str">
        <f t="shared" si="372"/>
        <v>theater</v>
      </c>
      <c r="R3947" s="3" t="str">
        <f t="shared" si="373"/>
        <v>plays</v>
      </c>
      <c r="S3947" s="13">
        <f t="shared" si="370"/>
        <v>42109.468379629623</v>
      </c>
      <c r="T3947" s="13">
        <f t="shared" si="371"/>
        <v>42139.468379629623</v>
      </c>
    </row>
    <row r="3948" spans="1:20" ht="57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8220</v>
      </c>
      <c r="G3948" s="3" t="s">
        <v>8223</v>
      </c>
      <c r="H3948" s="3" t="s">
        <v>8245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8270</v>
      </c>
      <c r="O3948" s="6">
        <f t="shared" si="368"/>
        <v>3.25</v>
      </c>
      <c r="P3948" s="11">
        <f t="shared" si="369"/>
        <v>39</v>
      </c>
      <c r="Q3948" s="3" t="str">
        <f t="shared" si="372"/>
        <v>theater</v>
      </c>
      <c r="R3948" s="3" t="str">
        <f t="shared" si="373"/>
        <v>plays</v>
      </c>
      <c r="S3948" s="13">
        <f t="shared" si="370"/>
        <v>42031.500254629624</v>
      </c>
      <c r="T3948" s="13">
        <f t="shared" si="371"/>
        <v>42062.999999999993</v>
      </c>
    </row>
    <row r="3949" spans="1:20" ht="76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8220</v>
      </c>
      <c r="G3949" s="3" t="s">
        <v>8223</v>
      </c>
      <c r="H3949" s="3" t="s">
        <v>8245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8270</v>
      </c>
      <c r="O3949" s="6">
        <f t="shared" si="368"/>
        <v>3.3666666666666663</v>
      </c>
      <c r="P3949" s="11">
        <f t="shared" si="369"/>
        <v>50.5</v>
      </c>
      <c r="Q3949" s="3" t="str">
        <f t="shared" si="372"/>
        <v>theater</v>
      </c>
      <c r="R3949" s="3" t="str">
        <f t="shared" si="373"/>
        <v>plays</v>
      </c>
      <c r="S3949" s="13">
        <f t="shared" si="370"/>
        <v>42614.809537037036</v>
      </c>
      <c r="T3949" s="13">
        <f t="shared" si="371"/>
        <v>42644.809537037036</v>
      </c>
    </row>
    <row r="3950" spans="1:20" ht="76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8220</v>
      </c>
      <c r="G3950" s="3" t="s">
        <v>8225</v>
      </c>
      <c r="H3950" s="3" t="s">
        <v>8247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8270</v>
      </c>
      <c r="O3950" s="6">
        <f t="shared" si="368"/>
        <v>0</v>
      </c>
      <c r="P3950" s="11" t="e">
        <f t="shared" si="369"/>
        <v>#DIV/0!</v>
      </c>
      <c r="Q3950" s="3" t="str">
        <f t="shared" si="372"/>
        <v>theater</v>
      </c>
      <c r="R3950" s="3" t="str">
        <f t="shared" si="373"/>
        <v>plays</v>
      </c>
      <c r="S3950" s="13">
        <f t="shared" si="370"/>
        <v>41828.992164351846</v>
      </c>
      <c r="T3950" s="13">
        <f t="shared" si="371"/>
        <v>41888.992164351846</v>
      </c>
    </row>
    <row r="3951" spans="1:20" ht="76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8220</v>
      </c>
      <c r="G3951" s="3" t="s">
        <v>8225</v>
      </c>
      <c r="H3951" s="3" t="s">
        <v>8247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8270</v>
      </c>
      <c r="O3951" s="6">
        <f t="shared" si="368"/>
        <v>15.770000000000001</v>
      </c>
      <c r="P3951" s="11">
        <f t="shared" si="369"/>
        <v>49.28125</v>
      </c>
      <c r="Q3951" s="3" t="str">
        <f t="shared" si="372"/>
        <v>theater</v>
      </c>
      <c r="R3951" s="3" t="str">
        <f t="shared" si="373"/>
        <v>plays</v>
      </c>
      <c r="S3951" s="13">
        <f t="shared" si="370"/>
        <v>42015.787280092591</v>
      </c>
      <c r="T3951" s="13">
        <f t="shared" si="371"/>
        <v>42045.787280092591</v>
      </c>
    </row>
    <row r="3952" spans="1:20" ht="76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8220</v>
      </c>
      <c r="G3952" s="3" t="s">
        <v>8223</v>
      </c>
      <c r="H3952" s="3" t="s">
        <v>8245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8270</v>
      </c>
      <c r="O3952" s="6">
        <f t="shared" si="368"/>
        <v>0.625</v>
      </c>
      <c r="P3952" s="11">
        <f t="shared" si="369"/>
        <v>25</v>
      </c>
      <c r="Q3952" s="3" t="str">
        <f t="shared" si="372"/>
        <v>theater</v>
      </c>
      <c r="R3952" s="3" t="str">
        <f t="shared" si="373"/>
        <v>plays</v>
      </c>
      <c r="S3952" s="13">
        <f t="shared" si="370"/>
        <v>42439.368981481479</v>
      </c>
      <c r="T3952" s="13">
        <f t="shared" si="371"/>
        <v>42468.440972222219</v>
      </c>
    </row>
    <row r="3953" spans="1:20" ht="76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8220</v>
      </c>
      <c r="G3953" s="3" t="s">
        <v>8240</v>
      </c>
      <c r="H3953" s="3" t="s">
        <v>8248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8270</v>
      </c>
      <c r="O3953" s="6">
        <f t="shared" si="368"/>
        <v>5.0000000000000001E-4</v>
      </c>
      <c r="P3953" s="11">
        <f t="shared" si="369"/>
        <v>1</v>
      </c>
      <c r="Q3953" s="3" t="str">
        <f t="shared" si="372"/>
        <v>theater</v>
      </c>
      <c r="R3953" s="3" t="str">
        <f t="shared" si="373"/>
        <v>plays</v>
      </c>
      <c r="S3953" s="13">
        <f t="shared" si="370"/>
        <v>42433.492384259262</v>
      </c>
      <c r="T3953" s="13">
        <f t="shared" si="371"/>
        <v>42493.45071759259</v>
      </c>
    </row>
    <row r="3954" spans="1:20" ht="76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8220</v>
      </c>
      <c r="G3954" s="3" t="s">
        <v>8223</v>
      </c>
      <c r="H3954" s="3" t="s">
        <v>8245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8270</v>
      </c>
      <c r="O3954" s="6">
        <f t="shared" si="368"/>
        <v>9.6153846153846159E-2</v>
      </c>
      <c r="P3954" s="11">
        <f t="shared" si="369"/>
        <v>25</v>
      </c>
      <c r="Q3954" s="3" t="str">
        <f t="shared" si="372"/>
        <v>theater</v>
      </c>
      <c r="R3954" s="3" t="str">
        <f t="shared" si="373"/>
        <v>plays</v>
      </c>
      <c r="S3954" s="13">
        <f t="shared" si="370"/>
        <v>42243.457060185181</v>
      </c>
      <c r="T3954" s="13">
        <f t="shared" si="371"/>
        <v>42303.457060185181</v>
      </c>
    </row>
    <row r="3955" spans="1:20" ht="76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8220</v>
      </c>
      <c r="G3955" s="3" t="s">
        <v>8223</v>
      </c>
      <c r="H3955" s="3" t="s">
        <v>8245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8270</v>
      </c>
      <c r="O3955" s="6">
        <f t="shared" si="368"/>
        <v>0</v>
      </c>
      <c r="P3955" s="11" t="e">
        <f t="shared" si="369"/>
        <v>#DIV/0!</v>
      </c>
      <c r="Q3955" s="3" t="str">
        <f t="shared" si="372"/>
        <v>theater</v>
      </c>
      <c r="R3955" s="3" t="str">
        <f t="shared" si="373"/>
        <v>plays</v>
      </c>
      <c r="S3955" s="13">
        <f t="shared" si="370"/>
        <v>42549.715115740742</v>
      </c>
      <c r="T3955" s="13">
        <f t="shared" si="371"/>
        <v>42580.645138888889</v>
      </c>
    </row>
    <row r="3956" spans="1:20" ht="76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8220</v>
      </c>
      <c r="G3956" s="3" t="s">
        <v>8228</v>
      </c>
      <c r="H3956" s="3" t="s">
        <v>8250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8270</v>
      </c>
      <c r="O3956" s="6">
        <f t="shared" si="368"/>
        <v>0</v>
      </c>
      <c r="P3956" s="11" t="e">
        <f t="shared" si="369"/>
        <v>#DIV/0!</v>
      </c>
      <c r="Q3956" s="3" t="str">
        <f t="shared" si="372"/>
        <v>theater</v>
      </c>
      <c r="R3956" s="3" t="str">
        <f t="shared" si="373"/>
        <v>plays</v>
      </c>
      <c r="S3956" s="13">
        <f t="shared" si="370"/>
        <v>41774.317870370367</v>
      </c>
      <c r="T3956" s="13">
        <f t="shared" si="371"/>
        <v>41834.317870370367</v>
      </c>
    </row>
    <row r="3957" spans="1:20" ht="76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8220</v>
      </c>
      <c r="G3957" s="3" t="s">
        <v>8223</v>
      </c>
      <c r="H3957" s="3" t="s">
        <v>8245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8270</v>
      </c>
      <c r="O3957" s="6">
        <f t="shared" si="368"/>
        <v>24.285714285714285</v>
      </c>
      <c r="P3957" s="11">
        <f t="shared" si="369"/>
        <v>53.125</v>
      </c>
      <c r="Q3957" s="3" t="str">
        <f t="shared" si="372"/>
        <v>theater</v>
      </c>
      <c r="R3957" s="3" t="str">
        <f t="shared" si="373"/>
        <v>plays</v>
      </c>
      <c r="S3957" s="13">
        <f t="shared" si="370"/>
        <v>42306.515520833331</v>
      </c>
      <c r="T3957" s="13">
        <f t="shared" si="371"/>
        <v>42336.557187499995</v>
      </c>
    </row>
    <row r="3958" spans="1:20" ht="76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8220</v>
      </c>
      <c r="G3958" s="3" t="s">
        <v>8223</v>
      </c>
      <c r="H3958" s="3" t="s">
        <v>8245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8270</v>
      </c>
      <c r="O3958" s="6">
        <f t="shared" si="368"/>
        <v>0</v>
      </c>
      <c r="P3958" s="11" t="e">
        <f t="shared" si="369"/>
        <v>#DIV/0!</v>
      </c>
      <c r="Q3958" s="3" t="str">
        <f t="shared" si="372"/>
        <v>theater</v>
      </c>
      <c r="R3958" s="3" t="str">
        <f t="shared" si="373"/>
        <v>plays</v>
      </c>
      <c r="S3958" s="13">
        <f t="shared" si="370"/>
        <v>42457.598692129628</v>
      </c>
      <c r="T3958" s="13">
        <f t="shared" si="371"/>
        <v>42484.680555555555</v>
      </c>
    </row>
    <row r="3959" spans="1:20" ht="57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8220</v>
      </c>
      <c r="G3959" s="3" t="s">
        <v>8223</v>
      </c>
      <c r="H3959" s="3" t="s">
        <v>8245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8270</v>
      </c>
      <c r="O3959" s="6">
        <f t="shared" si="368"/>
        <v>2.5000000000000001E-2</v>
      </c>
      <c r="P3959" s="11">
        <f t="shared" si="369"/>
        <v>7</v>
      </c>
      <c r="Q3959" s="3" t="str">
        <f t="shared" si="372"/>
        <v>theater</v>
      </c>
      <c r="R3959" s="3" t="str">
        <f t="shared" si="373"/>
        <v>plays</v>
      </c>
      <c r="S3959" s="13">
        <f t="shared" si="370"/>
        <v>42513.642986111103</v>
      </c>
      <c r="T3959" s="13">
        <f t="shared" si="371"/>
        <v>42559.642986111103</v>
      </c>
    </row>
    <row r="3960" spans="1:20" ht="76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8220</v>
      </c>
      <c r="G3960" s="3" t="s">
        <v>8223</v>
      </c>
      <c r="H3960" s="3" t="s">
        <v>8245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8270</v>
      </c>
      <c r="O3960" s="6">
        <f t="shared" si="368"/>
        <v>32.049999999999997</v>
      </c>
      <c r="P3960" s="11">
        <f t="shared" si="369"/>
        <v>40.0625</v>
      </c>
      <c r="Q3960" s="3" t="str">
        <f t="shared" si="372"/>
        <v>theater</v>
      </c>
      <c r="R3960" s="3" t="str">
        <f t="shared" si="373"/>
        <v>plays</v>
      </c>
      <c r="S3960" s="13">
        <f t="shared" si="370"/>
        <v>41816.617037037038</v>
      </c>
      <c r="T3960" s="13">
        <f t="shared" si="371"/>
        <v>41853.25</v>
      </c>
    </row>
    <row r="3961" spans="1:20" ht="76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8220</v>
      </c>
      <c r="G3961" s="3" t="s">
        <v>8223</v>
      </c>
      <c r="H3961" s="3" t="s">
        <v>8245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8270</v>
      </c>
      <c r="O3961" s="6">
        <f t="shared" si="368"/>
        <v>24.333333333333336</v>
      </c>
      <c r="P3961" s="11">
        <f t="shared" si="369"/>
        <v>24.333333333333332</v>
      </c>
      <c r="Q3961" s="3" t="str">
        <f t="shared" si="372"/>
        <v>theater</v>
      </c>
      <c r="R3961" s="3" t="str">
        <f t="shared" si="373"/>
        <v>plays</v>
      </c>
      <c r="S3961" s="13">
        <f t="shared" si="370"/>
        <v>41880.455509259256</v>
      </c>
      <c r="T3961" s="13">
        <f t="shared" si="371"/>
        <v>41910.455509259256</v>
      </c>
    </row>
    <row r="3962" spans="1:20" ht="76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8220</v>
      </c>
      <c r="G3962" s="3" t="s">
        <v>8223</v>
      </c>
      <c r="H3962" s="3" t="s">
        <v>8245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8270</v>
      </c>
      <c r="O3962" s="6">
        <f t="shared" si="368"/>
        <v>1.5</v>
      </c>
      <c r="P3962" s="11">
        <f t="shared" si="369"/>
        <v>11.25</v>
      </c>
      <c r="Q3962" s="3" t="str">
        <f t="shared" si="372"/>
        <v>theater</v>
      </c>
      <c r="R3962" s="3" t="str">
        <f t="shared" si="373"/>
        <v>plays</v>
      </c>
      <c r="S3962" s="13">
        <f t="shared" si="370"/>
        <v>42342.51222222222</v>
      </c>
      <c r="T3962" s="13">
        <f t="shared" si="371"/>
        <v>42372.51222222222</v>
      </c>
    </row>
    <row r="3963" spans="1:20" ht="76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8220</v>
      </c>
      <c r="G3963" s="3" t="s">
        <v>8224</v>
      </c>
      <c r="H3963" s="3" t="s">
        <v>8246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8270</v>
      </c>
      <c r="O3963" s="6">
        <f t="shared" si="368"/>
        <v>0.42</v>
      </c>
      <c r="P3963" s="11">
        <f t="shared" si="369"/>
        <v>10.5</v>
      </c>
      <c r="Q3963" s="3" t="str">
        <f t="shared" si="372"/>
        <v>theater</v>
      </c>
      <c r="R3963" s="3" t="str">
        <f t="shared" si="373"/>
        <v>plays</v>
      </c>
      <c r="S3963" s="13">
        <f t="shared" si="370"/>
        <v>41745.557986111111</v>
      </c>
      <c r="T3963" s="13">
        <f t="shared" si="371"/>
        <v>41767.557986111111</v>
      </c>
    </row>
    <row r="3964" spans="1:20" ht="76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8220</v>
      </c>
      <c r="G3964" s="3" t="s">
        <v>8224</v>
      </c>
      <c r="H3964" s="3" t="s">
        <v>8246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8270</v>
      </c>
      <c r="O3964" s="6">
        <f t="shared" si="368"/>
        <v>3.214285714285714</v>
      </c>
      <c r="P3964" s="11">
        <f t="shared" si="369"/>
        <v>15</v>
      </c>
      <c r="Q3964" s="3" t="str">
        <f t="shared" si="372"/>
        <v>theater</v>
      </c>
      <c r="R3964" s="3" t="str">
        <f t="shared" si="373"/>
        <v>plays</v>
      </c>
      <c r="S3964" s="13">
        <f t="shared" si="370"/>
        <v>42311.288124999999</v>
      </c>
      <c r="T3964" s="13">
        <f t="shared" si="371"/>
        <v>42336.288124999999</v>
      </c>
    </row>
    <row r="3965" spans="1:20" ht="76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8220</v>
      </c>
      <c r="G3965" s="3" t="s">
        <v>8228</v>
      </c>
      <c r="H3965" s="3" t="s">
        <v>8250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8270</v>
      </c>
      <c r="O3965" s="6">
        <f t="shared" si="368"/>
        <v>0</v>
      </c>
      <c r="P3965" s="11" t="e">
        <f t="shared" si="369"/>
        <v>#DIV/0!</v>
      </c>
      <c r="Q3965" s="3" t="str">
        <f t="shared" si="372"/>
        <v>theater</v>
      </c>
      <c r="R3965" s="3" t="str">
        <f t="shared" si="373"/>
        <v>plays</v>
      </c>
      <c r="S3965" s="13">
        <f t="shared" si="370"/>
        <v>42295.820798611108</v>
      </c>
      <c r="T3965" s="13">
        <f t="shared" si="371"/>
        <v>42325.862465277773</v>
      </c>
    </row>
    <row r="3966" spans="1:20" ht="57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8220</v>
      </c>
      <c r="G3966" s="3" t="s">
        <v>8223</v>
      </c>
      <c r="H3966" s="3" t="s">
        <v>8245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8270</v>
      </c>
      <c r="O3966" s="6">
        <f t="shared" si="368"/>
        <v>6.3</v>
      </c>
      <c r="P3966" s="11">
        <f t="shared" si="369"/>
        <v>42</v>
      </c>
      <c r="Q3966" s="3" t="str">
        <f t="shared" si="372"/>
        <v>theater</v>
      </c>
      <c r="R3966" s="3" t="str">
        <f t="shared" si="373"/>
        <v>plays</v>
      </c>
      <c r="S3966" s="13">
        <f t="shared" si="370"/>
        <v>42053.388726851852</v>
      </c>
      <c r="T3966" s="13">
        <f t="shared" si="371"/>
        <v>42113.34706018518</v>
      </c>
    </row>
    <row r="3967" spans="1:20" ht="76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8220</v>
      </c>
      <c r="G3967" s="3" t="s">
        <v>8223</v>
      </c>
      <c r="H3967" s="3" t="s">
        <v>8245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8270</v>
      </c>
      <c r="O3967" s="6">
        <f t="shared" si="368"/>
        <v>14.249999999999998</v>
      </c>
      <c r="P3967" s="11">
        <f t="shared" si="369"/>
        <v>71.25</v>
      </c>
      <c r="Q3967" s="3" t="str">
        <f t="shared" si="372"/>
        <v>theater</v>
      </c>
      <c r="R3967" s="3" t="str">
        <f t="shared" si="373"/>
        <v>plays</v>
      </c>
      <c r="S3967" s="13">
        <f t="shared" si="370"/>
        <v>42413.902546296296</v>
      </c>
      <c r="T3967" s="13">
        <f t="shared" si="371"/>
        <v>42473.860879629625</v>
      </c>
    </row>
    <row r="3968" spans="1:20" ht="76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8220</v>
      </c>
      <c r="G3968" s="3" t="s">
        <v>8223</v>
      </c>
      <c r="H3968" s="3" t="s">
        <v>8245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8270</v>
      </c>
      <c r="O3968" s="6">
        <f t="shared" si="368"/>
        <v>0.6</v>
      </c>
      <c r="P3968" s="11">
        <f t="shared" si="369"/>
        <v>22.5</v>
      </c>
      <c r="Q3968" s="3" t="str">
        <f t="shared" si="372"/>
        <v>theater</v>
      </c>
      <c r="R3968" s="3" t="str">
        <f t="shared" si="373"/>
        <v>plays</v>
      </c>
      <c r="S3968" s="13">
        <f t="shared" si="370"/>
        <v>41801.378217592588</v>
      </c>
      <c r="T3968" s="13">
        <f t="shared" si="371"/>
        <v>41843.790972222218</v>
      </c>
    </row>
    <row r="3969" spans="1:20" ht="76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8220</v>
      </c>
      <c r="G3969" s="3" t="s">
        <v>8223</v>
      </c>
      <c r="H3969" s="3" t="s">
        <v>8245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8270</v>
      </c>
      <c r="O3969" s="6">
        <f t="shared" si="368"/>
        <v>24.117647058823529</v>
      </c>
      <c r="P3969" s="11">
        <f t="shared" si="369"/>
        <v>41</v>
      </c>
      <c r="Q3969" s="3" t="str">
        <f t="shared" si="372"/>
        <v>theater</v>
      </c>
      <c r="R3969" s="3" t="str">
        <f t="shared" si="373"/>
        <v>plays</v>
      </c>
      <c r="S3969" s="13">
        <f t="shared" si="370"/>
        <v>42769.957256944443</v>
      </c>
      <c r="T3969" s="13">
        <f t="shared" si="371"/>
        <v>42799.957256944443</v>
      </c>
    </row>
    <row r="3970" spans="1:20" ht="57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8220</v>
      </c>
      <c r="G3970" s="3" t="s">
        <v>8223</v>
      </c>
      <c r="H3970" s="3" t="s">
        <v>8245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8270</v>
      </c>
      <c r="O3970" s="6">
        <f t="shared" si="368"/>
        <v>10.54</v>
      </c>
      <c r="P3970" s="11">
        <f t="shared" si="369"/>
        <v>47.909090909090907</v>
      </c>
      <c r="Q3970" s="3" t="str">
        <f t="shared" si="372"/>
        <v>theater</v>
      </c>
      <c r="R3970" s="3" t="str">
        <f t="shared" si="373"/>
        <v>plays</v>
      </c>
      <c r="S3970" s="13">
        <f t="shared" si="370"/>
        <v>42452.48232638889</v>
      </c>
      <c r="T3970" s="13">
        <f t="shared" si="371"/>
        <v>42512.48232638889</v>
      </c>
    </row>
    <row r="3971" spans="1:20" ht="76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8220</v>
      </c>
      <c r="G3971" s="3" t="s">
        <v>8223</v>
      </c>
      <c r="H3971" s="3" t="s">
        <v>8245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8270</v>
      </c>
      <c r="O3971" s="6">
        <f t="shared" ref="O3971:O4034" si="374">100*(E3971/D3971)</f>
        <v>7.4690265486725664</v>
      </c>
      <c r="P3971" s="11">
        <f t="shared" ref="P3971:P4034" si="375">E3971/L3971</f>
        <v>35.166666666666664</v>
      </c>
      <c r="Q3971" s="3" t="str">
        <f t="shared" si="372"/>
        <v>theater</v>
      </c>
      <c r="R3971" s="3" t="str">
        <f t="shared" si="373"/>
        <v>plays</v>
      </c>
      <c r="S3971" s="13">
        <f t="shared" ref="S3971:S4034" si="376">(((J3971/60)/60)/24)+DATE(1970,1,1)+(-8/24)</f>
        <v>42601.521365740737</v>
      </c>
      <c r="T3971" s="13">
        <f t="shared" ref="T3971:T4034" si="377">(((I3971/60)/60)/24)+DATE(1970,1,1)+(-8/24)</f>
        <v>42610.829861111109</v>
      </c>
    </row>
    <row r="3972" spans="1:20" ht="76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8220</v>
      </c>
      <c r="G3972" s="3" t="s">
        <v>8223</v>
      </c>
      <c r="H3972" s="3" t="s">
        <v>8245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8270</v>
      </c>
      <c r="O3972" s="6">
        <f t="shared" si="374"/>
        <v>7.3333333333333334E-2</v>
      </c>
      <c r="P3972" s="11">
        <f t="shared" si="375"/>
        <v>5.5</v>
      </c>
      <c r="Q3972" s="3" t="str">
        <f t="shared" si="372"/>
        <v>theater</v>
      </c>
      <c r="R3972" s="3" t="str">
        <f t="shared" si="373"/>
        <v>plays</v>
      </c>
      <c r="S3972" s="13">
        <f t="shared" si="376"/>
        <v>42447.530219907399</v>
      </c>
      <c r="T3972" s="13">
        <f t="shared" si="377"/>
        <v>42477.530219907399</v>
      </c>
    </row>
    <row r="3973" spans="1:20" ht="76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8220</v>
      </c>
      <c r="G3973" s="3" t="s">
        <v>8223</v>
      </c>
      <c r="H3973" s="3" t="s">
        <v>8245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8270</v>
      </c>
      <c r="O3973" s="6">
        <f t="shared" si="374"/>
        <v>0.97142857142857131</v>
      </c>
      <c r="P3973" s="11">
        <f t="shared" si="375"/>
        <v>22.666666666666668</v>
      </c>
      <c r="Q3973" s="3" t="str">
        <f t="shared" si="372"/>
        <v>theater</v>
      </c>
      <c r="R3973" s="3" t="str">
        <f t="shared" si="373"/>
        <v>plays</v>
      </c>
      <c r="S3973" s="13">
        <f t="shared" si="376"/>
        <v>41811.202847222223</v>
      </c>
      <c r="T3973" s="13">
        <f t="shared" si="377"/>
        <v>41841.202847222223</v>
      </c>
    </row>
    <row r="3974" spans="1:20" ht="57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8220</v>
      </c>
      <c r="G3974" s="3" t="s">
        <v>8223</v>
      </c>
      <c r="H3974" s="3" t="s">
        <v>8245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8270</v>
      </c>
      <c r="O3974" s="6">
        <f t="shared" si="374"/>
        <v>21.099999999999998</v>
      </c>
      <c r="P3974" s="11">
        <f t="shared" si="375"/>
        <v>26.375</v>
      </c>
      <c r="Q3974" s="3" t="str">
        <f t="shared" si="372"/>
        <v>theater</v>
      </c>
      <c r="R3974" s="3" t="str">
        <f t="shared" si="373"/>
        <v>plays</v>
      </c>
      <c r="S3974" s="13">
        <f t="shared" si="376"/>
        <v>41980.734189814808</v>
      </c>
      <c r="T3974" s="13">
        <f t="shared" si="377"/>
        <v>42040.734189814808</v>
      </c>
    </row>
    <row r="3975" spans="1:20" ht="76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8220</v>
      </c>
      <c r="G3975" s="3" t="s">
        <v>8223</v>
      </c>
      <c r="H3975" s="3" t="s">
        <v>8245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8270</v>
      </c>
      <c r="O3975" s="6">
        <f t="shared" si="374"/>
        <v>78.100000000000009</v>
      </c>
      <c r="P3975" s="11">
        <f t="shared" si="375"/>
        <v>105.54054054054055</v>
      </c>
      <c r="Q3975" s="3" t="str">
        <f t="shared" si="372"/>
        <v>theater</v>
      </c>
      <c r="R3975" s="3" t="str">
        <f t="shared" si="373"/>
        <v>plays</v>
      </c>
      <c r="S3975" s="13">
        <f t="shared" si="376"/>
        <v>42469.350810185184</v>
      </c>
      <c r="T3975" s="13">
        <f t="shared" si="377"/>
        <v>42498.833333333336</v>
      </c>
    </row>
    <row r="3976" spans="1:20" ht="76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8220</v>
      </c>
      <c r="G3976" s="3" t="s">
        <v>8224</v>
      </c>
      <c r="H3976" s="3" t="s">
        <v>8246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8270</v>
      </c>
      <c r="O3976" s="6">
        <f t="shared" si="374"/>
        <v>32</v>
      </c>
      <c r="P3976" s="11">
        <f t="shared" si="375"/>
        <v>29.09090909090909</v>
      </c>
      <c r="Q3976" s="3" t="str">
        <f t="shared" si="372"/>
        <v>theater</v>
      </c>
      <c r="R3976" s="3" t="str">
        <f t="shared" si="373"/>
        <v>plays</v>
      </c>
      <c r="S3976" s="13">
        <f t="shared" si="376"/>
        <v>42493.213518518511</v>
      </c>
      <c r="T3976" s="13">
        <f t="shared" si="377"/>
        <v>42523.213518518511</v>
      </c>
    </row>
    <row r="3977" spans="1:20" ht="76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8220</v>
      </c>
      <c r="G3977" s="3" t="s">
        <v>8223</v>
      </c>
      <c r="H3977" s="3" t="s">
        <v>8245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8270</v>
      </c>
      <c r="O3977" s="6">
        <f t="shared" si="374"/>
        <v>0</v>
      </c>
      <c r="P3977" s="11" t="e">
        <f t="shared" si="375"/>
        <v>#DIV/0!</v>
      </c>
      <c r="Q3977" s="3" t="str">
        <f t="shared" si="372"/>
        <v>theater</v>
      </c>
      <c r="R3977" s="3" t="str">
        <f t="shared" si="373"/>
        <v>plays</v>
      </c>
      <c r="S3977" s="13">
        <f t="shared" si="376"/>
        <v>42534.533541666664</v>
      </c>
      <c r="T3977" s="13">
        <f t="shared" si="377"/>
        <v>42564.533541666664</v>
      </c>
    </row>
    <row r="3978" spans="1:20" ht="76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8220</v>
      </c>
      <c r="G3978" s="3" t="s">
        <v>8223</v>
      </c>
      <c r="H3978" s="3" t="s">
        <v>8245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8270</v>
      </c>
      <c r="O3978" s="6">
        <f t="shared" si="374"/>
        <v>47.692307692307693</v>
      </c>
      <c r="P3978" s="11">
        <f t="shared" si="375"/>
        <v>62</v>
      </c>
      <c r="Q3978" s="3" t="str">
        <f t="shared" si="372"/>
        <v>theater</v>
      </c>
      <c r="R3978" s="3" t="str">
        <f t="shared" si="373"/>
        <v>plays</v>
      </c>
      <c r="S3978" s="13">
        <f t="shared" si="376"/>
        <v>41830.525011574071</v>
      </c>
      <c r="T3978" s="13">
        <f t="shared" si="377"/>
        <v>41851.958333333328</v>
      </c>
    </row>
    <row r="3979" spans="1:20" ht="76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8220</v>
      </c>
      <c r="G3979" s="3" t="s">
        <v>8223</v>
      </c>
      <c r="H3979" s="3" t="s">
        <v>8245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8270</v>
      </c>
      <c r="O3979" s="6">
        <f t="shared" si="374"/>
        <v>1.4500000000000002</v>
      </c>
      <c r="P3979" s="11">
        <f t="shared" si="375"/>
        <v>217.5</v>
      </c>
      <c r="Q3979" s="3" t="str">
        <f t="shared" ref="Q3979:Q4042" si="378">LEFT(N3979,FIND("/",N3979)-1)</f>
        <v>theater</v>
      </c>
      <c r="R3979" s="3" t="str">
        <f t="shared" ref="R3979:R4042" si="379">RIGHT(N3979,LEN(N3979)-FIND("/",N3979))</f>
        <v>plays</v>
      </c>
      <c r="S3979" s="13">
        <f t="shared" si="376"/>
        <v>42543.455231481479</v>
      </c>
      <c r="T3979" s="13">
        <f t="shared" si="377"/>
        <v>42573.455231481479</v>
      </c>
    </row>
    <row r="3980" spans="1:20" ht="76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8220</v>
      </c>
      <c r="G3980" s="3" t="s">
        <v>8223</v>
      </c>
      <c r="H3980" s="3" t="s">
        <v>8245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8270</v>
      </c>
      <c r="O3980" s="6">
        <f t="shared" si="374"/>
        <v>10.7</v>
      </c>
      <c r="P3980" s="11">
        <f t="shared" si="375"/>
        <v>26.75</v>
      </c>
      <c r="Q3980" s="3" t="str">
        <f t="shared" si="378"/>
        <v>theater</v>
      </c>
      <c r="R3980" s="3" t="str">
        <f t="shared" si="379"/>
        <v>plays</v>
      </c>
      <c r="S3980" s="13">
        <f t="shared" si="376"/>
        <v>41975.309641203705</v>
      </c>
      <c r="T3980" s="13">
        <f t="shared" si="377"/>
        <v>42035.309641203705</v>
      </c>
    </row>
    <row r="3981" spans="1:20" ht="76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8220</v>
      </c>
      <c r="G3981" s="3" t="s">
        <v>8224</v>
      </c>
      <c r="H3981" s="3" t="s">
        <v>8246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8270</v>
      </c>
      <c r="O3981" s="6">
        <f t="shared" si="374"/>
        <v>1.8333333333333333</v>
      </c>
      <c r="P3981" s="11">
        <f t="shared" si="375"/>
        <v>18.333333333333332</v>
      </c>
      <c r="Q3981" s="3" t="str">
        <f t="shared" si="378"/>
        <v>theater</v>
      </c>
      <c r="R3981" s="3" t="str">
        <f t="shared" si="379"/>
        <v>plays</v>
      </c>
      <c r="S3981" s="13">
        <f t="shared" si="376"/>
        <v>42069.570104166669</v>
      </c>
      <c r="T3981" s="13">
        <f t="shared" si="377"/>
        <v>42092.499999999993</v>
      </c>
    </row>
    <row r="3982" spans="1:20" ht="76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8220</v>
      </c>
      <c r="G3982" s="3" t="s">
        <v>8223</v>
      </c>
      <c r="H3982" s="3" t="s">
        <v>8245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8270</v>
      </c>
      <c r="O3982" s="6">
        <f t="shared" si="374"/>
        <v>18</v>
      </c>
      <c r="P3982" s="11">
        <f t="shared" si="375"/>
        <v>64.285714285714292</v>
      </c>
      <c r="Q3982" s="3" t="str">
        <f t="shared" si="378"/>
        <v>theater</v>
      </c>
      <c r="R3982" s="3" t="str">
        <f t="shared" si="379"/>
        <v>plays</v>
      </c>
      <c r="S3982" s="13">
        <f t="shared" si="376"/>
        <v>41795.265590277777</v>
      </c>
      <c r="T3982" s="13">
        <f t="shared" si="377"/>
        <v>41825.265590277777</v>
      </c>
    </row>
    <row r="3983" spans="1:20" ht="57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8220</v>
      </c>
      <c r="G3983" s="3" t="s">
        <v>8223</v>
      </c>
      <c r="H3983" s="3" t="s">
        <v>8245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8270</v>
      </c>
      <c r="O3983" s="6">
        <f t="shared" si="374"/>
        <v>4.083333333333333</v>
      </c>
      <c r="P3983" s="11">
        <f t="shared" si="375"/>
        <v>175</v>
      </c>
      <c r="Q3983" s="3" t="str">
        <f t="shared" si="378"/>
        <v>theater</v>
      </c>
      <c r="R3983" s="3" t="str">
        <f t="shared" si="379"/>
        <v>plays</v>
      </c>
      <c r="S3983" s="13">
        <f t="shared" si="376"/>
        <v>42507.846631944441</v>
      </c>
      <c r="T3983" s="13">
        <f t="shared" si="377"/>
        <v>42567.846631944441</v>
      </c>
    </row>
    <row r="3984" spans="1:20" ht="76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8220</v>
      </c>
      <c r="G3984" s="3" t="s">
        <v>8224</v>
      </c>
      <c r="H3984" s="3" t="s">
        <v>8246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8270</v>
      </c>
      <c r="O3984" s="6">
        <f t="shared" si="374"/>
        <v>20</v>
      </c>
      <c r="P3984" s="11">
        <f t="shared" si="375"/>
        <v>34</v>
      </c>
      <c r="Q3984" s="3" t="str">
        <f t="shared" si="378"/>
        <v>theater</v>
      </c>
      <c r="R3984" s="3" t="str">
        <f t="shared" si="379"/>
        <v>plays</v>
      </c>
      <c r="S3984" s="13">
        <f t="shared" si="376"/>
        <v>42132.476620370369</v>
      </c>
      <c r="T3984" s="13">
        <f t="shared" si="377"/>
        <v>42192.476620370369</v>
      </c>
    </row>
    <row r="3985" spans="1:20" ht="76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8220</v>
      </c>
      <c r="G3985" s="3" t="s">
        <v>8223</v>
      </c>
      <c r="H3985" s="3" t="s">
        <v>8245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8270</v>
      </c>
      <c r="O3985" s="6">
        <f t="shared" si="374"/>
        <v>34.802513464991023</v>
      </c>
      <c r="P3985" s="11">
        <f t="shared" si="375"/>
        <v>84.282608695652172</v>
      </c>
      <c r="Q3985" s="3" t="str">
        <f t="shared" si="378"/>
        <v>theater</v>
      </c>
      <c r="R3985" s="3" t="str">
        <f t="shared" si="379"/>
        <v>plays</v>
      </c>
      <c r="S3985" s="13">
        <f t="shared" si="376"/>
        <v>41747.536527777775</v>
      </c>
      <c r="T3985" s="13">
        <f t="shared" si="377"/>
        <v>41778.957638888889</v>
      </c>
    </row>
    <row r="3986" spans="1:20" ht="76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8220</v>
      </c>
      <c r="G3986" s="3" t="s">
        <v>8224</v>
      </c>
      <c r="H3986" s="3" t="s">
        <v>8246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8270</v>
      </c>
      <c r="O3986" s="6">
        <f t="shared" si="374"/>
        <v>6.3333333333333339</v>
      </c>
      <c r="P3986" s="11">
        <f t="shared" si="375"/>
        <v>9.5</v>
      </c>
      <c r="Q3986" s="3" t="str">
        <f t="shared" si="378"/>
        <v>theater</v>
      </c>
      <c r="R3986" s="3" t="str">
        <f t="shared" si="379"/>
        <v>plays</v>
      </c>
      <c r="S3986" s="13">
        <f t="shared" si="376"/>
        <v>41920.630138888882</v>
      </c>
      <c r="T3986" s="13">
        <f t="shared" si="377"/>
        <v>41950.666666666664</v>
      </c>
    </row>
    <row r="3987" spans="1:20" ht="76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8220</v>
      </c>
      <c r="G3987" s="3" t="s">
        <v>8223</v>
      </c>
      <c r="H3987" s="3" t="s">
        <v>8245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8270</v>
      </c>
      <c r="O3987" s="6">
        <f t="shared" si="374"/>
        <v>32.049999999999997</v>
      </c>
      <c r="P3987" s="11">
        <f t="shared" si="375"/>
        <v>33.736842105263158</v>
      </c>
      <c r="Q3987" s="3" t="str">
        <f t="shared" si="378"/>
        <v>theater</v>
      </c>
      <c r="R3987" s="3" t="str">
        <f t="shared" si="379"/>
        <v>plays</v>
      </c>
      <c r="S3987" s="13">
        <f t="shared" si="376"/>
        <v>42399.374074074069</v>
      </c>
      <c r="T3987" s="13">
        <f t="shared" si="377"/>
        <v>42420.545138888883</v>
      </c>
    </row>
    <row r="3988" spans="1:20" ht="76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8220</v>
      </c>
      <c r="G3988" s="3" t="s">
        <v>8224</v>
      </c>
      <c r="H3988" s="3" t="s">
        <v>8246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8270</v>
      </c>
      <c r="O3988" s="6">
        <f t="shared" si="374"/>
        <v>9.76</v>
      </c>
      <c r="P3988" s="11">
        <f t="shared" si="375"/>
        <v>37.53846153846154</v>
      </c>
      <c r="Q3988" s="3" t="str">
        <f t="shared" si="378"/>
        <v>theater</v>
      </c>
      <c r="R3988" s="3" t="str">
        <f t="shared" si="379"/>
        <v>plays</v>
      </c>
      <c r="S3988" s="13">
        <f t="shared" si="376"/>
        <v>42467.215208333328</v>
      </c>
      <c r="T3988" s="13">
        <f t="shared" si="377"/>
        <v>42496.211111111108</v>
      </c>
    </row>
    <row r="3989" spans="1:20" ht="57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8220</v>
      </c>
      <c r="G3989" s="3" t="s">
        <v>8224</v>
      </c>
      <c r="H3989" s="3" t="s">
        <v>8246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8270</v>
      </c>
      <c r="O3989" s="6">
        <f t="shared" si="374"/>
        <v>37.75</v>
      </c>
      <c r="P3989" s="11">
        <f t="shared" si="375"/>
        <v>11.615384615384615</v>
      </c>
      <c r="Q3989" s="3" t="str">
        <f t="shared" si="378"/>
        <v>theater</v>
      </c>
      <c r="R3989" s="3" t="str">
        <f t="shared" si="379"/>
        <v>plays</v>
      </c>
      <c r="S3989" s="13">
        <f t="shared" si="376"/>
        <v>41765.591319444444</v>
      </c>
      <c r="T3989" s="13">
        <f t="shared" si="377"/>
        <v>41775.591319444444</v>
      </c>
    </row>
    <row r="3990" spans="1:20" ht="38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8220</v>
      </c>
      <c r="G3990" s="3" t="s">
        <v>8223</v>
      </c>
      <c r="H3990" s="3" t="s">
        <v>8245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8270</v>
      </c>
      <c r="O3990" s="6">
        <f t="shared" si="374"/>
        <v>2.1333333333333333</v>
      </c>
      <c r="P3990" s="11">
        <f t="shared" si="375"/>
        <v>8</v>
      </c>
      <c r="Q3990" s="3" t="str">
        <f t="shared" si="378"/>
        <v>theater</v>
      </c>
      <c r="R3990" s="3" t="str">
        <f t="shared" si="379"/>
        <v>plays</v>
      </c>
      <c r="S3990" s="13">
        <f t="shared" si="376"/>
        <v>42229.747835648144</v>
      </c>
      <c r="T3990" s="13">
        <f t="shared" si="377"/>
        <v>42244.747835648144</v>
      </c>
    </row>
    <row r="3991" spans="1:20" ht="76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8220</v>
      </c>
      <c r="G3991" s="3" t="s">
        <v>8223</v>
      </c>
      <c r="H3991" s="3" t="s">
        <v>8245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8270</v>
      </c>
      <c r="O3991" s="6">
        <f t="shared" si="374"/>
        <v>0</v>
      </c>
      <c r="P3991" s="11" t="e">
        <f t="shared" si="375"/>
        <v>#DIV/0!</v>
      </c>
      <c r="Q3991" s="3" t="str">
        <f t="shared" si="378"/>
        <v>theater</v>
      </c>
      <c r="R3991" s="3" t="str">
        <f t="shared" si="379"/>
        <v>plays</v>
      </c>
      <c r="S3991" s="13">
        <f t="shared" si="376"/>
        <v>42286.416446759256</v>
      </c>
      <c r="T3991" s="13">
        <f t="shared" si="377"/>
        <v>42316.458113425928</v>
      </c>
    </row>
    <row r="3992" spans="1:20" ht="76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8220</v>
      </c>
      <c r="G3992" s="3" t="s">
        <v>8224</v>
      </c>
      <c r="H3992" s="3" t="s">
        <v>8246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8270</v>
      </c>
      <c r="O3992" s="6">
        <f t="shared" si="374"/>
        <v>4.1818181818181817</v>
      </c>
      <c r="P3992" s="11">
        <f t="shared" si="375"/>
        <v>23</v>
      </c>
      <c r="Q3992" s="3" t="str">
        <f t="shared" si="378"/>
        <v>theater</v>
      </c>
      <c r="R3992" s="3" t="str">
        <f t="shared" si="379"/>
        <v>plays</v>
      </c>
      <c r="S3992" s="13">
        <f t="shared" si="376"/>
        <v>42401.339039351849</v>
      </c>
      <c r="T3992" s="13">
        <f t="shared" si="377"/>
        <v>42431.339039351849</v>
      </c>
    </row>
    <row r="3993" spans="1:20" ht="38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8220</v>
      </c>
      <c r="G3993" s="3" t="s">
        <v>8223</v>
      </c>
      <c r="H3993" s="3" t="s">
        <v>8245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8270</v>
      </c>
      <c r="O3993" s="6">
        <f t="shared" si="374"/>
        <v>20</v>
      </c>
      <c r="P3993" s="11">
        <f t="shared" si="375"/>
        <v>100</v>
      </c>
      <c r="Q3993" s="3" t="str">
        <f t="shared" si="378"/>
        <v>theater</v>
      </c>
      <c r="R3993" s="3" t="str">
        <f t="shared" si="379"/>
        <v>plays</v>
      </c>
      <c r="S3993" s="13">
        <f t="shared" si="376"/>
        <v>42125.311134259253</v>
      </c>
      <c r="T3993" s="13">
        <f t="shared" si="377"/>
        <v>42155.311134259253</v>
      </c>
    </row>
    <row r="3994" spans="1:20" ht="57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8220</v>
      </c>
      <c r="G3994" s="3" t="s">
        <v>8223</v>
      </c>
      <c r="H3994" s="3" t="s">
        <v>8245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8270</v>
      </c>
      <c r="O3994" s="6">
        <f t="shared" si="374"/>
        <v>5.41</v>
      </c>
      <c r="P3994" s="11">
        <f t="shared" si="375"/>
        <v>60.111111111111114</v>
      </c>
      <c r="Q3994" s="3" t="str">
        <f t="shared" si="378"/>
        <v>theater</v>
      </c>
      <c r="R3994" s="3" t="str">
        <f t="shared" si="379"/>
        <v>plays</v>
      </c>
      <c r="S3994" s="13">
        <f t="shared" si="376"/>
        <v>42289.607164351844</v>
      </c>
      <c r="T3994" s="13">
        <f t="shared" si="377"/>
        <v>42349.648831018516</v>
      </c>
    </row>
    <row r="3995" spans="1:20" ht="57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8220</v>
      </c>
      <c r="G3995" s="3" t="s">
        <v>8223</v>
      </c>
      <c r="H3995" s="3" t="s">
        <v>8245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8270</v>
      </c>
      <c r="O3995" s="6">
        <f t="shared" si="374"/>
        <v>6.0000000000000001E-3</v>
      </c>
      <c r="P3995" s="11">
        <f t="shared" si="375"/>
        <v>3</v>
      </c>
      <c r="Q3995" s="3" t="str">
        <f t="shared" si="378"/>
        <v>theater</v>
      </c>
      <c r="R3995" s="3" t="str">
        <f t="shared" si="379"/>
        <v>plays</v>
      </c>
      <c r="S3995" s="13">
        <f t="shared" si="376"/>
        <v>42107.531388888885</v>
      </c>
      <c r="T3995" s="13">
        <f t="shared" si="377"/>
        <v>42137.531388888885</v>
      </c>
    </row>
    <row r="3996" spans="1:20" ht="57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8220</v>
      </c>
      <c r="G3996" s="3" t="s">
        <v>8223</v>
      </c>
      <c r="H3996" s="3" t="s">
        <v>8245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8270</v>
      </c>
      <c r="O3996" s="6">
        <f t="shared" si="374"/>
        <v>0.25</v>
      </c>
      <c r="P3996" s="11">
        <f t="shared" si="375"/>
        <v>5</v>
      </c>
      <c r="Q3996" s="3" t="str">
        <f t="shared" si="378"/>
        <v>theater</v>
      </c>
      <c r="R3996" s="3" t="str">
        <f t="shared" si="379"/>
        <v>plays</v>
      </c>
      <c r="S3996" s="13">
        <f t="shared" si="376"/>
        <v>41809.056597222218</v>
      </c>
      <c r="T3996" s="13">
        <f t="shared" si="377"/>
        <v>41839.056597222218</v>
      </c>
    </row>
    <row r="3997" spans="1:20" ht="76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8220</v>
      </c>
      <c r="G3997" s="3" t="s">
        <v>8224</v>
      </c>
      <c r="H3997" s="3" t="s">
        <v>8246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8270</v>
      </c>
      <c r="O3997" s="6">
        <f t="shared" si="374"/>
        <v>35</v>
      </c>
      <c r="P3997" s="11">
        <f t="shared" si="375"/>
        <v>17.5</v>
      </c>
      <c r="Q3997" s="3" t="str">
        <f t="shared" si="378"/>
        <v>theater</v>
      </c>
      <c r="R3997" s="3" t="str">
        <f t="shared" si="379"/>
        <v>plays</v>
      </c>
      <c r="S3997" s="13">
        <f t="shared" si="376"/>
        <v>42019.350428240738</v>
      </c>
      <c r="T3997" s="13">
        <f t="shared" si="377"/>
        <v>42049.143749999996</v>
      </c>
    </row>
    <row r="3998" spans="1:20" ht="76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8220</v>
      </c>
      <c r="G3998" s="3" t="s">
        <v>8223</v>
      </c>
      <c r="H3998" s="3" t="s">
        <v>8245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8270</v>
      </c>
      <c r="O3998" s="6">
        <f t="shared" si="374"/>
        <v>16.566666666666666</v>
      </c>
      <c r="P3998" s="11">
        <f t="shared" si="375"/>
        <v>29.235294117647058</v>
      </c>
      <c r="Q3998" s="3" t="str">
        <f t="shared" si="378"/>
        <v>theater</v>
      </c>
      <c r="R3998" s="3" t="str">
        <f t="shared" si="379"/>
        <v>plays</v>
      </c>
      <c r="S3998" s="13">
        <f t="shared" si="376"/>
        <v>41949.933611111104</v>
      </c>
      <c r="T3998" s="13">
        <f t="shared" si="377"/>
        <v>41963.336111111108</v>
      </c>
    </row>
    <row r="3999" spans="1:20" ht="76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8220</v>
      </c>
      <c r="G3999" s="3" t="s">
        <v>8224</v>
      </c>
      <c r="H3999" s="3" t="s">
        <v>8246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8270</v>
      </c>
      <c r="O3999" s="6">
        <f t="shared" si="374"/>
        <v>0</v>
      </c>
      <c r="P3999" s="11" t="e">
        <f t="shared" si="375"/>
        <v>#DIV/0!</v>
      </c>
      <c r="Q3999" s="3" t="str">
        <f t="shared" si="378"/>
        <v>theater</v>
      </c>
      <c r="R3999" s="3" t="str">
        <f t="shared" si="379"/>
        <v>plays</v>
      </c>
      <c r="S3999" s="13">
        <f t="shared" si="376"/>
        <v>42069.058113425919</v>
      </c>
      <c r="T3999" s="13">
        <f t="shared" si="377"/>
        <v>42099.016446759262</v>
      </c>
    </row>
    <row r="4000" spans="1:20" ht="57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8220</v>
      </c>
      <c r="G4000" s="3" t="s">
        <v>8223</v>
      </c>
      <c r="H4000" s="3" t="s">
        <v>8245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8270</v>
      </c>
      <c r="O4000" s="6">
        <f t="shared" si="374"/>
        <v>57.199999999999996</v>
      </c>
      <c r="P4000" s="11">
        <f t="shared" si="375"/>
        <v>59.583333333333336</v>
      </c>
      <c r="Q4000" s="3" t="str">
        <f t="shared" si="378"/>
        <v>theater</v>
      </c>
      <c r="R4000" s="3" t="str">
        <f t="shared" si="379"/>
        <v>plays</v>
      </c>
      <c r="S4000" s="13">
        <f t="shared" si="376"/>
        <v>42061.629930555551</v>
      </c>
      <c r="T4000" s="13">
        <f t="shared" si="377"/>
        <v>42091.588263888887</v>
      </c>
    </row>
    <row r="4001" spans="1:20" ht="57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8220</v>
      </c>
      <c r="G4001" s="3" t="s">
        <v>8223</v>
      </c>
      <c r="H4001" s="3" t="s">
        <v>8245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8270</v>
      </c>
      <c r="O4001" s="6">
        <f t="shared" si="374"/>
        <v>16.514285714285716</v>
      </c>
      <c r="P4001" s="11">
        <f t="shared" si="375"/>
        <v>82.571428571428569</v>
      </c>
      <c r="Q4001" s="3" t="str">
        <f t="shared" si="378"/>
        <v>theater</v>
      </c>
      <c r="R4001" s="3" t="str">
        <f t="shared" si="379"/>
        <v>plays</v>
      </c>
      <c r="S4001" s="13">
        <f t="shared" si="376"/>
        <v>41842.495347222219</v>
      </c>
      <c r="T4001" s="13">
        <f t="shared" si="377"/>
        <v>41882.494317129625</v>
      </c>
    </row>
    <row r="4002" spans="1:20" ht="38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8220</v>
      </c>
      <c r="G4002" s="3" t="s">
        <v>8223</v>
      </c>
      <c r="H4002" s="3" t="s">
        <v>8245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8270</v>
      </c>
      <c r="O4002" s="6">
        <f t="shared" si="374"/>
        <v>0.125</v>
      </c>
      <c r="P4002" s="11">
        <f t="shared" si="375"/>
        <v>10</v>
      </c>
      <c r="Q4002" s="3" t="str">
        <f t="shared" si="378"/>
        <v>theater</v>
      </c>
      <c r="R4002" s="3" t="str">
        <f t="shared" si="379"/>
        <v>plays</v>
      </c>
      <c r="S4002" s="13">
        <f t="shared" si="376"/>
        <v>42437.312013888884</v>
      </c>
      <c r="T4002" s="13">
        <f t="shared" si="377"/>
        <v>42497.27034722222</v>
      </c>
    </row>
    <row r="4003" spans="1:20" ht="76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8220</v>
      </c>
      <c r="G4003" s="3" t="s">
        <v>8224</v>
      </c>
      <c r="H4003" s="3" t="s">
        <v>8246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8270</v>
      </c>
      <c r="O4003" s="6">
        <f t="shared" si="374"/>
        <v>37.75</v>
      </c>
      <c r="P4003" s="11">
        <f t="shared" si="375"/>
        <v>32.357142857142854</v>
      </c>
      <c r="Q4003" s="3" t="str">
        <f t="shared" si="378"/>
        <v>theater</v>
      </c>
      <c r="R4003" s="3" t="str">
        <f t="shared" si="379"/>
        <v>plays</v>
      </c>
      <c r="S4003" s="13">
        <f t="shared" si="376"/>
        <v>42775.630879629629</v>
      </c>
      <c r="T4003" s="13">
        <f t="shared" si="377"/>
        <v>42795.458333333336</v>
      </c>
    </row>
    <row r="4004" spans="1:20" ht="76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8220</v>
      </c>
      <c r="G4004" s="3" t="s">
        <v>8223</v>
      </c>
      <c r="H4004" s="3" t="s">
        <v>8245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8270</v>
      </c>
      <c r="O4004" s="6">
        <f t="shared" si="374"/>
        <v>1.8399999999999999</v>
      </c>
      <c r="P4004" s="11">
        <f t="shared" si="375"/>
        <v>5.75</v>
      </c>
      <c r="Q4004" s="3" t="str">
        <f t="shared" si="378"/>
        <v>theater</v>
      </c>
      <c r="R4004" s="3" t="str">
        <f t="shared" si="379"/>
        <v>plays</v>
      </c>
      <c r="S4004" s="13">
        <f t="shared" si="376"/>
        <v>41878.710196759253</v>
      </c>
      <c r="T4004" s="13">
        <f t="shared" si="377"/>
        <v>41908.710196759253</v>
      </c>
    </row>
    <row r="4005" spans="1:20" ht="57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8220</v>
      </c>
      <c r="G4005" s="3" t="s">
        <v>8223</v>
      </c>
      <c r="H4005" s="3" t="s">
        <v>8245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8270</v>
      </c>
      <c r="O4005" s="6">
        <f t="shared" si="374"/>
        <v>10.050000000000001</v>
      </c>
      <c r="P4005" s="11">
        <f t="shared" si="375"/>
        <v>100.5</v>
      </c>
      <c r="Q4005" s="3" t="str">
        <f t="shared" si="378"/>
        <v>theater</v>
      </c>
      <c r="R4005" s="3" t="str">
        <f t="shared" si="379"/>
        <v>plays</v>
      </c>
      <c r="S4005" s="13">
        <f t="shared" si="376"/>
        <v>42020.254016203697</v>
      </c>
      <c r="T4005" s="13">
        <f t="shared" si="377"/>
        <v>42050.254016203697</v>
      </c>
    </row>
    <row r="4006" spans="1:20" ht="38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8220</v>
      </c>
      <c r="G4006" s="3" t="s">
        <v>8223</v>
      </c>
      <c r="H4006" s="3" t="s">
        <v>8245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8270</v>
      </c>
      <c r="O4006" s="6">
        <f t="shared" si="374"/>
        <v>0.2</v>
      </c>
      <c r="P4006" s="11">
        <f t="shared" si="375"/>
        <v>1</v>
      </c>
      <c r="Q4006" s="3" t="str">
        <f t="shared" si="378"/>
        <v>theater</v>
      </c>
      <c r="R4006" s="3" t="str">
        <f t="shared" si="379"/>
        <v>plays</v>
      </c>
      <c r="S4006" s="13">
        <f t="shared" si="376"/>
        <v>41889.829363425924</v>
      </c>
      <c r="T4006" s="13">
        <f t="shared" si="377"/>
        <v>41919.829363425924</v>
      </c>
    </row>
    <row r="4007" spans="1:20" ht="76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8220</v>
      </c>
      <c r="G4007" s="3" t="s">
        <v>8223</v>
      </c>
      <c r="H4007" s="3" t="s">
        <v>8245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8270</v>
      </c>
      <c r="O4007" s="6">
        <f t="shared" si="374"/>
        <v>1.3333333333333335</v>
      </c>
      <c r="P4007" s="11">
        <f t="shared" si="375"/>
        <v>20</v>
      </c>
      <c r="Q4007" s="3" t="str">
        <f t="shared" si="378"/>
        <v>theater</v>
      </c>
      <c r="R4007" s="3" t="str">
        <f t="shared" si="379"/>
        <v>plays</v>
      </c>
      <c r="S4007" s="13">
        <f t="shared" si="376"/>
        <v>41872.474363425921</v>
      </c>
      <c r="T4007" s="13">
        <f t="shared" si="377"/>
        <v>41932.474363425921</v>
      </c>
    </row>
    <row r="4008" spans="1:20" ht="76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8220</v>
      </c>
      <c r="G4008" s="3" t="s">
        <v>8223</v>
      </c>
      <c r="H4008" s="3" t="s">
        <v>8245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8270</v>
      </c>
      <c r="O4008" s="6">
        <f t="shared" si="374"/>
        <v>6.6666666666666671E-3</v>
      </c>
      <c r="P4008" s="11">
        <f t="shared" si="375"/>
        <v>2</v>
      </c>
      <c r="Q4008" s="3" t="str">
        <f t="shared" si="378"/>
        <v>theater</v>
      </c>
      <c r="R4008" s="3" t="str">
        <f t="shared" si="379"/>
        <v>plays</v>
      </c>
      <c r="S4008" s="13">
        <f t="shared" si="376"/>
        <v>42391.439664351848</v>
      </c>
      <c r="T4008" s="13">
        <f t="shared" si="377"/>
        <v>42416.439664351848</v>
      </c>
    </row>
    <row r="4009" spans="1:20" ht="76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8220</v>
      </c>
      <c r="G4009" s="3" t="s">
        <v>8223</v>
      </c>
      <c r="H4009" s="3" t="s">
        <v>8245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8270</v>
      </c>
      <c r="O4009" s="6">
        <f t="shared" si="374"/>
        <v>0.25</v>
      </c>
      <c r="P4009" s="11">
        <f t="shared" si="375"/>
        <v>5</v>
      </c>
      <c r="Q4009" s="3" t="str">
        <f t="shared" si="378"/>
        <v>theater</v>
      </c>
      <c r="R4009" s="3" t="str">
        <f t="shared" si="379"/>
        <v>plays</v>
      </c>
      <c r="S4009" s="13">
        <f t="shared" si="376"/>
        <v>41848.439594907402</v>
      </c>
      <c r="T4009" s="13">
        <f t="shared" si="377"/>
        <v>41877.352777777778</v>
      </c>
    </row>
    <row r="4010" spans="1:20" ht="76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8220</v>
      </c>
      <c r="G4010" s="3" t="s">
        <v>8224</v>
      </c>
      <c r="H4010" s="3" t="s">
        <v>8246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8270</v>
      </c>
      <c r="O4010" s="6">
        <f t="shared" si="374"/>
        <v>6</v>
      </c>
      <c r="P4010" s="11">
        <f t="shared" si="375"/>
        <v>15</v>
      </c>
      <c r="Q4010" s="3" t="str">
        <f t="shared" si="378"/>
        <v>theater</v>
      </c>
      <c r="R4010" s="3" t="str">
        <f t="shared" si="379"/>
        <v>plays</v>
      </c>
      <c r="S4010" s="13">
        <f t="shared" si="376"/>
        <v>42177.630868055552</v>
      </c>
      <c r="T4010" s="13">
        <f t="shared" si="377"/>
        <v>42207.630868055552</v>
      </c>
    </row>
    <row r="4011" spans="1:20" ht="76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8220</v>
      </c>
      <c r="G4011" s="3" t="s">
        <v>8224</v>
      </c>
      <c r="H4011" s="3" t="s">
        <v>8246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8270</v>
      </c>
      <c r="O4011" s="6">
        <f t="shared" si="374"/>
        <v>3.8860103626943006</v>
      </c>
      <c r="P4011" s="11">
        <f t="shared" si="375"/>
        <v>25</v>
      </c>
      <c r="Q4011" s="3" t="str">
        <f t="shared" si="378"/>
        <v>theater</v>
      </c>
      <c r="R4011" s="3" t="str">
        <f t="shared" si="379"/>
        <v>plays</v>
      </c>
      <c r="S4011" s="13">
        <f t="shared" si="376"/>
        <v>41851.367592592593</v>
      </c>
      <c r="T4011" s="13">
        <f t="shared" si="377"/>
        <v>41891.367592592593</v>
      </c>
    </row>
    <row r="4012" spans="1:20" ht="57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8220</v>
      </c>
      <c r="G4012" s="3" t="s">
        <v>8223</v>
      </c>
      <c r="H4012" s="3" t="s">
        <v>8245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8270</v>
      </c>
      <c r="O4012" s="6">
        <f t="shared" si="374"/>
        <v>24.194444444444443</v>
      </c>
      <c r="P4012" s="11">
        <f t="shared" si="375"/>
        <v>45.842105263157897</v>
      </c>
      <c r="Q4012" s="3" t="str">
        <f t="shared" si="378"/>
        <v>theater</v>
      </c>
      <c r="R4012" s="3" t="str">
        <f t="shared" si="379"/>
        <v>plays</v>
      </c>
      <c r="S4012" s="13">
        <f t="shared" si="376"/>
        <v>41921.437106481477</v>
      </c>
      <c r="T4012" s="13">
        <f t="shared" si="377"/>
        <v>41938.437106481477</v>
      </c>
    </row>
    <row r="4013" spans="1:20" ht="76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8220</v>
      </c>
      <c r="G4013" s="3" t="s">
        <v>8224</v>
      </c>
      <c r="H4013" s="3" t="s">
        <v>8246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8270</v>
      </c>
      <c r="O4013" s="6">
        <f t="shared" si="374"/>
        <v>7.6</v>
      </c>
      <c r="P4013" s="11">
        <f t="shared" si="375"/>
        <v>4.75</v>
      </c>
      <c r="Q4013" s="3" t="str">
        <f t="shared" si="378"/>
        <v>theater</v>
      </c>
      <c r="R4013" s="3" t="str">
        <f t="shared" si="379"/>
        <v>plays</v>
      </c>
      <c r="S4013" s="13">
        <f t="shared" si="376"/>
        <v>42002.211550925924</v>
      </c>
      <c r="T4013" s="13">
        <f t="shared" si="377"/>
        <v>42032.211550925924</v>
      </c>
    </row>
    <row r="4014" spans="1:20" ht="76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8220</v>
      </c>
      <c r="G4014" s="3" t="s">
        <v>8224</v>
      </c>
      <c r="H4014" s="3" t="s">
        <v>8246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8270</v>
      </c>
      <c r="O4014" s="6">
        <f t="shared" si="374"/>
        <v>0</v>
      </c>
      <c r="P4014" s="11" t="e">
        <f t="shared" si="375"/>
        <v>#DIV/0!</v>
      </c>
      <c r="Q4014" s="3" t="str">
        <f t="shared" si="378"/>
        <v>theater</v>
      </c>
      <c r="R4014" s="3" t="str">
        <f t="shared" si="379"/>
        <v>plays</v>
      </c>
      <c r="S4014" s="13">
        <f t="shared" si="376"/>
        <v>42096.211215277777</v>
      </c>
      <c r="T4014" s="13">
        <f t="shared" si="377"/>
        <v>42126.211215277777</v>
      </c>
    </row>
    <row r="4015" spans="1:20" ht="76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8220</v>
      </c>
      <c r="G4015" s="3" t="s">
        <v>8223</v>
      </c>
      <c r="H4015" s="3" t="s">
        <v>8245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8270</v>
      </c>
      <c r="O4015" s="6">
        <f t="shared" si="374"/>
        <v>1.3</v>
      </c>
      <c r="P4015" s="11">
        <f t="shared" si="375"/>
        <v>13</v>
      </c>
      <c r="Q4015" s="3" t="str">
        <f t="shared" si="378"/>
        <v>theater</v>
      </c>
      <c r="R4015" s="3" t="str">
        <f t="shared" si="379"/>
        <v>plays</v>
      </c>
      <c r="S4015" s="13">
        <f t="shared" si="376"/>
        <v>42020.967858796292</v>
      </c>
      <c r="T4015" s="13">
        <f t="shared" si="377"/>
        <v>42050.967858796292</v>
      </c>
    </row>
    <row r="4016" spans="1:20" ht="76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8220</v>
      </c>
      <c r="G4016" s="3" t="s">
        <v>8223</v>
      </c>
      <c r="H4016" s="3" t="s">
        <v>8245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8270</v>
      </c>
      <c r="O4016" s="6">
        <f t="shared" si="374"/>
        <v>0</v>
      </c>
      <c r="P4016" s="11" t="e">
        <f t="shared" si="375"/>
        <v>#DIV/0!</v>
      </c>
      <c r="Q4016" s="3" t="str">
        <f t="shared" si="378"/>
        <v>theater</v>
      </c>
      <c r="R4016" s="3" t="str">
        <f t="shared" si="379"/>
        <v>plays</v>
      </c>
      <c r="S4016" s="13">
        <f t="shared" si="376"/>
        <v>42418.912835648145</v>
      </c>
      <c r="T4016" s="13">
        <f t="shared" si="377"/>
        <v>42433.912835648145</v>
      </c>
    </row>
    <row r="4017" spans="1:20" ht="76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8220</v>
      </c>
      <c r="G4017" s="3" t="s">
        <v>8223</v>
      </c>
      <c r="H4017" s="3" t="s">
        <v>8245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8270</v>
      </c>
      <c r="O4017" s="6">
        <f t="shared" si="374"/>
        <v>1.4285714285714287E-2</v>
      </c>
      <c r="P4017" s="11">
        <f t="shared" si="375"/>
        <v>1</v>
      </c>
      <c r="Q4017" s="3" t="str">
        <f t="shared" si="378"/>
        <v>theater</v>
      </c>
      <c r="R4017" s="3" t="str">
        <f t="shared" si="379"/>
        <v>plays</v>
      </c>
      <c r="S4017" s="13">
        <f t="shared" si="376"/>
        <v>42174.447488425918</v>
      </c>
      <c r="T4017" s="13">
        <f t="shared" si="377"/>
        <v>42204.447488425918</v>
      </c>
    </row>
    <row r="4018" spans="1:20" ht="76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8220</v>
      </c>
      <c r="G4018" s="3" t="s">
        <v>8224</v>
      </c>
      <c r="H4018" s="3" t="s">
        <v>8246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8270</v>
      </c>
      <c r="O4018" s="6">
        <f t="shared" si="374"/>
        <v>14.000000000000002</v>
      </c>
      <c r="P4018" s="11">
        <f t="shared" si="375"/>
        <v>10</v>
      </c>
      <c r="Q4018" s="3" t="str">
        <f t="shared" si="378"/>
        <v>theater</v>
      </c>
      <c r="R4018" s="3" t="str">
        <f t="shared" si="379"/>
        <v>plays</v>
      </c>
      <c r="S4018" s="13">
        <f t="shared" si="376"/>
        <v>41869.539351851847</v>
      </c>
      <c r="T4018" s="13">
        <f t="shared" si="377"/>
        <v>41899.539351851847</v>
      </c>
    </row>
    <row r="4019" spans="1:20" ht="76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8220</v>
      </c>
      <c r="G4019" s="3" t="s">
        <v>8223</v>
      </c>
      <c r="H4019" s="3" t="s">
        <v>8245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8270</v>
      </c>
      <c r="O4019" s="6">
        <f t="shared" si="374"/>
        <v>1.05</v>
      </c>
      <c r="P4019" s="11">
        <f t="shared" si="375"/>
        <v>52.5</v>
      </c>
      <c r="Q4019" s="3" t="str">
        <f t="shared" si="378"/>
        <v>theater</v>
      </c>
      <c r="R4019" s="3" t="str">
        <f t="shared" si="379"/>
        <v>plays</v>
      </c>
      <c r="S4019" s="13">
        <f t="shared" si="376"/>
        <v>41856.338819444441</v>
      </c>
      <c r="T4019" s="13">
        <f t="shared" si="377"/>
        <v>41886.338819444441</v>
      </c>
    </row>
    <row r="4020" spans="1:20" ht="57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8220</v>
      </c>
      <c r="G4020" s="3" t="s">
        <v>8224</v>
      </c>
      <c r="H4020" s="3" t="s">
        <v>8246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8270</v>
      </c>
      <c r="O4020" s="6">
        <f t="shared" si="374"/>
        <v>8.6666666666666679</v>
      </c>
      <c r="P4020" s="11">
        <f t="shared" si="375"/>
        <v>32.5</v>
      </c>
      <c r="Q4020" s="3" t="str">
        <f t="shared" si="378"/>
        <v>theater</v>
      </c>
      <c r="R4020" s="3" t="str">
        <f t="shared" si="379"/>
        <v>plays</v>
      </c>
      <c r="S4020" s="13">
        <f t="shared" si="376"/>
        <v>42620.577638888884</v>
      </c>
      <c r="T4020" s="13">
        <f t="shared" si="377"/>
        <v>42650.577638888884</v>
      </c>
    </row>
    <row r="4021" spans="1:20" ht="76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8220</v>
      </c>
      <c r="G4021" s="3" t="s">
        <v>8223</v>
      </c>
      <c r="H4021" s="3" t="s">
        <v>8245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8270</v>
      </c>
      <c r="O4021" s="6">
        <f t="shared" si="374"/>
        <v>0.82857142857142851</v>
      </c>
      <c r="P4021" s="11">
        <f t="shared" si="375"/>
        <v>7.25</v>
      </c>
      <c r="Q4021" s="3" t="str">
        <f t="shared" si="378"/>
        <v>theater</v>
      </c>
      <c r="R4021" s="3" t="str">
        <f t="shared" si="379"/>
        <v>plays</v>
      </c>
      <c r="S4021" s="13">
        <f t="shared" si="376"/>
        <v>42417.342546296299</v>
      </c>
      <c r="T4021" s="13">
        <f t="shared" si="377"/>
        <v>42475.352777777771</v>
      </c>
    </row>
    <row r="4022" spans="1:20" ht="76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8220</v>
      </c>
      <c r="G4022" s="3" t="s">
        <v>8223</v>
      </c>
      <c r="H4022" s="3" t="s">
        <v>8245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8270</v>
      </c>
      <c r="O4022" s="6">
        <f t="shared" si="374"/>
        <v>16.666666666666664</v>
      </c>
      <c r="P4022" s="11">
        <f t="shared" si="375"/>
        <v>33.333333333333336</v>
      </c>
      <c r="Q4022" s="3" t="str">
        <f t="shared" si="378"/>
        <v>theater</v>
      </c>
      <c r="R4022" s="3" t="str">
        <f t="shared" si="379"/>
        <v>plays</v>
      </c>
      <c r="S4022" s="13">
        <f t="shared" si="376"/>
        <v>42056.857627314814</v>
      </c>
      <c r="T4022" s="13">
        <f t="shared" si="377"/>
        <v>42086.815960648142</v>
      </c>
    </row>
    <row r="4023" spans="1:20" ht="57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8220</v>
      </c>
      <c r="G4023" s="3" t="s">
        <v>8223</v>
      </c>
      <c r="H4023" s="3" t="s">
        <v>8245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8270</v>
      </c>
      <c r="O4023" s="6">
        <f t="shared" si="374"/>
        <v>0.83333333333333337</v>
      </c>
      <c r="P4023" s="11">
        <f t="shared" si="375"/>
        <v>62.5</v>
      </c>
      <c r="Q4023" s="3" t="str">
        <f t="shared" si="378"/>
        <v>theater</v>
      </c>
      <c r="R4023" s="3" t="str">
        <f t="shared" si="379"/>
        <v>plays</v>
      </c>
      <c r="S4023" s="13">
        <f t="shared" si="376"/>
        <v>41878.578217592592</v>
      </c>
      <c r="T4023" s="13">
        <f t="shared" si="377"/>
        <v>41938.578217592592</v>
      </c>
    </row>
    <row r="4024" spans="1:20" ht="57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8220</v>
      </c>
      <c r="G4024" s="3" t="s">
        <v>8223</v>
      </c>
      <c r="H4024" s="3" t="s">
        <v>8245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8270</v>
      </c>
      <c r="O4024" s="6">
        <f t="shared" si="374"/>
        <v>69.561111111111103</v>
      </c>
      <c r="P4024" s="11">
        <f t="shared" si="375"/>
        <v>63.558375634517766</v>
      </c>
      <c r="Q4024" s="3" t="str">
        <f t="shared" si="378"/>
        <v>theater</v>
      </c>
      <c r="R4024" s="3" t="str">
        <f t="shared" si="379"/>
        <v>plays</v>
      </c>
      <c r="S4024" s="13">
        <f t="shared" si="376"/>
        <v>41990.250775462955</v>
      </c>
      <c r="T4024" s="13">
        <f t="shared" si="377"/>
        <v>42035.787499999999</v>
      </c>
    </row>
    <row r="4025" spans="1:20" ht="57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8220</v>
      </c>
      <c r="G4025" s="3" t="s">
        <v>8223</v>
      </c>
      <c r="H4025" s="3" t="s">
        <v>8245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8270</v>
      </c>
      <c r="O4025" s="6">
        <f t="shared" si="374"/>
        <v>0</v>
      </c>
      <c r="P4025" s="11" t="e">
        <f t="shared" si="375"/>
        <v>#DIV/0!</v>
      </c>
      <c r="Q4025" s="3" t="str">
        <f t="shared" si="378"/>
        <v>theater</v>
      </c>
      <c r="R4025" s="3" t="str">
        <f t="shared" si="379"/>
        <v>plays</v>
      </c>
      <c r="S4025" s="13">
        <f t="shared" si="376"/>
        <v>42408.666238425918</v>
      </c>
      <c r="T4025" s="13">
        <f t="shared" si="377"/>
        <v>42453.624571759261</v>
      </c>
    </row>
    <row r="4026" spans="1:20" ht="76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8220</v>
      </c>
      <c r="G4026" s="3" t="s">
        <v>8223</v>
      </c>
      <c r="H4026" s="3" t="s">
        <v>8245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8270</v>
      </c>
      <c r="O4026" s="6">
        <f t="shared" si="374"/>
        <v>1.25</v>
      </c>
      <c r="P4026" s="11">
        <f t="shared" si="375"/>
        <v>10</v>
      </c>
      <c r="Q4026" s="3" t="str">
        <f t="shared" si="378"/>
        <v>theater</v>
      </c>
      <c r="R4026" s="3" t="str">
        <f t="shared" si="379"/>
        <v>plays</v>
      </c>
      <c r="S4026" s="13">
        <f t="shared" si="376"/>
        <v>42217.336770833332</v>
      </c>
      <c r="T4026" s="13">
        <f t="shared" si="377"/>
        <v>42247.336770833332</v>
      </c>
    </row>
    <row r="4027" spans="1:20" ht="76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8220</v>
      </c>
      <c r="G4027" s="3" t="s">
        <v>8229</v>
      </c>
      <c r="H4027" s="3" t="s">
        <v>8248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8270</v>
      </c>
      <c r="O4027" s="6">
        <f t="shared" si="374"/>
        <v>5</v>
      </c>
      <c r="P4027" s="11">
        <f t="shared" si="375"/>
        <v>62.5</v>
      </c>
      <c r="Q4027" s="3" t="str">
        <f t="shared" si="378"/>
        <v>theater</v>
      </c>
      <c r="R4027" s="3" t="str">
        <f t="shared" si="379"/>
        <v>plays</v>
      </c>
      <c r="S4027" s="13">
        <f t="shared" si="376"/>
        <v>42150.904351851852</v>
      </c>
      <c r="T4027" s="13">
        <f t="shared" si="377"/>
        <v>42210.904351851852</v>
      </c>
    </row>
    <row r="4028" spans="1:20" ht="57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8220</v>
      </c>
      <c r="G4028" s="3" t="s">
        <v>8223</v>
      </c>
      <c r="H4028" s="3" t="s">
        <v>8245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8270</v>
      </c>
      <c r="O4028" s="6">
        <f t="shared" si="374"/>
        <v>0</v>
      </c>
      <c r="P4028" s="11" t="e">
        <f t="shared" si="375"/>
        <v>#DIV/0!</v>
      </c>
      <c r="Q4028" s="3" t="str">
        <f t="shared" si="378"/>
        <v>theater</v>
      </c>
      <c r="R4028" s="3" t="str">
        <f t="shared" si="379"/>
        <v>plays</v>
      </c>
      <c r="S4028" s="13">
        <f t="shared" si="376"/>
        <v>42282.322210648148</v>
      </c>
      <c r="T4028" s="13">
        <f t="shared" si="377"/>
        <v>42342.363877314812</v>
      </c>
    </row>
    <row r="4029" spans="1:20" ht="76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8220</v>
      </c>
      <c r="G4029" s="3" t="s">
        <v>8223</v>
      </c>
      <c r="H4029" s="3" t="s">
        <v>8245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8270</v>
      </c>
      <c r="O4029" s="6">
        <f t="shared" si="374"/>
        <v>7.166666666666667</v>
      </c>
      <c r="P4029" s="11">
        <f t="shared" si="375"/>
        <v>30.714285714285715</v>
      </c>
      <c r="Q4029" s="3" t="str">
        <f t="shared" si="378"/>
        <v>theater</v>
      </c>
      <c r="R4029" s="3" t="str">
        <f t="shared" si="379"/>
        <v>plays</v>
      </c>
      <c r="S4029" s="13">
        <f t="shared" si="376"/>
        <v>42768.637511574074</v>
      </c>
      <c r="T4029" s="13">
        <f t="shared" si="377"/>
        <v>42788.708333333336</v>
      </c>
    </row>
    <row r="4030" spans="1:20" ht="76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8220</v>
      </c>
      <c r="G4030" s="3" t="s">
        <v>8223</v>
      </c>
      <c r="H4030" s="3" t="s">
        <v>8245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8270</v>
      </c>
      <c r="O4030" s="6">
        <f t="shared" si="374"/>
        <v>28.050000000000004</v>
      </c>
      <c r="P4030" s="11">
        <f t="shared" si="375"/>
        <v>51</v>
      </c>
      <c r="Q4030" s="3" t="str">
        <f t="shared" si="378"/>
        <v>theater</v>
      </c>
      <c r="R4030" s="3" t="str">
        <f t="shared" si="379"/>
        <v>plays</v>
      </c>
      <c r="S4030" s="13">
        <f t="shared" si="376"/>
        <v>41765.605324074073</v>
      </c>
      <c r="T4030" s="13">
        <f t="shared" si="377"/>
        <v>41795.605324074073</v>
      </c>
    </row>
    <row r="4031" spans="1:20" ht="57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8220</v>
      </c>
      <c r="G4031" s="3" t="s">
        <v>8223</v>
      </c>
      <c r="H4031" s="3" t="s">
        <v>8245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8270</v>
      </c>
      <c r="O4031" s="6">
        <f t="shared" si="374"/>
        <v>0</v>
      </c>
      <c r="P4031" s="11" t="e">
        <f t="shared" si="375"/>
        <v>#DIV/0!</v>
      </c>
      <c r="Q4031" s="3" t="str">
        <f t="shared" si="378"/>
        <v>theater</v>
      </c>
      <c r="R4031" s="3" t="str">
        <f t="shared" si="379"/>
        <v>plays</v>
      </c>
      <c r="S4031" s="13">
        <f t="shared" si="376"/>
        <v>42321.691782407412</v>
      </c>
      <c r="T4031" s="13">
        <f t="shared" si="377"/>
        <v>42351.691782407412</v>
      </c>
    </row>
    <row r="4032" spans="1:20" ht="76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8220</v>
      </c>
      <c r="G4032" s="3" t="s">
        <v>8223</v>
      </c>
      <c r="H4032" s="3" t="s">
        <v>8245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8270</v>
      </c>
      <c r="O4032" s="6">
        <f t="shared" si="374"/>
        <v>16</v>
      </c>
      <c r="P4032" s="11">
        <f t="shared" si="375"/>
        <v>66.666666666666671</v>
      </c>
      <c r="Q4032" s="3" t="str">
        <f t="shared" si="378"/>
        <v>theater</v>
      </c>
      <c r="R4032" s="3" t="str">
        <f t="shared" si="379"/>
        <v>plays</v>
      </c>
      <c r="S4032" s="13">
        <f t="shared" si="376"/>
        <v>42374.321747685179</v>
      </c>
      <c r="T4032" s="13">
        <f t="shared" si="377"/>
        <v>42403.450694444437</v>
      </c>
    </row>
    <row r="4033" spans="1:20" ht="76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8220</v>
      </c>
      <c r="G4033" s="3" t="s">
        <v>8223</v>
      </c>
      <c r="H4033" s="3" t="s">
        <v>8245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8270</v>
      </c>
      <c r="O4033" s="6">
        <f t="shared" si="374"/>
        <v>0</v>
      </c>
      <c r="P4033" s="11" t="e">
        <f t="shared" si="375"/>
        <v>#DIV/0!</v>
      </c>
      <c r="Q4033" s="3" t="str">
        <f t="shared" si="378"/>
        <v>theater</v>
      </c>
      <c r="R4033" s="3" t="str">
        <f t="shared" si="379"/>
        <v>plays</v>
      </c>
      <c r="S4033" s="13">
        <f t="shared" si="376"/>
        <v>41941.251898148148</v>
      </c>
      <c r="T4033" s="13">
        <f t="shared" si="377"/>
        <v>41991.293564814812</v>
      </c>
    </row>
    <row r="4034" spans="1:20" ht="76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8220</v>
      </c>
      <c r="G4034" s="3" t="s">
        <v>8223</v>
      </c>
      <c r="H4034" s="3" t="s">
        <v>8245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8270</v>
      </c>
      <c r="O4034" s="6">
        <f t="shared" si="374"/>
        <v>6.8287037037037033</v>
      </c>
      <c r="P4034" s="11">
        <f t="shared" si="375"/>
        <v>59</v>
      </c>
      <c r="Q4034" s="3" t="str">
        <f t="shared" si="378"/>
        <v>theater</v>
      </c>
      <c r="R4034" s="3" t="str">
        <f t="shared" si="379"/>
        <v>plays</v>
      </c>
      <c r="S4034" s="13">
        <f t="shared" si="376"/>
        <v>42293.47587962963</v>
      </c>
      <c r="T4034" s="13">
        <f t="shared" si="377"/>
        <v>42353.517546296294</v>
      </c>
    </row>
    <row r="4035" spans="1:20" ht="76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8220</v>
      </c>
      <c r="G4035" s="3" t="s">
        <v>8224</v>
      </c>
      <c r="H4035" s="3" t="s">
        <v>8246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8270</v>
      </c>
      <c r="O4035" s="6">
        <f t="shared" ref="O4035:O4098" si="380">100*(E4035/D4035)</f>
        <v>25.698702928870294</v>
      </c>
      <c r="P4035" s="11">
        <f t="shared" ref="P4035:P4098" si="381">E4035/L4035</f>
        <v>65.340319148936175</v>
      </c>
      <c r="Q4035" s="3" t="str">
        <f t="shared" si="378"/>
        <v>theater</v>
      </c>
      <c r="R4035" s="3" t="str">
        <f t="shared" si="379"/>
        <v>plays</v>
      </c>
      <c r="S4035" s="13">
        <f t="shared" ref="S4035:S4098" si="382">(((J4035/60)/60)/24)+DATE(1970,1,1)+(-8/24)</f>
        <v>42613.93546296296</v>
      </c>
      <c r="T4035" s="13">
        <f t="shared" ref="T4035:T4098" si="383">(((I4035/60)/60)/24)+DATE(1970,1,1)+(-8/24)</f>
        <v>42645.041666666664</v>
      </c>
    </row>
    <row r="4036" spans="1:20" ht="76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8220</v>
      </c>
      <c r="G4036" s="3" t="s">
        <v>8223</v>
      </c>
      <c r="H4036" s="3" t="s">
        <v>8245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8270</v>
      </c>
      <c r="O4036" s="6">
        <f t="shared" si="380"/>
        <v>1.4814814814814816</v>
      </c>
      <c r="P4036" s="11">
        <f t="shared" si="381"/>
        <v>100</v>
      </c>
      <c r="Q4036" s="3" t="str">
        <f t="shared" si="378"/>
        <v>theater</v>
      </c>
      <c r="R4036" s="3" t="str">
        <f t="shared" si="379"/>
        <v>plays</v>
      </c>
      <c r="S4036" s="13">
        <f t="shared" si="382"/>
        <v>42067.614004629628</v>
      </c>
      <c r="T4036" s="13">
        <f t="shared" si="383"/>
        <v>42097.572337962956</v>
      </c>
    </row>
    <row r="4037" spans="1:20" ht="38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8220</v>
      </c>
      <c r="G4037" s="3" t="s">
        <v>8223</v>
      </c>
      <c r="H4037" s="3" t="s">
        <v>8245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8270</v>
      </c>
      <c r="O4037" s="6">
        <f t="shared" si="380"/>
        <v>36.85</v>
      </c>
      <c r="P4037" s="11">
        <f t="shared" si="381"/>
        <v>147.4</v>
      </c>
      <c r="Q4037" s="3" t="str">
        <f t="shared" si="378"/>
        <v>theater</v>
      </c>
      <c r="R4037" s="3" t="str">
        <f t="shared" si="379"/>
        <v>plays</v>
      </c>
      <c r="S4037" s="13">
        <f t="shared" si="382"/>
        <v>41903.549618055549</v>
      </c>
      <c r="T4037" s="13">
        <f t="shared" si="383"/>
        <v>41933.549618055549</v>
      </c>
    </row>
    <row r="4038" spans="1:20" ht="76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8220</v>
      </c>
      <c r="G4038" s="3" t="s">
        <v>8223</v>
      </c>
      <c r="H4038" s="3" t="s">
        <v>8245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8270</v>
      </c>
      <c r="O4038" s="6">
        <f t="shared" si="380"/>
        <v>47.05</v>
      </c>
      <c r="P4038" s="11">
        <f t="shared" si="381"/>
        <v>166.05882352941177</v>
      </c>
      <c r="Q4038" s="3" t="str">
        <f t="shared" si="378"/>
        <v>theater</v>
      </c>
      <c r="R4038" s="3" t="str">
        <f t="shared" si="379"/>
        <v>plays</v>
      </c>
      <c r="S4038" s="13">
        <f t="shared" si="382"/>
        <v>41804.603749999995</v>
      </c>
      <c r="T4038" s="13">
        <f t="shared" si="383"/>
        <v>41821.604166666664</v>
      </c>
    </row>
    <row r="4039" spans="1:20" ht="76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8220</v>
      </c>
      <c r="G4039" s="3" t="s">
        <v>8223</v>
      </c>
      <c r="H4039" s="3" t="s">
        <v>8245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8270</v>
      </c>
      <c r="O4039" s="6">
        <f t="shared" si="380"/>
        <v>11.428571428571429</v>
      </c>
      <c r="P4039" s="11">
        <f t="shared" si="381"/>
        <v>40</v>
      </c>
      <c r="Q4039" s="3" t="str">
        <f t="shared" si="378"/>
        <v>theater</v>
      </c>
      <c r="R4039" s="3" t="str">
        <f t="shared" si="379"/>
        <v>plays</v>
      </c>
      <c r="S4039" s="13">
        <f t="shared" si="382"/>
        <v>42496.737442129634</v>
      </c>
      <c r="T4039" s="13">
        <f t="shared" si="383"/>
        <v>42514.267361111109</v>
      </c>
    </row>
    <row r="4040" spans="1:20" ht="76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8220</v>
      </c>
      <c r="G4040" s="3" t="s">
        <v>8223</v>
      </c>
      <c r="H4040" s="3" t="s">
        <v>8245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8270</v>
      </c>
      <c r="O4040" s="6">
        <f t="shared" si="380"/>
        <v>12.04</v>
      </c>
      <c r="P4040" s="11">
        <f t="shared" si="381"/>
        <v>75.25</v>
      </c>
      <c r="Q4040" s="3" t="str">
        <f t="shared" si="378"/>
        <v>theater</v>
      </c>
      <c r="R4040" s="3" t="str">
        <f t="shared" si="379"/>
        <v>plays</v>
      </c>
      <c r="S4040" s="13">
        <f t="shared" si="382"/>
        <v>41869.46539351852</v>
      </c>
      <c r="T4040" s="13">
        <f t="shared" si="383"/>
        <v>41929.46539351852</v>
      </c>
    </row>
    <row r="4041" spans="1:20" ht="57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8220</v>
      </c>
      <c r="G4041" s="3" t="s">
        <v>8223</v>
      </c>
      <c r="H4041" s="3" t="s">
        <v>8245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8270</v>
      </c>
      <c r="O4041" s="6">
        <f t="shared" si="380"/>
        <v>60</v>
      </c>
      <c r="P4041" s="11">
        <f t="shared" si="381"/>
        <v>60</v>
      </c>
      <c r="Q4041" s="3" t="str">
        <f t="shared" si="378"/>
        <v>theater</v>
      </c>
      <c r="R4041" s="3" t="str">
        <f t="shared" si="379"/>
        <v>plays</v>
      </c>
      <c r="S4041" s="13">
        <f t="shared" si="382"/>
        <v>42305.337581018517</v>
      </c>
      <c r="T4041" s="13">
        <f t="shared" si="383"/>
        <v>42338.915972222218</v>
      </c>
    </row>
    <row r="4042" spans="1:20" ht="57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8220</v>
      </c>
      <c r="G4042" s="3" t="s">
        <v>8223</v>
      </c>
      <c r="H4042" s="3" t="s">
        <v>8245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8270</v>
      </c>
      <c r="O4042" s="6">
        <f t="shared" si="380"/>
        <v>31.25</v>
      </c>
      <c r="P4042" s="11">
        <f t="shared" si="381"/>
        <v>1250</v>
      </c>
      <c r="Q4042" s="3" t="str">
        <f t="shared" si="378"/>
        <v>theater</v>
      </c>
      <c r="R4042" s="3" t="str">
        <f t="shared" si="379"/>
        <v>plays</v>
      </c>
      <c r="S4042" s="13">
        <f t="shared" si="382"/>
        <v>42143.898194444446</v>
      </c>
      <c r="T4042" s="13">
        <f t="shared" si="383"/>
        <v>42202.791666666664</v>
      </c>
    </row>
    <row r="4043" spans="1:20" ht="57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8220</v>
      </c>
      <c r="G4043" s="3" t="s">
        <v>8224</v>
      </c>
      <c r="H4043" s="3" t="s">
        <v>8246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8270</v>
      </c>
      <c r="O4043" s="6">
        <f t="shared" si="380"/>
        <v>0.42</v>
      </c>
      <c r="P4043" s="11">
        <f t="shared" si="381"/>
        <v>10.5</v>
      </c>
      <c r="Q4043" s="3" t="str">
        <f t="shared" ref="Q4043:Q4106" si="384">LEFT(N4043,FIND("/",N4043)-1)</f>
        <v>theater</v>
      </c>
      <c r="R4043" s="3" t="str">
        <f t="shared" ref="R4043:R4106" si="385">RIGHT(N4043,LEN(N4043)-FIND("/",N4043))</f>
        <v>plays</v>
      </c>
      <c r="S4043" s="13">
        <f t="shared" si="382"/>
        <v>42559.140671296293</v>
      </c>
      <c r="T4043" s="13">
        <f t="shared" si="383"/>
        <v>42619.140671296293</v>
      </c>
    </row>
    <row r="4044" spans="1:20" ht="76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8220</v>
      </c>
      <c r="G4044" s="3" t="s">
        <v>8223</v>
      </c>
      <c r="H4044" s="3" t="s">
        <v>8245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8270</v>
      </c>
      <c r="O4044" s="6">
        <f t="shared" si="380"/>
        <v>0.21</v>
      </c>
      <c r="P4044" s="11">
        <f t="shared" si="381"/>
        <v>7</v>
      </c>
      <c r="Q4044" s="3" t="str">
        <f t="shared" si="384"/>
        <v>theater</v>
      </c>
      <c r="R4044" s="3" t="str">
        <f t="shared" si="385"/>
        <v>plays</v>
      </c>
      <c r="S4044" s="13">
        <f t="shared" si="382"/>
        <v>41994.750740740739</v>
      </c>
      <c r="T4044" s="13">
        <f t="shared" si="383"/>
        <v>42024.469444444439</v>
      </c>
    </row>
    <row r="4045" spans="1:20" ht="57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8220</v>
      </c>
      <c r="G4045" s="3" t="s">
        <v>8228</v>
      </c>
      <c r="H4045" s="3" t="s">
        <v>8250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8270</v>
      </c>
      <c r="O4045" s="6">
        <f t="shared" si="380"/>
        <v>0</v>
      </c>
      <c r="P4045" s="11" t="e">
        <f t="shared" si="381"/>
        <v>#DIV/0!</v>
      </c>
      <c r="Q4045" s="3" t="str">
        <f t="shared" si="384"/>
        <v>theater</v>
      </c>
      <c r="R4045" s="3" t="str">
        <f t="shared" si="385"/>
        <v>plays</v>
      </c>
      <c r="S4045" s="13">
        <f t="shared" si="382"/>
        <v>41948.624131944445</v>
      </c>
      <c r="T4045" s="13">
        <f t="shared" si="383"/>
        <v>41963.624131944445</v>
      </c>
    </row>
    <row r="4046" spans="1:20" ht="76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8220</v>
      </c>
      <c r="G4046" s="3" t="s">
        <v>8223</v>
      </c>
      <c r="H4046" s="3" t="s">
        <v>8245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8270</v>
      </c>
      <c r="O4046" s="6">
        <f t="shared" si="380"/>
        <v>37.5</v>
      </c>
      <c r="P4046" s="11">
        <f t="shared" si="381"/>
        <v>56.25</v>
      </c>
      <c r="Q4046" s="3" t="str">
        <f t="shared" si="384"/>
        <v>theater</v>
      </c>
      <c r="R4046" s="3" t="str">
        <f t="shared" si="385"/>
        <v>plays</v>
      </c>
      <c r="S4046" s="13">
        <f t="shared" si="382"/>
        <v>42073.886365740742</v>
      </c>
      <c r="T4046" s="13">
        <f t="shared" si="383"/>
        <v>42103.874999999993</v>
      </c>
    </row>
    <row r="4047" spans="1:20" ht="76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8220</v>
      </c>
      <c r="G4047" s="3" t="s">
        <v>8225</v>
      </c>
      <c r="H4047" s="3" t="s">
        <v>8247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8270</v>
      </c>
      <c r="O4047" s="6">
        <f t="shared" si="380"/>
        <v>0.02</v>
      </c>
      <c r="P4047" s="11">
        <f t="shared" si="381"/>
        <v>1</v>
      </c>
      <c r="Q4047" s="3" t="str">
        <f t="shared" si="384"/>
        <v>theater</v>
      </c>
      <c r="R4047" s="3" t="str">
        <f t="shared" si="385"/>
        <v>plays</v>
      </c>
      <c r="S4047" s="13">
        <f t="shared" si="382"/>
        <v>41841.867928240739</v>
      </c>
      <c r="T4047" s="13">
        <f t="shared" si="383"/>
        <v>41871.867928240739</v>
      </c>
    </row>
    <row r="4048" spans="1:20" ht="76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8220</v>
      </c>
      <c r="G4048" s="3" t="s">
        <v>8223</v>
      </c>
      <c r="H4048" s="3" t="s">
        <v>8245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8270</v>
      </c>
      <c r="O4048" s="6">
        <f t="shared" si="380"/>
        <v>8.2142857142857135</v>
      </c>
      <c r="P4048" s="11">
        <f t="shared" si="381"/>
        <v>38.333333333333336</v>
      </c>
      <c r="Q4048" s="3" t="str">
        <f t="shared" si="384"/>
        <v>theater</v>
      </c>
      <c r="R4048" s="3" t="str">
        <f t="shared" si="385"/>
        <v>plays</v>
      </c>
      <c r="S4048" s="13">
        <f t="shared" si="382"/>
        <v>41904.317245370366</v>
      </c>
      <c r="T4048" s="13">
        <f t="shared" si="383"/>
        <v>41934.317245370366</v>
      </c>
    </row>
    <row r="4049" spans="1:20" ht="76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8220</v>
      </c>
      <c r="G4049" s="3" t="s">
        <v>8223</v>
      </c>
      <c r="H4049" s="3" t="s">
        <v>8245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8270</v>
      </c>
      <c r="O4049" s="6">
        <f t="shared" si="380"/>
        <v>2.1999999999999997</v>
      </c>
      <c r="P4049" s="11">
        <f t="shared" si="381"/>
        <v>27.5</v>
      </c>
      <c r="Q4049" s="3" t="str">
        <f t="shared" si="384"/>
        <v>theater</v>
      </c>
      <c r="R4049" s="3" t="str">
        <f t="shared" si="385"/>
        <v>plays</v>
      </c>
      <c r="S4049" s="13">
        <f t="shared" si="382"/>
        <v>41990.689155092587</v>
      </c>
      <c r="T4049" s="13">
        <f t="shared" si="383"/>
        <v>42014.708333333336</v>
      </c>
    </row>
    <row r="4050" spans="1:20" ht="76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8220</v>
      </c>
      <c r="G4050" s="3" t="s">
        <v>8224</v>
      </c>
      <c r="H4050" s="3" t="s">
        <v>8246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8270</v>
      </c>
      <c r="O4050" s="6">
        <f t="shared" si="380"/>
        <v>17.652941176470588</v>
      </c>
      <c r="P4050" s="11">
        <f t="shared" si="381"/>
        <v>32.978021978021978</v>
      </c>
      <c r="Q4050" s="3" t="str">
        <f t="shared" si="384"/>
        <v>theater</v>
      </c>
      <c r="R4050" s="3" t="str">
        <f t="shared" si="385"/>
        <v>plays</v>
      </c>
      <c r="S4050" s="13">
        <f t="shared" si="382"/>
        <v>42436.175775462958</v>
      </c>
      <c r="T4050" s="13">
        <f t="shared" si="383"/>
        <v>42471.134108796294</v>
      </c>
    </row>
    <row r="4051" spans="1:20" ht="76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8220</v>
      </c>
      <c r="G4051" s="3" t="s">
        <v>8223</v>
      </c>
      <c r="H4051" s="3" t="s">
        <v>8245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8270</v>
      </c>
      <c r="O4051" s="6">
        <f t="shared" si="380"/>
        <v>0.08</v>
      </c>
      <c r="P4051" s="11">
        <f t="shared" si="381"/>
        <v>16</v>
      </c>
      <c r="Q4051" s="3" t="str">
        <f t="shared" si="384"/>
        <v>theater</v>
      </c>
      <c r="R4051" s="3" t="str">
        <f t="shared" si="385"/>
        <v>plays</v>
      </c>
      <c r="S4051" s="13">
        <f t="shared" si="382"/>
        <v>42169.625173611108</v>
      </c>
      <c r="T4051" s="13">
        <f t="shared" si="383"/>
        <v>42199.625173611108</v>
      </c>
    </row>
    <row r="4052" spans="1:20" ht="76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8220</v>
      </c>
      <c r="G4052" s="3" t="s">
        <v>8223</v>
      </c>
      <c r="H4052" s="3" t="s">
        <v>8245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8270</v>
      </c>
      <c r="O4052" s="6">
        <f t="shared" si="380"/>
        <v>6.6666666666666666E-2</v>
      </c>
      <c r="P4052" s="11">
        <f t="shared" si="381"/>
        <v>1</v>
      </c>
      <c r="Q4052" s="3" t="str">
        <f t="shared" si="384"/>
        <v>theater</v>
      </c>
      <c r="R4052" s="3" t="str">
        <f t="shared" si="385"/>
        <v>plays</v>
      </c>
      <c r="S4052" s="13">
        <f t="shared" si="382"/>
        <v>41905.303136574068</v>
      </c>
      <c r="T4052" s="13">
        <f t="shared" si="383"/>
        <v>41935.303136574068</v>
      </c>
    </row>
    <row r="4053" spans="1:20" ht="57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8220</v>
      </c>
      <c r="G4053" s="3" t="s">
        <v>8223</v>
      </c>
      <c r="H4053" s="3" t="s">
        <v>8245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8270</v>
      </c>
      <c r="O4053" s="6">
        <f t="shared" si="380"/>
        <v>0</v>
      </c>
      <c r="P4053" s="11" t="e">
        <f t="shared" si="381"/>
        <v>#DIV/0!</v>
      </c>
      <c r="Q4053" s="3" t="str">
        <f t="shared" si="384"/>
        <v>theater</v>
      </c>
      <c r="R4053" s="3" t="str">
        <f t="shared" si="385"/>
        <v>plays</v>
      </c>
      <c r="S4053" s="13">
        <f t="shared" si="382"/>
        <v>41761.476817129631</v>
      </c>
      <c r="T4053" s="13">
        <f t="shared" si="383"/>
        <v>41767.953472222223</v>
      </c>
    </row>
    <row r="4054" spans="1:20" ht="95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8220</v>
      </c>
      <c r="G4054" s="3" t="s">
        <v>8223</v>
      </c>
      <c r="H4054" s="3" t="s">
        <v>8245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8270</v>
      </c>
      <c r="O4054" s="6">
        <f t="shared" si="380"/>
        <v>37.533333333333339</v>
      </c>
      <c r="P4054" s="11">
        <f t="shared" si="381"/>
        <v>86.615384615384613</v>
      </c>
      <c r="Q4054" s="3" t="str">
        <f t="shared" si="384"/>
        <v>theater</v>
      </c>
      <c r="R4054" s="3" t="str">
        <f t="shared" si="385"/>
        <v>plays</v>
      </c>
      <c r="S4054" s="13">
        <f t="shared" si="382"/>
        <v>41865.545324074068</v>
      </c>
      <c r="T4054" s="13">
        <f t="shared" si="383"/>
        <v>41925.545324074068</v>
      </c>
    </row>
    <row r="4055" spans="1:20" ht="76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8220</v>
      </c>
      <c r="G4055" s="3" t="s">
        <v>8224</v>
      </c>
      <c r="H4055" s="3" t="s">
        <v>8246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8270</v>
      </c>
      <c r="O4055" s="6">
        <f t="shared" si="380"/>
        <v>22</v>
      </c>
      <c r="P4055" s="11">
        <f t="shared" si="381"/>
        <v>55</v>
      </c>
      <c r="Q4055" s="3" t="str">
        <f t="shared" si="384"/>
        <v>theater</v>
      </c>
      <c r="R4055" s="3" t="str">
        <f t="shared" si="385"/>
        <v>plays</v>
      </c>
      <c r="S4055" s="13">
        <f t="shared" si="382"/>
        <v>41928.356805555552</v>
      </c>
      <c r="T4055" s="13">
        <f t="shared" si="383"/>
        <v>41958.499999999993</v>
      </c>
    </row>
    <row r="4056" spans="1:20" ht="76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8220</v>
      </c>
      <c r="G4056" s="3" t="s">
        <v>8223</v>
      </c>
      <c r="H4056" s="3" t="s">
        <v>8245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8270</v>
      </c>
      <c r="O4056" s="6">
        <f t="shared" si="380"/>
        <v>0</v>
      </c>
      <c r="P4056" s="11" t="e">
        <f t="shared" si="381"/>
        <v>#DIV/0!</v>
      </c>
      <c r="Q4056" s="3" t="str">
        <f t="shared" si="384"/>
        <v>theater</v>
      </c>
      <c r="R4056" s="3" t="str">
        <f t="shared" si="385"/>
        <v>plays</v>
      </c>
      <c r="S4056" s="13">
        <f t="shared" si="382"/>
        <v>42613.507928240739</v>
      </c>
      <c r="T4056" s="13">
        <f t="shared" si="383"/>
        <v>42643.833333333336</v>
      </c>
    </row>
    <row r="4057" spans="1:20" ht="76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8220</v>
      </c>
      <c r="G4057" s="3" t="s">
        <v>8224</v>
      </c>
      <c r="H4057" s="3" t="s">
        <v>8246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8270</v>
      </c>
      <c r="O4057" s="6">
        <f t="shared" si="380"/>
        <v>17.62</v>
      </c>
      <c r="P4057" s="11">
        <f t="shared" si="381"/>
        <v>41.952380952380949</v>
      </c>
      <c r="Q4057" s="3" t="str">
        <f t="shared" si="384"/>
        <v>theater</v>
      </c>
      <c r="R4057" s="3" t="str">
        <f t="shared" si="385"/>
        <v>plays</v>
      </c>
      <c r="S4057" s="13">
        <f t="shared" si="382"/>
        <v>41779.31517361111</v>
      </c>
      <c r="T4057" s="13">
        <f t="shared" si="383"/>
        <v>41809.31517361111</v>
      </c>
    </row>
    <row r="4058" spans="1:20" ht="76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8220</v>
      </c>
      <c r="G4058" s="3" t="s">
        <v>8223</v>
      </c>
      <c r="H4058" s="3" t="s">
        <v>8245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8270</v>
      </c>
      <c r="O4058" s="6">
        <f t="shared" si="380"/>
        <v>53</v>
      </c>
      <c r="P4058" s="11">
        <f t="shared" si="381"/>
        <v>88.333333333333329</v>
      </c>
      <c r="Q4058" s="3" t="str">
        <f t="shared" si="384"/>
        <v>theater</v>
      </c>
      <c r="R4058" s="3" t="str">
        <f t="shared" si="385"/>
        <v>plays</v>
      </c>
      <c r="S4058" s="13">
        <f t="shared" si="382"/>
        <v>42534.599988425929</v>
      </c>
      <c r="T4058" s="13">
        <f t="shared" si="383"/>
        <v>42554.499305555553</v>
      </c>
    </row>
    <row r="4059" spans="1:20" ht="76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8220</v>
      </c>
      <c r="G4059" s="3" t="s">
        <v>8224</v>
      </c>
      <c r="H4059" s="3" t="s">
        <v>8246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8270</v>
      </c>
      <c r="O4059" s="6">
        <f t="shared" si="380"/>
        <v>22.142857142857142</v>
      </c>
      <c r="P4059" s="11">
        <f t="shared" si="381"/>
        <v>129.16666666666666</v>
      </c>
      <c r="Q4059" s="3" t="str">
        <f t="shared" si="384"/>
        <v>theater</v>
      </c>
      <c r="R4059" s="3" t="str">
        <f t="shared" si="385"/>
        <v>plays</v>
      </c>
      <c r="S4059" s="13">
        <f t="shared" si="382"/>
        <v>42310.635185185187</v>
      </c>
      <c r="T4059" s="13">
        <f t="shared" si="383"/>
        <v>42333.624999999993</v>
      </c>
    </row>
    <row r="4060" spans="1:20" ht="76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8220</v>
      </c>
      <c r="G4060" s="3" t="s">
        <v>8223</v>
      </c>
      <c r="H4060" s="3" t="s">
        <v>8245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8270</v>
      </c>
      <c r="O4060" s="6">
        <f t="shared" si="380"/>
        <v>2.5333333333333332</v>
      </c>
      <c r="P4060" s="11">
        <f t="shared" si="381"/>
        <v>23.75</v>
      </c>
      <c r="Q4060" s="3" t="str">
        <f t="shared" si="384"/>
        <v>theater</v>
      </c>
      <c r="R4060" s="3" t="str">
        <f t="shared" si="385"/>
        <v>plays</v>
      </c>
      <c r="S4060" s="13">
        <f t="shared" si="382"/>
        <v>42445.727361111109</v>
      </c>
      <c r="T4060" s="13">
        <f t="shared" si="383"/>
        <v>42460.832638888889</v>
      </c>
    </row>
    <row r="4061" spans="1:20" ht="57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8220</v>
      </c>
      <c r="G4061" s="3" t="s">
        <v>8228</v>
      </c>
      <c r="H4061" s="3" t="s">
        <v>8250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8270</v>
      </c>
      <c r="O4061" s="6">
        <f t="shared" si="380"/>
        <v>2.5</v>
      </c>
      <c r="P4061" s="11">
        <f t="shared" si="381"/>
        <v>35.714285714285715</v>
      </c>
      <c r="Q4061" s="3" t="str">
        <f t="shared" si="384"/>
        <v>theater</v>
      </c>
      <c r="R4061" s="3" t="str">
        <f t="shared" si="385"/>
        <v>plays</v>
      </c>
      <c r="S4061" s="13">
        <f t="shared" si="382"/>
        <v>41866.307314814811</v>
      </c>
      <c r="T4061" s="13">
        <f t="shared" si="383"/>
        <v>41897.791666666664</v>
      </c>
    </row>
    <row r="4062" spans="1:20" ht="76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8220</v>
      </c>
      <c r="G4062" s="3" t="s">
        <v>8228</v>
      </c>
      <c r="H4062" s="3" t="s">
        <v>8250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8270</v>
      </c>
      <c r="O4062" s="6">
        <f t="shared" si="380"/>
        <v>2.85</v>
      </c>
      <c r="P4062" s="11">
        <f t="shared" si="381"/>
        <v>57</v>
      </c>
      <c r="Q4062" s="3" t="str">
        <f t="shared" si="384"/>
        <v>theater</v>
      </c>
      <c r="R4062" s="3" t="str">
        <f t="shared" si="385"/>
        <v>plays</v>
      </c>
      <c r="S4062" s="13">
        <f t="shared" si="382"/>
        <v>41779.361759259256</v>
      </c>
      <c r="T4062" s="13">
        <f t="shared" si="383"/>
        <v>41813.333333333328</v>
      </c>
    </row>
    <row r="4063" spans="1:20" ht="57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8220</v>
      </c>
      <c r="G4063" s="3" t="s">
        <v>8223</v>
      </c>
      <c r="H4063" s="3" t="s">
        <v>8245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8270</v>
      </c>
      <c r="O4063" s="6">
        <f t="shared" si="380"/>
        <v>0</v>
      </c>
      <c r="P4063" s="11" t="e">
        <f t="shared" si="381"/>
        <v>#DIV/0!</v>
      </c>
      <c r="Q4063" s="3" t="str">
        <f t="shared" si="384"/>
        <v>theater</v>
      </c>
      <c r="R4063" s="3" t="str">
        <f t="shared" si="385"/>
        <v>plays</v>
      </c>
      <c r="S4063" s="13">
        <f t="shared" si="382"/>
        <v>42420.808136574073</v>
      </c>
      <c r="T4063" s="13">
        <f t="shared" si="383"/>
        <v>42480.766469907401</v>
      </c>
    </row>
    <row r="4064" spans="1:20" ht="76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8220</v>
      </c>
      <c r="G4064" s="3" t="s">
        <v>8223</v>
      </c>
      <c r="H4064" s="3" t="s">
        <v>8245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8270</v>
      </c>
      <c r="O4064" s="6">
        <f t="shared" si="380"/>
        <v>2.4500000000000002</v>
      </c>
      <c r="P4064" s="11">
        <f t="shared" si="381"/>
        <v>163.33333333333334</v>
      </c>
      <c r="Q4064" s="3" t="str">
        <f t="shared" si="384"/>
        <v>theater</v>
      </c>
      <c r="R4064" s="3" t="str">
        <f t="shared" si="385"/>
        <v>plays</v>
      </c>
      <c r="S4064" s="13">
        <f t="shared" si="382"/>
        <v>42523.405879629623</v>
      </c>
      <c r="T4064" s="13">
        <f t="shared" si="383"/>
        <v>42553.405879629623</v>
      </c>
    </row>
    <row r="4065" spans="1:20" ht="76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8220</v>
      </c>
      <c r="G4065" s="3" t="s">
        <v>8224</v>
      </c>
      <c r="H4065" s="3" t="s">
        <v>8246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8270</v>
      </c>
      <c r="O4065" s="6">
        <f t="shared" si="380"/>
        <v>1.4210526315789473</v>
      </c>
      <c r="P4065" s="11">
        <f t="shared" si="381"/>
        <v>15</v>
      </c>
      <c r="Q4065" s="3" t="str">
        <f t="shared" si="384"/>
        <v>theater</v>
      </c>
      <c r="R4065" s="3" t="str">
        <f t="shared" si="385"/>
        <v>plays</v>
      </c>
      <c r="S4065" s="13">
        <f t="shared" si="382"/>
        <v>41787.348194444443</v>
      </c>
      <c r="T4065" s="13">
        <f t="shared" si="383"/>
        <v>41817.348194444443</v>
      </c>
    </row>
    <row r="4066" spans="1:20" ht="76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8220</v>
      </c>
      <c r="G4066" s="3" t="s">
        <v>8225</v>
      </c>
      <c r="H4066" s="3" t="s">
        <v>8247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8270</v>
      </c>
      <c r="O4066" s="6">
        <f t="shared" si="380"/>
        <v>19.25</v>
      </c>
      <c r="P4066" s="11">
        <f t="shared" si="381"/>
        <v>64.166666666666671</v>
      </c>
      <c r="Q4066" s="3" t="str">
        <f t="shared" si="384"/>
        <v>theater</v>
      </c>
      <c r="R4066" s="3" t="str">
        <f t="shared" si="385"/>
        <v>plays</v>
      </c>
      <c r="S4066" s="13">
        <f t="shared" si="382"/>
        <v>42093.254930555551</v>
      </c>
      <c r="T4066" s="13">
        <f t="shared" si="383"/>
        <v>42123.254930555551</v>
      </c>
    </row>
    <row r="4067" spans="1:20" ht="57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8220</v>
      </c>
      <c r="G4067" s="3" t="s">
        <v>8223</v>
      </c>
      <c r="H4067" s="3" t="s">
        <v>8245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8270</v>
      </c>
      <c r="O4067" s="6">
        <f t="shared" si="380"/>
        <v>0.67500000000000004</v>
      </c>
      <c r="P4067" s="11">
        <f t="shared" si="381"/>
        <v>6.75</v>
      </c>
      <c r="Q4067" s="3" t="str">
        <f t="shared" si="384"/>
        <v>theater</v>
      </c>
      <c r="R4067" s="3" t="str">
        <f t="shared" si="385"/>
        <v>plays</v>
      </c>
      <c r="S4067" s="13">
        <f t="shared" si="382"/>
        <v>41833.61818287037</v>
      </c>
      <c r="T4067" s="13">
        <f t="shared" si="383"/>
        <v>41863.61818287037</v>
      </c>
    </row>
    <row r="4068" spans="1:20" ht="76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8220</v>
      </c>
      <c r="G4068" s="3" t="s">
        <v>8223</v>
      </c>
      <c r="H4068" s="3" t="s">
        <v>8245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8270</v>
      </c>
      <c r="O4068" s="6">
        <f t="shared" si="380"/>
        <v>0.16666666666666669</v>
      </c>
      <c r="P4068" s="11">
        <f t="shared" si="381"/>
        <v>25</v>
      </c>
      <c r="Q4068" s="3" t="str">
        <f t="shared" si="384"/>
        <v>theater</v>
      </c>
      <c r="R4068" s="3" t="str">
        <f t="shared" si="385"/>
        <v>plays</v>
      </c>
      <c r="S4068" s="13">
        <f t="shared" si="382"/>
        <v>42478.705879629626</v>
      </c>
      <c r="T4068" s="13">
        <f t="shared" si="383"/>
        <v>42508.705879629626</v>
      </c>
    </row>
    <row r="4069" spans="1:20" ht="76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8220</v>
      </c>
      <c r="G4069" s="3" t="s">
        <v>8223</v>
      </c>
      <c r="H4069" s="3" t="s">
        <v>8245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8270</v>
      </c>
      <c r="O4069" s="6">
        <f t="shared" si="380"/>
        <v>60.9</v>
      </c>
      <c r="P4069" s="11">
        <f t="shared" si="381"/>
        <v>179.11764705882354</v>
      </c>
      <c r="Q4069" s="3" t="str">
        <f t="shared" si="384"/>
        <v>theater</v>
      </c>
      <c r="R4069" s="3" t="str">
        <f t="shared" si="385"/>
        <v>plays</v>
      </c>
      <c r="S4069" s="13">
        <f t="shared" si="382"/>
        <v>42234.784143518518</v>
      </c>
      <c r="T4069" s="13">
        <f t="shared" si="383"/>
        <v>42274.784143518518</v>
      </c>
    </row>
    <row r="4070" spans="1:20" ht="57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8220</v>
      </c>
      <c r="G4070" s="3" t="s">
        <v>8223</v>
      </c>
      <c r="H4070" s="3" t="s">
        <v>8245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8270</v>
      </c>
      <c r="O4070" s="6">
        <f t="shared" si="380"/>
        <v>1</v>
      </c>
      <c r="P4070" s="11">
        <f t="shared" si="381"/>
        <v>34.950000000000003</v>
      </c>
      <c r="Q4070" s="3" t="str">
        <f t="shared" si="384"/>
        <v>theater</v>
      </c>
      <c r="R4070" s="3" t="str">
        <f t="shared" si="385"/>
        <v>plays</v>
      </c>
      <c r="S4070" s="13">
        <f t="shared" si="382"/>
        <v>42718.630266203698</v>
      </c>
      <c r="T4070" s="13">
        <f t="shared" si="383"/>
        <v>42748.628472222219</v>
      </c>
    </row>
    <row r="4071" spans="1:20" ht="76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8220</v>
      </c>
      <c r="G4071" s="3" t="s">
        <v>8224</v>
      </c>
      <c r="H4071" s="3" t="s">
        <v>8246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8270</v>
      </c>
      <c r="O4071" s="6">
        <f t="shared" si="380"/>
        <v>34.4</v>
      </c>
      <c r="P4071" s="11">
        <f t="shared" si="381"/>
        <v>33.07692307692308</v>
      </c>
      <c r="Q4071" s="3" t="str">
        <f t="shared" si="384"/>
        <v>theater</v>
      </c>
      <c r="R4071" s="3" t="str">
        <f t="shared" si="385"/>
        <v>plays</v>
      </c>
      <c r="S4071" s="13">
        <f t="shared" si="382"/>
        <v>42022.328194444439</v>
      </c>
      <c r="T4071" s="13">
        <f t="shared" si="383"/>
        <v>42063.166666666664</v>
      </c>
    </row>
    <row r="4072" spans="1:20" ht="57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8220</v>
      </c>
      <c r="G4072" s="3" t="s">
        <v>8223</v>
      </c>
      <c r="H4072" s="3" t="s">
        <v>8245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8270</v>
      </c>
      <c r="O4072" s="6">
        <f t="shared" si="380"/>
        <v>16.5</v>
      </c>
      <c r="P4072" s="11">
        <f t="shared" si="381"/>
        <v>27.5</v>
      </c>
      <c r="Q4072" s="3" t="str">
        <f t="shared" si="384"/>
        <v>theater</v>
      </c>
      <c r="R4072" s="3" t="str">
        <f t="shared" si="385"/>
        <v>plays</v>
      </c>
      <c r="S4072" s="13">
        <f t="shared" si="382"/>
        <v>42031.333564814813</v>
      </c>
      <c r="T4072" s="13">
        <f t="shared" si="383"/>
        <v>42063.791666666664</v>
      </c>
    </row>
    <row r="4073" spans="1:20" ht="76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8220</v>
      </c>
      <c r="G4073" s="3" t="s">
        <v>8237</v>
      </c>
      <c r="H4073" s="3" t="s">
        <v>8255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8270</v>
      </c>
      <c r="O4073" s="6">
        <f t="shared" si="380"/>
        <v>0</v>
      </c>
      <c r="P4073" s="11" t="e">
        <f t="shared" si="381"/>
        <v>#DIV/0!</v>
      </c>
      <c r="Q4073" s="3" t="str">
        <f t="shared" si="384"/>
        <v>theater</v>
      </c>
      <c r="R4073" s="3" t="str">
        <f t="shared" si="385"/>
        <v>plays</v>
      </c>
      <c r="S4073" s="13">
        <f t="shared" si="382"/>
        <v>42700.47142361111</v>
      </c>
      <c r="T4073" s="13">
        <f t="shared" si="383"/>
        <v>42730.47142361111</v>
      </c>
    </row>
    <row r="4074" spans="1:20" ht="76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8220</v>
      </c>
      <c r="G4074" s="3" t="s">
        <v>8224</v>
      </c>
      <c r="H4074" s="3" t="s">
        <v>8246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8270</v>
      </c>
      <c r="O4074" s="6">
        <f t="shared" si="380"/>
        <v>0.4</v>
      </c>
      <c r="P4074" s="11">
        <f t="shared" si="381"/>
        <v>2</v>
      </c>
      <c r="Q4074" s="3" t="str">
        <f t="shared" si="384"/>
        <v>theater</v>
      </c>
      <c r="R4074" s="3" t="str">
        <f t="shared" si="385"/>
        <v>plays</v>
      </c>
      <c r="S4074" s="13">
        <f t="shared" si="382"/>
        <v>41812.441099537034</v>
      </c>
      <c r="T4074" s="13">
        <f t="shared" si="383"/>
        <v>41872.441099537034</v>
      </c>
    </row>
    <row r="4075" spans="1:20" ht="76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8220</v>
      </c>
      <c r="G4075" s="3" t="s">
        <v>8223</v>
      </c>
      <c r="H4075" s="3" t="s">
        <v>8245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8270</v>
      </c>
      <c r="O4075" s="6">
        <f t="shared" si="380"/>
        <v>1.0571428571428572</v>
      </c>
      <c r="P4075" s="11">
        <f t="shared" si="381"/>
        <v>18.5</v>
      </c>
      <c r="Q4075" s="3" t="str">
        <f t="shared" si="384"/>
        <v>theater</v>
      </c>
      <c r="R4075" s="3" t="str">
        <f t="shared" si="385"/>
        <v>plays</v>
      </c>
      <c r="S4075" s="13">
        <f t="shared" si="382"/>
        <v>42078.011875000004</v>
      </c>
      <c r="T4075" s="13">
        <f t="shared" si="383"/>
        <v>42132.833333333336</v>
      </c>
    </row>
    <row r="4076" spans="1:20" ht="76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8220</v>
      </c>
      <c r="G4076" s="3" t="s">
        <v>8224</v>
      </c>
      <c r="H4076" s="3" t="s">
        <v>8246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8270</v>
      </c>
      <c r="O4076" s="6">
        <f t="shared" si="380"/>
        <v>26.727272727272727</v>
      </c>
      <c r="P4076" s="11">
        <f t="shared" si="381"/>
        <v>35</v>
      </c>
      <c r="Q4076" s="3" t="str">
        <f t="shared" si="384"/>
        <v>theater</v>
      </c>
      <c r="R4076" s="3" t="str">
        <f t="shared" si="385"/>
        <v>plays</v>
      </c>
      <c r="S4076" s="13">
        <f t="shared" si="382"/>
        <v>42283.219618055555</v>
      </c>
      <c r="T4076" s="13">
        <f t="shared" si="383"/>
        <v>42313.261284722219</v>
      </c>
    </row>
    <row r="4077" spans="1:20" ht="76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8220</v>
      </c>
      <c r="G4077" s="3" t="s">
        <v>8224</v>
      </c>
      <c r="H4077" s="3" t="s">
        <v>8246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8270</v>
      </c>
      <c r="O4077" s="6">
        <f t="shared" si="380"/>
        <v>28.799999999999997</v>
      </c>
      <c r="P4077" s="11">
        <f t="shared" si="381"/>
        <v>44.307692307692307</v>
      </c>
      <c r="Q4077" s="3" t="str">
        <f t="shared" si="384"/>
        <v>theater</v>
      </c>
      <c r="R4077" s="3" t="str">
        <f t="shared" si="385"/>
        <v>plays</v>
      </c>
      <c r="S4077" s="13">
        <f t="shared" si="382"/>
        <v>41778.712604166663</v>
      </c>
      <c r="T4077" s="13">
        <f t="shared" si="383"/>
        <v>41820.394444444442</v>
      </c>
    </row>
    <row r="4078" spans="1:20" ht="57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8220</v>
      </c>
      <c r="G4078" s="3" t="s">
        <v>8223</v>
      </c>
      <c r="H4078" s="3" t="s">
        <v>8245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8270</v>
      </c>
      <c r="O4078" s="6">
        <f t="shared" si="380"/>
        <v>0</v>
      </c>
      <c r="P4078" s="11" t="e">
        <f t="shared" si="381"/>
        <v>#DIV/0!</v>
      </c>
      <c r="Q4078" s="3" t="str">
        <f t="shared" si="384"/>
        <v>theater</v>
      </c>
      <c r="R4078" s="3" t="str">
        <f t="shared" si="385"/>
        <v>plays</v>
      </c>
      <c r="S4078" s="13">
        <f t="shared" si="382"/>
        <v>41905.462372685186</v>
      </c>
      <c r="T4078" s="13">
        <f t="shared" si="383"/>
        <v>41933.493749999994</v>
      </c>
    </row>
    <row r="4079" spans="1:20" ht="76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8220</v>
      </c>
      <c r="G4079" s="3" t="s">
        <v>8223</v>
      </c>
      <c r="H4079" s="3" t="s">
        <v>8245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8270</v>
      </c>
      <c r="O4079" s="6">
        <f t="shared" si="380"/>
        <v>8.9</v>
      </c>
      <c r="P4079" s="11">
        <f t="shared" si="381"/>
        <v>222.5</v>
      </c>
      <c r="Q4079" s="3" t="str">
        <f t="shared" si="384"/>
        <v>theater</v>
      </c>
      <c r="R4079" s="3" t="str">
        <f t="shared" si="385"/>
        <v>plays</v>
      </c>
      <c r="S4079" s="13">
        <f t="shared" si="382"/>
        <v>42695.377245370364</v>
      </c>
      <c r="T4079" s="13">
        <f t="shared" si="383"/>
        <v>42725.377245370364</v>
      </c>
    </row>
    <row r="4080" spans="1:20" ht="76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8220</v>
      </c>
      <c r="G4080" s="3" t="s">
        <v>8224</v>
      </c>
      <c r="H4080" s="3" t="s">
        <v>8246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8270</v>
      </c>
      <c r="O4080" s="6">
        <f t="shared" si="380"/>
        <v>0</v>
      </c>
      <c r="P4080" s="11" t="e">
        <f t="shared" si="381"/>
        <v>#DIV/0!</v>
      </c>
      <c r="Q4080" s="3" t="str">
        <f t="shared" si="384"/>
        <v>theater</v>
      </c>
      <c r="R4080" s="3" t="str">
        <f t="shared" si="385"/>
        <v>plays</v>
      </c>
      <c r="S4080" s="13">
        <f t="shared" si="382"/>
        <v>42732.454189814809</v>
      </c>
      <c r="T4080" s="13">
        <f t="shared" si="383"/>
        <v>42762.454189814809</v>
      </c>
    </row>
    <row r="4081" spans="1:20" ht="76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8220</v>
      </c>
      <c r="G4081" s="3" t="s">
        <v>8223</v>
      </c>
      <c r="H4081" s="3" t="s">
        <v>8245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8270</v>
      </c>
      <c r="O4081" s="6">
        <f t="shared" si="380"/>
        <v>0.16666666666666669</v>
      </c>
      <c r="P4081" s="11">
        <f t="shared" si="381"/>
        <v>5</v>
      </c>
      <c r="Q4081" s="3" t="str">
        <f t="shared" si="384"/>
        <v>theater</v>
      </c>
      <c r="R4081" s="3" t="str">
        <f t="shared" si="385"/>
        <v>plays</v>
      </c>
      <c r="S4081" s="13">
        <f t="shared" si="382"/>
        <v>42510.605567129627</v>
      </c>
      <c r="T4081" s="13">
        <f t="shared" si="383"/>
        <v>42540.605567129627</v>
      </c>
    </row>
    <row r="4082" spans="1:20" ht="76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8220</v>
      </c>
      <c r="G4082" s="3" t="s">
        <v>8223</v>
      </c>
      <c r="H4082" s="3" t="s">
        <v>8245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8270</v>
      </c>
      <c r="O4082" s="6">
        <f t="shared" si="380"/>
        <v>0</v>
      </c>
      <c r="P4082" s="11" t="e">
        <f t="shared" si="381"/>
        <v>#DIV/0!</v>
      </c>
      <c r="Q4082" s="3" t="str">
        <f t="shared" si="384"/>
        <v>theater</v>
      </c>
      <c r="R4082" s="3" t="str">
        <f t="shared" si="385"/>
        <v>plays</v>
      </c>
      <c r="S4082" s="13">
        <f t="shared" si="382"/>
        <v>42511.364768518521</v>
      </c>
      <c r="T4082" s="13">
        <f t="shared" si="383"/>
        <v>42535.45416666667</v>
      </c>
    </row>
    <row r="4083" spans="1:20" ht="57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8220</v>
      </c>
      <c r="G4083" s="3" t="s">
        <v>8223</v>
      </c>
      <c r="H4083" s="3" t="s">
        <v>8245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8270</v>
      </c>
      <c r="O4083" s="6">
        <f t="shared" si="380"/>
        <v>15.737410071942445</v>
      </c>
      <c r="P4083" s="11">
        <f t="shared" si="381"/>
        <v>29.166666666666668</v>
      </c>
      <c r="Q4083" s="3" t="str">
        <f t="shared" si="384"/>
        <v>theater</v>
      </c>
      <c r="R4083" s="3" t="str">
        <f t="shared" si="385"/>
        <v>plays</v>
      </c>
      <c r="S4083" s="13">
        <f t="shared" si="382"/>
        <v>42041.247974537029</v>
      </c>
      <c r="T4083" s="13">
        <f t="shared" si="383"/>
        <v>42071.206307870372</v>
      </c>
    </row>
    <row r="4084" spans="1:20" ht="76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8220</v>
      </c>
      <c r="G4084" s="3" t="s">
        <v>8223</v>
      </c>
      <c r="H4084" s="3" t="s">
        <v>8245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8270</v>
      </c>
      <c r="O4084" s="6">
        <f t="shared" si="380"/>
        <v>2</v>
      </c>
      <c r="P4084" s="11">
        <f t="shared" si="381"/>
        <v>1.5</v>
      </c>
      <c r="Q4084" s="3" t="str">
        <f t="shared" si="384"/>
        <v>theater</v>
      </c>
      <c r="R4084" s="3" t="str">
        <f t="shared" si="385"/>
        <v>plays</v>
      </c>
      <c r="S4084" s="13">
        <f t="shared" si="382"/>
        <v>42306.855937499997</v>
      </c>
      <c r="T4084" s="13">
        <f t="shared" si="383"/>
        <v>42322.624999999993</v>
      </c>
    </row>
    <row r="4085" spans="1:20" ht="76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8220</v>
      </c>
      <c r="G4085" s="3" t="s">
        <v>8223</v>
      </c>
      <c r="H4085" s="3" t="s">
        <v>8245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8270</v>
      </c>
      <c r="O4085" s="6">
        <f t="shared" si="380"/>
        <v>21.685714285714287</v>
      </c>
      <c r="P4085" s="11">
        <f t="shared" si="381"/>
        <v>126.5</v>
      </c>
      <c r="Q4085" s="3" t="str">
        <f t="shared" si="384"/>
        <v>theater</v>
      </c>
      <c r="R4085" s="3" t="str">
        <f t="shared" si="385"/>
        <v>plays</v>
      </c>
      <c r="S4085" s="13">
        <f t="shared" si="382"/>
        <v>42353.428425925922</v>
      </c>
      <c r="T4085" s="13">
        <f t="shared" si="383"/>
        <v>42383.428425925922</v>
      </c>
    </row>
    <row r="4086" spans="1:20" ht="76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8220</v>
      </c>
      <c r="G4086" s="3" t="s">
        <v>8236</v>
      </c>
      <c r="H4086" s="3" t="s">
        <v>8248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8270</v>
      </c>
      <c r="O4086" s="6">
        <f t="shared" si="380"/>
        <v>0.33333333333333337</v>
      </c>
      <c r="P4086" s="11">
        <f t="shared" si="381"/>
        <v>10</v>
      </c>
      <c r="Q4086" s="3" t="str">
        <f t="shared" si="384"/>
        <v>theater</v>
      </c>
      <c r="R4086" s="3" t="str">
        <f t="shared" si="385"/>
        <v>plays</v>
      </c>
      <c r="S4086" s="13">
        <f t="shared" si="382"/>
        <v>42622.103078703702</v>
      </c>
      <c r="T4086" s="13">
        <f t="shared" si="383"/>
        <v>42652.103078703702</v>
      </c>
    </row>
    <row r="4087" spans="1:20" ht="76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8220</v>
      </c>
      <c r="G4087" s="3" t="s">
        <v>8223</v>
      </c>
      <c r="H4087" s="3" t="s">
        <v>8245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8270</v>
      </c>
      <c r="O4087" s="6">
        <f t="shared" si="380"/>
        <v>0.2857142857142857</v>
      </c>
      <c r="P4087" s="11">
        <f t="shared" si="381"/>
        <v>10</v>
      </c>
      <c r="Q4087" s="3" t="str">
        <f t="shared" si="384"/>
        <v>theater</v>
      </c>
      <c r="R4087" s="3" t="str">
        <f t="shared" si="385"/>
        <v>plays</v>
      </c>
      <c r="S4087" s="13">
        <f t="shared" si="382"/>
        <v>42058.270543981482</v>
      </c>
      <c r="T4087" s="13">
        <f t="shared" si="383"/>
        <v>42086.832638888889</v>
      </c>
    </row>
    <row r="4088" spans="1:20" ht="76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8220</v>
      </c>
      <c r="G4088" s="3" t="s">
        <v>8223</v>
      </c>
      <c r="H4088" s="3" t="s">
        <v>8245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8270</v>
      </c>
      <c r="O4088" s="6">
        <f t="shared" si="380"/>
        <v>4.7</v>
      </c>
      <c r="P4088" s="11">
        <f t="shared" si="381"/>
        <v>9.4</v>
      </c>
      <c r="Q4088" s="3" t="str">
        <f t="shared" si="384"/>
        <v>theater</v>
      </c>
      <c r="R4088" s="3" t="str">
        <f t="shared" si="385"/>
        <v>plays</v>
      </c>
      <c r="S4088" s="13">
        <f t="shared" si="382"/>
        <v>42304.607627314814</v>
      </c>
      <c r="T4088" s="13">
        <f t="shared" si="383"/>
        <v>42328.833333333336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8220</v>
      </c>
      <c r="G4089" s="3" t="s">
        <v>8223</v>
      </c>
      <c r="H4089" s="3" t="s">
        <v>8245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8270</v>
      </c>
      <c r="O4089" s="6">
        <f t="shared" si="380"/>
        <v>0</v>
      </c>
      <c r="P4089" s="11" t="e">
        <f t="shared" si="381"/>
        <v>#DIV/0!</v>
      </c>
      <c r="Q4089" s="3" t="str">
        <f t="shared" si="384"/>
        <v>theater</v>
      </c>
      <c r="R4089" s="3" t="str">
        <f t="shared" si="385"/>
        <v>plays</v>
      </c>
      <c r="S4089" s="13">
        <f t="shared" si="382"/>
        <v>42538.40956018518</v>
      </c>
      <c r="T4089" s="13">
        <f t="shared" si="383"/>
        <v>42568.40956018518</v>
      </c>
    </row>
    <row r="4090" spans="1:20" ht="57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8220</v>
      </c>
      <c r="G4090" s="3" t="s">
        <v>8224</v>
      </c>
      <c r="H4090" s="3" t="s">
        <v>8246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8270</v>
      </c>
      <c r="O4090" s="6">
        <f t="shared" si="380"/>
        <v>10.8</v>
      </c>
      <c r="P4090" s="11">
        <f t="shared" si="381"/>
        <v>72</v>
      </c>
      <c r="Q4090" s="3" t="str">
        <f t="shared" si="384"/>
        <v>theater</v>
      </c>
      <c r="R4090" s="3" t="str">
        <f t="shared" si="385"/>
        <v>plays</v>
      </c>
      <c r="S4090" s="13">
        <f t="shared" si="382"/>
        <v>41990.27921296296</v>
      </c>
      <c r="T4090" s="13">
        <f t="shared" si="383"/>
        <v>42020.101388888892</v>
      </c>
    </row>
    <row r="4091" spans="1:20" ht="76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8220</v>
      </c>
      <c r="G4091" s="3" t="s">
        <v>8223</v>
      </c>
      <c r="H4091" s="3" t="s">
        <v>8245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8270</v>
      </c>
      <c r="O4091" s="6">
        <f t="shared" si="380"/>
        <v>4.8</v>
      </c>
      <c r="P4091" s="11">
        <f t="shared" si="381"/>
        <v>30</v>
      </c>
      <c r="Q4091" s="3" t="str">
        <f t="shared" si="384"/>
        <v>theater</v>
      </c>
      <c r="R4091" s="3" t="str">
        <f t="shared" si="385"/>
        <v>plays</v>
      </c>
      <c r="S4091" s="13">
        <f t="shared" si="382"/>
        <v>42122.399166666662</v>
      </c>
      <c r="T4091" s="13">
        <f t="shared" si="383"/>
        <v>42155.399305555555</v>
      </c>
    </row>
    <row r="4092" spans="1:20" ht="57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8220</v>
      </c>
      <c r="G4092" s="3" t="s">
        <v>8223</v>
      </c>
      <c r="H4092" s="3" t="s">
        <v>8245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8270</v>
      </c>
      <c r="O4092" s="6">
        <f t="shared" si="380"/>
        <v>3.2</v>
      </c>
      <c r="P4092" s="11">
        <f t="shared" si="381"/>
        <v>10.666666666666666</v>
      </c>
      <c r="Q4092" s="3" t="str">
        <f t="shared" si="384"/>
        <v>theater</v>
      </c>
      <c r="R4092" s="3" t="str">
        <f t="shared" si="385"/>
        <v>plays</v>
      </c>
      <c r="S4092" s="13">
        <f t="shared" si="382"/>
        <v>42209.339548611104</v>
      </c>
      <c r="T4092" s="13">
        <f t="shared" si="383"/>
        <v>42223.291666666664</v>
      </c>
    </row>
    <row r="4093" spans="1:20" ht="76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8220</v>
      </c>
      <c r="G4093" s="3" t="s">
        <v>8223</v>
      </c>
      <c r="H4093" s="3" t="s">
        <v>8245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8270</v>
      </c>
      <c r="O4093" s="6">
        <f t="shared" si="380"/>
        <v>12.75</v>
      </c>
      <c r="P4093" s="11">
        <f t="shared" si="381"/>
        <v>25.5</v>
      </c>
      <c r="Q4093" s="3" t="str">
        <f t="shared" si="384"/>
        <v>theater</v>
      </c>
      <c r="R4093" s="3" t="str">
        <f t="shared" si="385"/>
        <v>plays</v>
      </c>
      <c r="S4093" s="13">
        <f t="shared" si="382"/>
        <v>41990.173043981478</v>
      </c>
      <c r="T4093" s="13">
        <f t="shared" si="383"/>
        <v>42020.173043981478</v>
      </c>
    </row>
    <row r="4094" spans="1:20" ht="57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8220</v>
      </c>
      <c r="G4094" s="3" t="s">
        <v>8223</v>
      </c>
      <c r="H4094" s="3" t="s">
        <v>8245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8270</v>
      </c>
      <c r="O4094" s="6">
        <f t="shared" si="380"/>
        <v>1.8181818181818181E-2</v>
      </c>
      <c r="P4094" s="11">
        <f t="shared" si="381"/>
        <v>20</v>
      </c>
      <c r="Q4094" s="3" t="str">
        <f t="shared" si="384"/>
        <v>theater</v>
      </c>
      <c r="R4094" s="3" t="str">
        <f t="shared" si="385"/>
        <v>plays</v>
      </c>
      <c r="S4094" s="13">
        <f t="shared" si="382"/>
        <v>42038.861655092587</v>
      </c>
      <c r="T4094" s="13">
        <f t="shared" si="383"/>
        <v>42098.81998842593</v>
      </c>
    </row>
    <row r="4095" spans="1:20" ht="76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8220</v>
      </c>
      <c r="G4095" s="3" t="s">
        <v>8224</v>
      </c>
      <c r="H4095" s="3" t="s">
        <v>8246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8270</v>
      </c>
      <c r="O4095" s="6">
        <f t="shared" si="380"/>
        <v>2.4</v>
      </c>
      <c r="P4095" s="11">
        <f t="shared" si="381"/>
        <v>15</v>
      </c>
      <c r="Q4095" s="3" t="str">
        <f t="shared" si="384"/>
        <v>theater</v>
      </c>
      <c r="R4095" s="3" t="str">
        <f t="shared" si="385"/>
        <v>plays</v>
      </c>
      <c r="S4095" s="13">
        <f t="shared" si="382"/>
        <v>42178.482557870368</v>
      </c>
      <c r="T4095" s="13">
        <f t="shared" si="383"/>
        <v>42238.482557870368</v>
      </c>
    </row>
    <row r="4096" spans="1:20" ht="76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8220</v>
      </c>
      <c r="G4096" s="3" t="s">
        <v>8223</v>
      </c>
      <c r="H4096" s="3" t="s">
        <v>8245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8270</v>
      </c>
      <c r="O4096" s="6">
        <f t="shared" si="380"/>
        <v>36.5</v>
      </c>
      <c r="P4096" s="11">
        <f t="shared" si="381"/>
        <v>91.25</v>
      </c>
      <c r="Q4096" s="3" t="str">
        <f t="shared" si="384"/>
        <v>theater</v>
      </c>
      <c r="R4096" s="3" t="str">
        <f t="shared" si="385"/>
        <v>plays</v>
      </c>
      <c r="S4096" s="13">
        <f t="shared" si="382"/>
        <v>41889.753472222219</v>
      </c>
      <c r="T4096" s="13">
        <f t="shared" si="383"/>
        <v>41933.874305555553</v>
      </c>
    </row>
    <row r="4097" spans="1:20" ht="57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8220</v>
      </c>
      <c r="G4097" s="3" t="s">
        <v>8237</v>
      </c>
      <c r="H4097" s="3" t="s">
        <v>8255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8270</v>
      </c>
      <c r="O4097" s="6">
        <f t="shared" si="380"/>
        <v>2.666666666666667</v>
      </c>
      <c r="P4097" s="11">
        <f t="shared" si="381"/>
        <v>800</v>
      </c>
      <c r="Q4097" s="3" t="str">
        <f t="shared" si="384"/>
        <v>theater</v>
      </c>
      <c r="R4097" s="3" t="str">
        <f t="shared" si="385"/>
        <v>plays</v>
      </c>
      <c r="S4097" s="13">
        <f t="shared" si="382"/>
        <v>42692.698495370372</v>
      </c>
      <c r="T4097" s="13">
        <f t="shared" si="383"/>
        <v>42722.698495370372</v>
      </c>
    </row>
    <row r="4098" spans="1:20" ht="76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8220</v>
      </c>
      <c r="G4098" s="3" t="s">
        <v>8224</v>
      </c>
      <c r="H4098" s="3" t="s">
        <v>8246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8270</v>
      </c>
      <c r="O4098" s="6">
        <f t="shared" si="380"/>
        <v>11.428571428571429</v>
      </c>
      <c r="P4098" s="11">
        <f t="shared" si="381"/>
        <v>80</v>
      </c>
      <c r="Q4098" s="3" t="str">
        <f t="shared" si="384"/>
        <v>theater</v>
      </c>
      <c r="R4098" s="3" t="str">
        <f t="shared" si="385"/>
        <v>plays</v>
      </c>
      <c r="S4098" s="13">
        <f t="shared" si="382"/>
        <v>42750.196979166663</v>
      </c>
      <c r="T4098" s="13">
        <f t="shared" si="383"/>
        <v>42794.035416666658</v>
      </c>
    </row>
    <row r="4099" spans="1:20" ht="76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8220</v>
      </c>
      <c r="G4099" s="3" t="s">
        <v>8224</v>
      </c>
      <c r="H4099" s="3" t="s">
        <v>8246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8270</v>
      </c>
      <c r="O4099" s="6">
        <f t="shared" ref="O4099:O4115" si="386">100*(E4099/D4099)</f>
        <v>0</v>
      </c>
      <c r="P4099" s="11" t="e">
        <f t="shared" ref="P4099:P4115" si="387">E4099/L4099</f>
        <v>#DIV/0!</v>
      </c>
      <c r="Q4099" s="3" t="str">
        <f t="shared" si="384"/>
        <v>theater</v>
      </c>
      <c r="R4099" s="3" t="str">
        <f t="shared" si="385"/>
        <v>plays</v>
      </c>
      <c r="S4099" s="13">
        <f t="shared" ref="S4099:S4115" si="388">(((J4099/60)/60)/24)+DATE(1970,1,1)+(-8/24)</f>
        <v>42344.491168981483</v>
      </c>
      <c r="T4099" s="13">
        <f t="shared" ref="T4099:T4115" si="389">(((I4099/60)/60)/24)+DATE(1970,1,1)+(-8/24)</f>
        <v>42400.663194444445</v>
      </c>
    </row>
    <row r="4100" spans="1:20" ht="57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8220</v>
      </c>
      <c r="G4100" s="3" t="s">
        <v>8223</v>
      </c>
      <c r="H4100" s="3" t="s">
        <v>8245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8270</v>
      </c>
      <c r="O4100" s="6">
        <f t="shared" si="386"/>
        <v>0</v>
      </c>
      <c r="P4100" s="11" t="e">
        <f t="shared" si="387"/>
        <v>#DIV/0!</v>
      </c>
      <c r="Q4100" s="3" t="str">
        <f t="shared" si="384"/>
        <v>theater</v>
      </c>
      <c r="R4100" s="3" t="str">
        <f t="shared" si="385"/>
        <v>plays</v>
      </c>
      <c r="S4100" s="13">
        <f t="shared" si="388"/>
        <v>42495.38885416666</v>
      </c>
      <c r="T4100" s="13">
        <f t="shared" si="389"/>
        <v>42525.38885416666</v>
      </c>
    </row>
    <row r="4101" spans="1:20" ht="76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8220</v>
      </c>
      <c r="G4101" s="3" t="s">
        <v>8223</v>
      </c>
      <c r="H4101" s="3" t="s">
        <v>8245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8270</v>
      </c>
      <c r="O4101" s="6">
        <f t="shared" si="386"/>
        <v>1.1111111111111112</v>
      </c>
      <c r="P4101" s="11">
        <f t="shared" si="387"/>
        <v>50</v>
      </c>
      <c r="Q4101" s="3" t="str">
        <f t="shared" si="384"/>
        <v>theater</v>
      </c>
      <c r="R4101" s="3" t="str">
        <f t="shared" si="385"/>
        <v>plays</v>
      </c>
      <c r="S4101" s="13">
        <f t="shared" si="388"/>
        <v>42570.517048611109</v>
      </c>
      <c r="T4101" s="13">
        <f t="shared" si="389"/>
        <v>42615.517048611109</v>
      </c>
    </row>
    <row r="4102" spans="1:20" ht="57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8220</v>
      </c>
      <c r="G4102" s="3" t="s">
        <v>8223</v>
      </c>
      <c r="H4102" s="3" t="s">
        <v>8245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8270</v>
      </c>
      <c r="O4102" s="6">
        <f t="shared" si="386"/>
        <v>0</v>
      </c>
      <c r="P4102" s="11" t="e">
        <f t="shared" si="387"/>
        <v>#DIV/0!</v>
      </c>
      <c r="Q4102" s="3" t="str">
        <f t="shared" si="384"/>
        <v>theater</v>
      </c>
      <c r="R4102" s="3" t="str">
        <f t="shared" si="385"/>
        <v>plays</v>
      </c>
      <c r="S4102" s="13">
        <f t="shared" si="388"/>
        <v>41926.791550925926</v>
      </c>
      <c r="T4102" s="13">
        <f t="shared" si="389"/>
        <v>41936.791550925926</v>
      </c>
    </row>
    <row r="4103" spans="1:20" ht="76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8220</v>
      </c>
      <c r="G4103" s="3" t="s">
        <v>8223</v>
      </c>
      <c r="H4103" s="3" t="s">
        <v>8245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8270</v>
      </c>
      <c r="O4103" s="6">
        <f t="shared" si="386"/>
        <v>0</v>
      </c>
      <c r="P4103" s="11" t="e">
        <f t="shared" si="387"/>
        <v>#DIV/0!</v>
      </c>
      <c r="Q4103" s="3" t="str">
        <f t="shared" si="384"/>
        <v>theater</v>
      </c>
      <c r="R4103" s="3" t="str">
        <f t="shared" si="385"/>
        <v>plays</v>
      </c>
      <c r="S4103" s="13">
        <f t="shared" si="388"/>
        <v>42730.570393518516</v>
      </c>
      <c r="T4103" s="13">
        <f t="shared" si="389"/>
        <v>42760.570393518516</v>
      </c>
    </row>
    <row r="4104" spans="1:20" ht="57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8220</v>
      </c>
      <c r="G4104" s="3" t="s">
        <v>8223</v>
      </c>
      <c r="H4104" s="3" t="s">
        <v>8245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8270</v>
      </c>
      <c r="O4104" s="6">
        <f t="shared" si="386"/>
        <v>27.400000000000002</v>
      </c>
      <c r="P4104" s="11">
        <f t="shared" si="387"/>
        <v>22.833333333333332</v>
      </c>
      <c r="Q4104" s="3" t="str">
        <f t="shared" si="384"/>
        <v>theater</v>
      </c>
      <c r="R4104" s="3" t="str">
        <f t="shared" si="385"/>
        <v>plays</v>
      </c>
      <c r="S4104" s="13">
        <f t="shared" si="388"/>
        <v>42475.514733796292</v>
      </c>
      <c r="T4104" s="13">
        <f t="shared" si="389"/>
        <v>42505.514733796292</v>
      </c>
    </row>
    <row r="4105" spans="1:20" ht="76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8220</v>
      </c>
      <c r="G4105" s="3" t="s">
        <v>8223</v>
      </c>
      <c r="H4105" s="3" t="s">
        <v>8245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8270</v>
      </c>
      <c r="O4105" s="6">
        <f t="shared" si="386"/>
        <v>10</v>
      </c>
      <c r="P4105" s="11">
        <f t="shared" si="387"/>
        <v>16.666666666666668</v>
      </c>
      <c r="Q4105" s="3" t="str">
        <f t="shared" si="384"/>
        <v>theater</v>
      </c>
      <c r="R4105" s="3" t="str">
        <f t="shared" si="385"/>
        <v>plays</v>
      </c>
      <c r="S4105" s="13">
        <f t="shared" si="388"/>
        <v>42188.499606481484</v>
      </c>
      <c r="T4105" s="13">
        <f t="shared" si="389"/>
        <v>42242.438888888886</v>
      </c>
    </row>
    <row r="4106" spans="1:20" ht="76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8220</v>
      </c>
      <c r="G4106" s="3" t="s">
        <v>8225</v>
      </c>
      <c r="H4106" s="3" t="s">
        <v>8247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8270</v>
      </c>
      <c r="O4106" s="6">
        <f t="shared" si="386"/>
        <v>21.366666666666667</v>
      </c>
      <c r="P4106" s="11">
        <f t="shared" si="387"/>
        <v>45.785714285714285</v>
      </c>
      <c r="Q4106" s="3" t="str">
        <f t="shared" si="384"/>
        <v>theater</v>
      </c>
      <c r="R4106" s="3" t="str">
        <f t="shared" si="385"/>
        <v>plays</v>
      </c>
      <c r="S4106" s="13">
        <f t="shared" si="388"/>
        <v>42639.944837962961</v>
      </c>
      <c r="T4106" s="13">
        <f t="shared" si="389"/>
        <v>42669.944837962961</v>
      </c>
    </row>
    <row r="4107" spans="1:20" ht="76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8220</v>
      </c>
      <c r="G4107" s="3" t="s">
        <v>8237</v>
      </c>
      <c r="H4107" s="3" t="s">
        <v>8255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8270</v>
      </c>
      <c r="O4107" s="6">
        <f t="shared" si="386"/>
        <v>6.9696969696969706</v>
      </c>
      <c r="P4107" s="11">
        <f t="shared" si="387"/>
        <v>383.33333333333331</v>
      </c>
      <c r="Q4107" s="3" t="str">
        <f t="shared" ref="Q4107:Q4115" si="390">LEFT(N4107,FIND("/",N4107)-1)</f>
        <v>theater</v>
      </c>
      <c r="R4107" s="3" t="str">
        <f t="shared" ref="R4107:R4115" si="391">RIGHT(N4107,LEN(N4107)-FIND("/",N4107))</f>
        <v>plays</v>
      </c>
      <c r="S4107" s="13">
        <f t="shared" si="388"/>
        <v>42696.677187499998</v>
      </c>
      <c r="T4107" s="13">
        <f t="shared" si="389"/>
        <v>42729.677187499998</v>
      </c>
    </row>
    <row r="4108" spans="1:20" ht="76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8220</v>
      </c>
      <c r="G4108" s="3" t="s">
        <v>8223</v>
      </c>
      <c r="H4108" s="3" t="s">
        <v>8245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8270</v>
      </c>
      <c r="O4108" s="6">
        <f t="shared" si="386"/>
        <v>70.599999999999994</v>
      </c>
      <c r="P4108" s="11">
        <f t="shared" si="387"/>
        <v>106.96969696969697</v>
      </c>
      <c r="Q4108" s="3" t="str">
        <f t="shared" si="390"/>
        <v>theater</v>
      </c>
      <c r="R4108" s="3" t="str">
        <f t="shared" si="391"/>
        <v>plays</v>
      </c>
      <c r="S4108" s="13">
        <f t="shared" si="388"/>
        <v>42052.716041666667</v>
      </c>
      <c r="T4108" s="13">
        <f t="shared" si="389"/>
        <v>42095.708333333336</v>
      </c>
    </row>
    <row r="4109" spans="1:20" ht="76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8220</v>
      </c>
      <c r="G4109" s="3" t="s">
        <v>8223</v>
      </c>
      <c r="H4109" s="3" t="s">
        <v>8245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8270</v>
      </c>
      <c r="O4109" s="6">
        <f t="shared" si="386"/>
        <v>2.0500000000000003</v>
      </c>
      <c r="P4109" s="11">
        <f t="shared" si="387"/>
        <v>10.25</v>
      </c>
      <c r="Q4109" s="3" t="str">
        <f t="shared" si="390"/>
        <v>theater</v>
      </c>
      <c r="R4109" s="3" t="str">
        <f t="shared" si="391"/>
        <v>plays</v>
      </c>
      <c r="S4109" s="13">
        <f t="shared" si="388"/>
        <v>41883.583344907405</v>
      </c>
      <c r="T4109" s="13">
        <f t="shared" si="389"/>
        <v>41906.583344907405</v>
      </c>
    </row>
    <row r="4110" spans="1:20" ht="76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8220</v>
      </c>
      <c r="G4110" s="3" t="s">
        <v>8223</v>
      </c>
      <c r="H4110" s="3" t="s">
        <v>8245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8270</v>
      </c>
      <c r="O4110" s="6">
        <f t="shared" si="386"/>
        <v>1.9666666666666666</v>
      </c>
      <c r="P4110" s="11">
        <f t="shared" si="387"/>
        <v>59</v>
      </c>
      <c r="Q4110" s="3" t="str">
        <f t="shared" si="390"/>
        <v>theater</v>
      </c>
      <c r="R4110" s="3" t="str">
        <f t="shared" si="391"/>
        <v>plays</v>
      </c>
      <c r="S4110" s="13">
        <f t="shared" si="388"/>
        <v>42766.698344907411</v>
      </c>
      <c r="T4110" s="13">
        <f t="shared" si="389"/>
        <v>42796.874999999993</v>
      </c>
    </row>
    <row r="4111" spans="1:20" ht="57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8220</v>
      </c>
      <c r="G4111" s="3" t="s">
        <v>8224</v>
      </c>
      <c r="H4111" s="3" t="s">
        <v>8246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8270</v>
      </c>
      <c r="O4111" s="6">
        <f t="shared" si="386"/>
        <v>0</v>
      </c>
      <c r="P4111" s="11" t="e">
        <f t="shared" si="387"/>
        <v>#DIV/0!</v>
      </c>
      <c r="Q4111" s="3" t="str">
        <f t="shared" si="390"/>
        <v>theater</v>
      </c>
      <c r="R4111" s="3" t="str">
        <f t="shared" si="391"/>
        <v>plays</v>
      </c>
      <c r="S4111" s="13">
        <f t="shared" si="388"/>
        <v>42307.206064814811</v>
      </c>
      <c r="T4111" s="13">
        <f t="shared" si="389"/>
        <v>42337.247731481482</v>
      </c>
    </row>
    <row r="4112" spans="1:20" ht="76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8220</v>
      </c>
      <c r="G4112" s="3" t="s">
        <v>8224</v>
      </c>
      <c r="H4112" s="3" t="s">
        <v>8246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8270</v>
      </c>
      <c r="O4112" s="6">
        <f t="shared" si="386"/>
        <v>28.666666666666668</v>
      </c>
      <c r="P4112" s="11">
        <f t="shared" si="387"/>
        <v>14.333333333333334</v>
      </c>
      <c r="Q4112" s="3" t="str">
        <f t="shared" si="390"/>
        <v>theater</v>
      </c>
      <c r="R4112" s="3" t="str">
        <f t="shared" si="391"/>
        <v>plays</v>
      </c>
      <c r="S4112" s="13">
        <f t="shared" si="388"/>
        <v>42512.293414351843</v>
      </c>
      <c r="T4112" s="13">
        <f t="shared" si="389"/>
        <v>42572.293414351843</v>
      </c>
    </row>
    <row r="4113" spans="1:20" ht="76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8220</v>
      </c>
      <c r="G4113" s="3" t="s">
        <v>8223</v>
      </c>
      <c r="H4113" s="3" t="s">
        <v>8245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8270</v>
      </c>
      <c r="O4113" s="6">
        <f t="shared" si="386"/>
        <v>3.1333333333333333</v>
      </c>
      <c r="P4113" s="11">
        <f t="shared" si="387"/>
        <v>15.666666666666666</v>
      </c>
      <c r="Q4113" s="3" t="str">
        <f t="shared" si="390"/>
        <v>theater</v>
      </c>
      <c r="R4113" s="3" t="str">
        <f t="shared" si="391"/>
        <v>plays</v>
      </c>
      <c r="S4113" s="13">
        <f t="shared" si="388"/>
        <v>42028.802546296291</v>
      </c>
      <c r="T4113" s="13">
        <f t="shared" si="389"/>
        <v>42058.802546296291</v>
      </c>
    </row>
    <row r="4114" spans="1:20" ht="76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8220</v>
      </c>
      <c r="G4114" s="3" t="s">
        <v>8240</v>
      </c>
      <c r="H4114" s="3" t="s">
        <v>8248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8270</v>
      </c>
      <c r="O4114" s="6">
        <f t="shared" si="386"/>
        <v>0.04</v>
      </c>
      <c r="P4114" s="11">
        <f t="shared" si="387"/>
        <v>1</v>
      </c>
      <c r="Q4114" s="3" t="str">
        <f t="shared" si="390"/>
        <v>theater</v>
      </c>
      <c r="R4114" s="3" t="str">
        <f t="shared" si="391"/>
        <v>plays</v>
      </c>
      <c r="S4114" s="13">
        <f t="shared" si="388"/>
        <v>42400.613263888888</v>
      </c>
      <c r="T4114" s="13">
        <f t="shared" si="389"/>
        <v>42427.666666666664</v>
      </c>
    </row>
    <row r="4115" spans="1:20" ht="76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8220</v>
      </c>
      <c r="G4115" s="3" t="s">
        <v>8223</v>
      </c>
      <c r="H4115" s="3" t="s">
        <v>8245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8270</v>
      </c>
      <c r="O4115" s="6">
        <f t="shared" si="386"/>
        <v>0.2</v>
      </c>
      <c r="P4115" s="11">
        <f t="shared" si="387"/>
        <v>1</v>
      </c>
      <c r="Q4115" s="3" t="str">
        <f t="shared" si="390"/>
        <v>theater</v>
      </c>
      <c r="R4115" s="3" t="str">
        <f t="shared" si="391"/>
        <v>plays</v>
      </c>
      <c r="S4115" s="13">
        <f t="shared" si="388"/>
        <v>42358.239849537036</v>
      </c>
      <c r="T4115" s="13">
        <f t="shared" si="389"/>
        <v>42376.94027777778</v>
      </c>
    </row>
  </sheetData>
  <autoFilter ref="A1:O1048576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led">
      <formula>NOT(ISERROR(SEARCH("cancelled",F1)))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17"/>
  <sheetViews>
    <sheetView workbookViewId="0">
      <selection activeCell="A3" sqref="A3:G17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  <col min="8" max="8" width="5.33203125" customWidth="1"/>
    <col min="9" max="9" width="3.83203125" customWidth="1"/>
    <col min="10" max="10" width="8.6640625" customWidth="1"/>
    <col min="11" max="11" width="6.5" customWidth="1"/>
    <col min="12" max="12" width="15.5" customWidth="1"/>
    <col min="13" max="13" width="15" customWidth="1"/>
    <col min="14" max="14" width="3.83203125" customWidth="1"/>
    <col min="15" max="15" width="8.6640625" customWidth="1"/>
    <col min="16" max="16" width="6.5" customWidth="1"/>
    <col min="17" max="17" width="18.1640625" customWidth="1"/>
    <col min="18" max="18" width="15.5" customWidth="1"/>
    <col min="19" max="19" width="15" customWidth="1"/>
    <col min="20" max="20" width="8.6640625" customWidth="1"/>
    <col min="21" max="21" width="6.5" customWidth="1"/>
    <col min="22" max="22" width="19" customWidth="1"/>
    <col min="23" max="23" width="18.1640625" customWidth="1"/>
    <col min="24" max="24" width="15.5" customWidth="1"/>
    <col min="25" max="25" width="15" customWidth="1"/>
    <col min="26" max="26" width="6.5" customWidth="1"/>
    <col min="27" max="27" width="19" customWidth="1"/>
    <col min="28" max="28" width="22.1640625" customWidth="1"/>
    <col min="29" max="29" width="18.1640625" customWidth="1"/>
    <col min="30" max="30" width="15.5" customWidth="1"/>
    <col min="31" max="31" width="16.1640625" customWidth="1"/>
    <col min="32" max="69" width="4.1640625" customWidth="1"/>
    <col min="70" max="89" width="5.1640625" customWidth="1"/>
    <col min="90" max="90" width="8.1640625" customWidth="1"/>
    <col min="91" max="101" width="5.1640625" customWidth="1"/>
    <col min="102" max="102" width="8.1640625" customWidth="1"/>
    <col min="103" max="192" width="5.1640625" customWidth="1"/>
    <col min="193" max="193" width="8.1640625" customWidth="1"/>
    <col min="194" max="241" width="5.1640625" customWidth="1"/>
    <col min="242" max="383" width="6.1640625" customWidth="1"/>
    <col min="384" max="430" width="7.1640625" customWidth="1"/>
    <col min="431" max="442" width="8.1640625" customWidth="1"/>
    <col min="443" max="445" width="9.1640625" customWidth="1"/>
    <col min="446" max="446" width="10.1640625" customWidth="1"/>
    <col min="447" max="447" width="6.5" customWidth="1"/>
    <col min="448" max="448" width="17.83203125" bestFit="1" customWidth="1"/>
    <col min="449" max="450" width="2.1640625" customWidth="1"/>
    <col min="451" max="459" width="3.1640625" customWidth="1"/>
    <col min="460" max="515" width="4.1640625" customWidth="1"/>
    <col min="516" max="535" width="5.1640625" customWidth="1"/>
    <col min="536" max="536" width="8.1640625" customWidth="1"/>
    <col min="537" max="547" width="5.1640625" customWidth="1"/>
    <col min="548" max="548" width="8.1640625" customWidth="1"/>
    <col min="549" max="638" width="5.1640625" customWidth="1"/>
    <col min="639" max="639" width="8.1640625" customWidth="1"/>
    <col min="640" max="687" width="5.1640625" customWidth="1"/>
    <col min="688" max="829" width="6.1640625" customWidth="1"/>
    <col min="830" max="876" width="7.1640625" customWidth="1"/>
    <col min="877" max="888" width="8.1640625" customWidth="1"/>
    <col min="889" max="891" width="9.1640625" customWidth="1"/>
    <col min="892" max="892" width="10.1640625" customWidth="1"/>
    <col min="893" max="893" width="6.5" customWidth="1"/>
    <col min="894" max="894" width="13.83203125" bestFit="1" customWidth="1"/>
    <col min="895" max="896" width="2.1640625" customWidth="1"/>
    <col min="897" max="905" width="3.1640625" customWidth="1"/>
    <col min="906" max="961" width="4.1640625" customWidth="1"/>
    <col min="962" max="981" width="5.1640625" customWidth="1"/>
    <col min="982" max="982" width="8.1640625" customWidth="1"/>
    <col min="983" max="993" width="5.1640625" customWidth="1"/>
    <col min="994" max="994" width="8.1640625" customWidth="1"/>
    <col min="995" max="1084" width="5.1640625" customWidth="1"/>
    <col min="1085" max="1085" width="8.1640625" customWidth="1"/>
    <col min="1086" max="1133" width="5.1640625" customWidth="1"/>
    <col min="1134" max="1275" width="6.1640625" customWidth="1"/>
    <col min="1276" max="1322" width="7.1640625" customWidth="1"/>
    <col min="1323" max="1334" width="8.1640625" customWidth="1"/>
    <col min="1335" max="1337" width="9.1640625" customWidth="1"/>
    <col min="1338" max="1338" width="10.1640625" customWidth="1"/>
    <col min="1339" max="1339" width="6.5" customWidth="1"/>
    <col min="1340" max="1340" width="11.1640625" bestFit="1" customWidth="1"/>
    <col min="1341" max="1342" width="2.1640625" customWidth="1"/>
    <col min="1343" max="1351" width="3.1640625" customWidth="1"/>
    <col min="1352" max="1407" width="4.1640625" customWidth="1"/>
    <col min="1408" max="1427" width="5.1640625" customWidth="1"/>
    <col min="1428" max="1428" width="8.1640625" customWidth="1"/>
    <col min="1429" max="1439" width="5.1640625" customWidth="1"/>
    <col min="1440" max="1440" width="8.1640625" customWidth="1"/>
    <col min="1441" max="1530" width="5.1640625" customWidth="1"/>
    <col min="1531" max="1531" width="8.1640625" customWidth="1"/>
    <col min="1532" max="1579" width="5.1640625" customWidth="1"/>
    <col min="1580" max="1721" width="6.1640625" customWidth="1"/>
    <col min="1722" max="1768" width="7.1640625" customWidth="1"/>
    <col min="1769" max="1780" width="8.1640625" customWidth="1"/>
    <col min="1781" max="1783" width="9.1640625" customWidth="1"/>
    <col min="1784" max="1784" width="10.1640625" customWidth="1"/>
    <col min="1785" max="1785" width="6.5" customWidth="1"/>
    <col min="1786" max="1786" width="19" bestFit="1" customWidth="1"/>
    <col min="1787" max="1787" width="22.1640625" bestFit="1" customWidth="1"/>
    <col min="1788" max="1788" width="18.1640625" bestFit="1" customWidth="1"/>
    <col min="1789" max="1789" width="15.5" bestFit="1" customWidth="1"/>
  </cols>
  <sheetData>
    <row r="3" spans="1:7" x14ac:dyDescent="0.2">
      <c r="A3" s="8" t="s">
        <v>8222</v>
      </c>
      <c r="B3" t="s">
        <v>8307</v>
      </c>
    </row>
    <row r="5" spans="1:7" x14ac:dyDescent="0.2">
      <c r="A5" s="8" t="s">
        <v>8323</v>
      </c>
      <c r="B5" s="8" t="s">
        <v>8324</v>
      </c>
    </row>
    <row r="6" spans="1:7" x14ac:dyDescent="0.2">
      <c r="A6" s="8" t="s">
        <v>8308</v>
      </c>
      <c r="B6" t="s">
        <v>8305</v>
      </c>
      <c r="C6" t="s">
        <v>8220</v>
      </c>
      <c r="D6" t="s">
        <v>8221</v>
      </c>
      <c r="E6" t="s">
        <v>8219</v>
      </c>
      <c r="F6" t="s">
        <v>8309</v>
      </c>
      <c r="G6" t="s">
        <v>8310</v>
      </c>
    </row>
    <row r="7" spans="1:7" x14ac:dyDescent="0.2">
      <c r="A7" s="9" t="s">
        <v>8314</v>
      </c>
      <c r="B7" s="7">
        <v>40</v>
      </c>
      <c r="C7" s="7">
        <v>180</v>
      </c>
      <c r="D7" s="7"/>
      <c r="E7" s="7">
        <v>300</v>
      </c>
      <c r="F7" s="7"/>
      <c r="G7" s="7">
        <v>520</v>
      </c>
    </row>
    <row r="8" spans="1:7" x14ac:dyDescent="0.2">
      <c r="A8" s="9" t="s">
        <v>8315</v>
      </c>
      <c r="B8" s="7">
        <v>20</v>
      </c>
      <c r="C8" s="7">
        <v>140</v>
      </c>
      <c r="D8" s="7">
        <v>6</v>
      </c>
      <c r="E8" s="7">
        <v>34</v>
      </c>
      <c r="F8" s="7"/>
      <c r="G8" s="7">
        <v>200</v>
      </c>
    </row>
    <row r="9" spans="1:7" x14ac:dyDescent="0.2">
      <c r="A9" s="9" t="s">
        <v>8316</v>
      </c>
      <c r="B9" s="7"/>
      <c r="C9" s="7">
        <v>140</v>
      </c>
      <c r="D9" s="7"/>
      <c r="E9" s="7">
        <v>80</v>
      </c>
      <c r="F9" s="7"/>
      <c r="G9" s="7">
        <v>220</v>
      </c>
    </row>
    <row r="10" spans="1:7" x14ac:dyDescent="0.2">
      <c r="A10" s="9" t="s">
        <v>8317</v>
      </c>
      <c r="B10" s="7">
        <v>24</v>
      </c>
      <c r="C10" s="7"/>
      <c r="D10" s="7"/>
      <c r="E10" s="7"/>
      <c r="F10" s="7"/>
      <c r="G10" s="7">
        <v>24</v>
      </c>
    </row>
    <row r="11" spans="1:7" x14ac:dyDescent="0.2">
      <c r="A11" s="9" t="s">
        <v>8318</v>
      </c>
      <c r="B11" s="7">
        <v>20</v>
      </c>
      <c r="C11" s="7">
        <v>120</v>
      </c>
      <c r="D11" s="7">
        <v>20</v>
      </c>
      <c r="E11" s="7">
        <v>540</v>
      </c>
      <c r="F11" s="7"/>
      <c r="G11" s="7">
        <v>700</v>
      </c>
    </row>
    <row r="12" spans="1:7" x14ac:dyDescent="0.2">
      <c r="A12" s="9" t="s">
        <v>8319</v>
      </c>
      <c r="B12" s="7"/>
      <c r="C12" s="7">
        <v>117</v>
      </c>
      <c r="D12" s="7"/>
      <c r="E12" s="7">
        <v>103</v>
      </c>
      <c r="F12" s="7"/>
      <c r="G12" s="7">
        <v>220</v>
      </c>
    </row>
    <row r="13" spans="1:7" x14ac:dyDescent="0.2">
      <c r="A13" s="9" t="s">
        <v>8320</v>
      </c>
      <c r="B13" s="7">
        <v>30</v>
      </c>
      <c r="C13" s="7">
        <v>127</v>
      </c>
      <c r="D13" s="7"/>
      <c r="E13" s="7">
        <v>80</v>
      </c>
      <c r="F13" s="7"/>
      <c r="G13" s="7">
        <v>237</v>
      </c>
    </row>
    <row r="14" spans="1:7" x14ac:dyDescent="0.2">
      <c r="A14" s="9" t="s">
        <v>8321</v>
      </c>
      <c r="B14" s="7">
        <v>178</v>
      </c>
      <c r="C14" s="7">
        <v>213</v>
      </c>
      <c r="D14" s="7"/>
      <c r="E14" s="7">
        <v>209</v>
      </c>
      <c r="F14" s="7"/>
      <c r="G14" s="7">
        <v>600</v>
      </c>
    </row>
    <row r="15" spans="1:7" x14ac:dyDescent="0.2">
      <c r="A15" s="9" t="s">
        <v>8322</v>
      </c>
      <c r="B15" s="7">
        <v>37</v>
      </c>
      <c r="C15" s="7">
        <v>493</v>
      </c>
      <c r="D15" s="7">
        <v>24</v>
      </c>
      <c r="E15" s="7">
        <v>839</v>
      </c>
      <c r="F15" s="7"/>
      <c r="G15" s="7">
        <v>1393</v>
      </c>
    </row>
    <row r="16" spans="1:7" x14ac:dyDescent="0.2">
      <c r="A16" s="9" t="s">
        <v>8309</v>
      </c>
      <c r="B16" s="7"/>
      <c r="C16" s="7"/>
      <c r="D16" s="7"/>
      <c r="E16" s="7"/>
      <c r="F16" s="7"/>
      <c r="G16" s="7"/>
    </row>
    <row r="17" spans="1:7" x14ac:dyDescent="0.2">
      <c r="A17" s="9" t="s">
        <v>8310</v>
      </c>
      <c r="B17" s="7">
        <v>349</v>
      </c>
      <c r="C17" s="7">
        <v>1530</v>
      </c>
      <c r="D17" s="7">
        <v>50</v>
      </c>
      <c r="E17" s="7">
        <v>2185</v>
      </c>
      <c r="F17" s="7"/>
      <c r="G17" s="7">
        <v>4114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9"/>
  <sheetViews>
    <sheetView workbookViewId="0">
      <selection activeCell="T31" sqref="T31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</cols>
  <sheetData>
    <row r="2" spans="1:7" x14ac:dyDescent="0.2">
      <c r="A2" s="8" t="s">
        <v>8222</v>
      </c>
      <c r="B2" t="s">
        <v>8307</v>
      </c>
    </row>
    <row r="3" spans="1:7" x14ac:dyDescent="0.2">
      <c r="A3" s="8" t="s">
        <v>8312</v>
      </c>
      <c r="B3" t="s">
        <v>8307</v>
      </c>
    </row>
    <row r="5" spans="1:7" x14ac:dyDescent="0.2">
      <c r="A5" s="8" t="s">
        <v>8323</v>
      </c>
      <c r="B5" s="8" t="s">
        <v>8324</v>
      </c>
    </row>
    <row r="6" spans="1:7" x14ac:dyDescent="0.2">
      <c r="A6" s="8" t="s">
        <v>8308</v>
      </c>
      <c r="B6" t="s">
        <v>8305</v>
      </c>
      <c r="C6" t="s">
        <v>8220</v>
      </c>
      <c r="D6" t="s">
        <v>8221</v>
      </c>
      <c r="E6" t="s">
        <v>8219</v>
      </c>
      <c r="F6" t="s">
        <v>8309</v>
      </c>
      <c r="G6" t="s">
        <v>8310</v>
      </c>
    </row>
    <row r="7" spans="1:7" x14ac:dyDescent="0.2">
      <c r="A7" s="9" t="s">
        <v>8325</v>
      </c>
      <c r="B7" s="7"/>
      <c r="C7" s="7">
        <v>100</v>
      </c>
      <c r="D7" s="7"/>
      <c r="E7" s="7"/>
      <c r="F7" s="7"/>
      <c r="G7" s="7">
        <v>100</v>
      </c>
    </row>
    <row r="8" spans="1:7" x14ac:dyDescent="0.2">
      <c r="A8" s="9" t="s">
        <v>8326</v>
      </c>
      <c r="B8" s="7">
        <v>20</v>
      </c>
      <c r="C8" s="7"/>
      <c r="D8" s="7"/>
      <c r="E8" s="7"/>
      <c r="F8" s="7"/>
      <c r="G8" s="7">
        <v>20</v>
      </c>
    </row>
    <row r="9" spans="1:7" x14ac:dyDescent="0.2">
      <c r="A9" s="9" t="s">
        <v>8327</v>
      </c>
      <c r="B9" s="7">
        <v>24</v>
      </c>
      <c r="C9" s="7"/>
      <c r="D9" s="7"/>
      <c r="E9" s="7"/>
      <c r="F9" s="7"/>
      <c r="G9" s="7">
        <v>24</v>
      </c>
    </row>
    <row r="10" spans="1:7" x14ac:dyDescent="0.2">
      <c r="A10" s="9" t="s">
        <v>8328</v>
      </c>
      <c r="B10" s="7"/>
      <c r="C10" s="7">
        <v>40</v>
      </c>
      <c r="D10" s="7"/>
      <c r="E10" s="7"/>
      <c r="F10" s="7"/>
      <c r="G10" s="7">
        <v>40</v>
      </c>
    </row>
    <row r="11" spans="1:7" x14ac:dyDescent="0.2">
      <c r="A11" s="9" t="s">
        <v>8329</v>
      </c>
      <c r="B11" s="7"/>
      <c r="C11" s="7"/>
      <c r="D11" s="7"/>
      <c r="E11" s="7">
        <v>40</v>
      </c>
      <c r="F11" s="7"/>
      <c r="G11" s="7">
        <v>40</v>
      </c>
    </row>
    <row r="12" spans="1:7" x14ac:dyDescent="0.2">
      <c r="A12" s="9" t="s">
        <v>8330</v>
      </c>
      <c r="B12" s="7"/>
      <c r="C12" s="7"/>
      <c r="D12" s="7"/>
      <c r="E12" s="7">
        <v>180</v>
      </c>
      <c r="F12" s="7"/>
      <c r="G12" s="7">
        <v>180</v>
      </c>
    </row>
    <row r="13" spans="1:7" x14ac:dyDescent="0.2">
      <c r="A13" s="9" t="s">
        <v>8331</v>
      </c>
      <c r="B13" s="7"/>
      <c r="C13" s="7">
        <v>80</v>
      </c>
      <c r="D13" s="7"/>
      <c r="E13" s="7"/>
      <c r="F13" s="7"/>
      <c r="G13" s="7">
        <v>80</v>
      </c>
    </row>
    <row r="14" spans="1:7" x14ac:dyDescent="0.2">
      <c r="A14" s="9" t="s">
        <v>8332</v>
      </c>
      <c r="B14" s="7"/>
      <c r="C14" s="7"/>
      <c r="D14" s="7"/>
      <c r="E14" s="7">
        <v>40</v>
      </c>
      <c r="F14" s="7"/>
      <c r="G14" s="7">
        <v>40</v>
      </c>
    </row>
    <row r="15" spans="1:7" x14ac:dyDescent="0.2">
      <c r="A15" s="9" t="s">
        <v>8333</v>
      </c>
      <c r="B15" s="7"/>
      <c r="C15" s="7">
        <v>40</v>
      </c>
      <c r="D15" s="7">
        <v>20</v>
      </c>
      <c r="E15" s="7"/>
      <c r="F15" s="7"/>
      <c r="G15" s="7">
        <v>60</v>
      </c>
    </row>
    <row r="16" spans="1:7" x14ac:dyDescent="0.2">
      <c r="A16" s="9" t="s">
        <v>8334</v>
      </c>
      <c r="B16" s="7"/>
      <c r="C16" s="7">
        <v>40</v>
      </c>
      <c r="D16" s="7"/>
      <c r="E16" s="7"/>
      <c r="F16" s="7"/>
      <c r="G16" s="7">
        <v>40</v>
      </c>
    </row>
    <row r="17" spans="1:7" x14ac:dyDescent="0.2">
      <c r="A17" s="9" t="s">
        <v>8335</v>
      </c>
      <c r="B17" s="7">
        <v>20</v>
      </c>
      <c r="C17" s="7">
        <v>120</v>
      </c>
      <c r="D17" s="7"/>
      <c r="E17" s="7"/>
      <c r="F17" s="7"/>
      <c r="G17" s="7">
        <v>140</v>
      </c>
    </row>
    <row r="18" spans="1:7" x14ac:dyDescent="0.2">
      <c r="A18" s="9" t="s">
        <v>8336</v>
      </c>
      <c r="B18" s="7"/>
      <c r="C18" s="7">
        <v>20</v>
      </c>
      <c r="D18" s="7"/>
      <c r="E18" s="7"/>
      <c r="F18" s="7"/>
      <c r="G18" s="7">
        <v>20</v>
      </c>
    </row>
    <row r="19" spans="1:7" x14ac:dyDescent="0.2">
      <c r="A19" s="9" t="s">
        <v>8337</v>
      </c>
      <c r="B19" s="7"/>
      <c r="C19" s="7"/>
      <c r="D19" s="7"/>
      <c r="E19" s="7">
        <v>140</v>
      </c>
      <c r="F19" s="7"/>
      <c r="G19" s="7">
        <v>140</v>
      </c>
    </row>
    <row r="20" spans="1:7" x14ac:dyDescent="0.2">
      <c r="A20" s="9" t="s">
        <v>8338</v>
      </c>
      <c r="B20" s="7"/>
      <c r="C20" s="7">
        <v>20</v>
      </c>
      <c r="D20" s="7"/>
      <c r="E20" s="7">
        <v>140</v>
      </c>
      <c r="F20" s="7"/>
      <c r="G20" s="7">
        <v>160</v>
      </c>
    </row>
    <row r="21" spans="1:7" x14ac:dyDescent="0.2">
      <c r="A21" s="9" t="s">
        <v>8339</v>
      </c>
      <c r="B21" s="7"/>
      <c r="C21" s="7">
        <v>60</v>
      </c>
      <c r="D21" s="7"/>
      <c r="E21" s="7"/>
      <c r="F21" s="7"/>
      <c r="G21" s="7">
        <v>60</v>
      </c>
    </row>
    <row r="22" spans="1:7" x14ac:dyDescent="0.2">
      <c r="A22" s="9" t="s">
        <v>8340</v>
      </c>
      <c r="B22" s="7"/>
      <c r="C22" s="7">
        <v>11</v>
      </c>
      <c r="D22" s="7"/>
      <c r="E22" s="7">
        <v>9</v>
      </c>
      <c r="F22" s="7"/>
      <c r="G22" s="7">
        <v>20</v>
      </c>
    </row>
    <row r="23" spans="1:7" x14ac:dyDescent="0.2">
      <c r="A23" s="9" t="s">
        <v>8341</v>
      </c>
      <c r="B23" s="7"/>
      <c r="C23" s="7"/>
      <c r="D23" s="7"/>
      <c r="E23" s="7">
        <v>20</v>
      </c>
      <c r="F23" s="7"/>
      <c r="G23" s="7">
        <v>20</v>
      </c>
    </row>
    <row r="24" spans="1:7" x14ac:dyDescent="0.2">
      <c r="A24" s="9" t="s">
        <v>8342</v>
      </c>
      <c r="B24" s="7"/>
      <c r="C24" s="7">
        <v>40</v>
      </c>
      <c r="D24" s="7"/>
      <c r="E24" s="7"/>
      <c r="F24" s="7"/>
      <c r="G24" s="7">
        <v>40</v>
      </c>
    </row>
    <row r="25" spans="1:7" x14ac:dyDescent="0.2">
      <c r="A25" s="9" t="s">
        <v>8343</v>
      </c>
      <c r="B25" s="7">
        <v>20</v>
      </c>
      <c r="C25" s="7">
        <v>60</v>
      </c>
      <c r="D25" s="7"/>
      <c r="E25" s="7">
        <v>60</v>
      </c>
      <c r="F25" s="7"/>
      <c r="G25" s="7">
        <v>140</v>
      </c>
    </row>
    <row r="26" spans="1:7" x14ac:dyDescent="0.2">
      <c r="A26" s="9" t="s">
        <v>8344</v>
      </c>
      <c r="B26" s="7"/>
      <c r="C26" s="7">
        <v>20</v>
      </c>
      <c r="D26" s="7"/>
      <c r="E26" s="7"/>
      <c r="F26" s="7"/>
      <c r="G26" s="7">
        <v>20</v>
      </c>
    </row>
    <row r="27" spans="1:7" x14ac:dyDescent="0.2">
      <c r="A27" s="9" t="s">
        <v>8345</v>
      </c>
      <c r="B27" s="7"/>
      <c r="C27" s="7"/>
      <c r="D27" s="7"/>
      <c r="E27" s="7">
        <v>60</v>
      </c>
      <c r="F27" s="7"/>
      <c r="G27" s="7">
        <v>60</v>
      </c>
    </row>
    <row r="28" spans="1:7" x14ac:dyDescent="0.2">
      <c r="A28" s="9" t="s">
        <v>8346</v>
      </c>
      <c r="B28" s="7"/>
      <c r="C28" s="7">
        <v>20</v>
      </c>
      <c r="D28" s="7"/>
      <c r="E28" s="7"/>
      <c r="F28" s="7"/>
      <c r="G28" s="7">
        <v>20</v>
      </c>
    </row>
    <row r="29" spans="1:7" x14ac:dyDescent="0.2">
      <c r="A29" s="9" t="s">
        <v>8347</v>
      </c>
      <c r="B29" s="7"/>
      <c r="C29" s="7">
        <v>57</v>
      </c>
      <c r="D29" s="7"/>
      <c r="E29" s="7">
        <v>103</v>
      </c>
      <c r="F29" s="7"/>
      <c r="G29" s="7">
        <v>160</v>
      </c>
    </row>
    <row r="30" spans="1:7" x14ac:dyDescent="0.2">
      <c r="A30" s="9" t="s">
        <v>8348</v>
      </c>
      <c r="B30" s="7"/>
      <c r="C30" s="7">
        <v>20</v>
      </c>
      <c r="D30" s="7"/>
      <c r="E30" s="7"/>
      <c r="F30" s="7"/>
      <c r="G30" s="7">
        <v>20</v>
      </c>
    </row>
    <row r="31" spans="1:7" x14ac:dyDescent="0.2">
      <c r="A31" s="9" t="s">
        <v>8349</v>
      </c>
      <c r="B31" s="7"/>
      <c r="C31" s="7">
        <v>353</v>
      </c>
      <c r="D31" s="7">
        <v>19</v>
      </c>
      <c r="E31" s="7">
        <v>694</v>
      </c>
      <c r="F31" s="7"/>
      <c r="G31" s="7">
        <v>1066</v>
      </c>
    </row>
    <row r="32" spans="1:7" x14ac:dyDescent="0.2">
      <c r="A32" s="9" t="s">
        <v>8350</v>
      </c>
      <c r="B32" s="7"/>
      <c r="C32" s="7"/>
      <c r="D32" s="7"/>
      <c r="E32" s="7">
        <v>40</v>
      </c>
      <c r="F32" s="7"/>
      <c r="G32" s="7">
        <v>40</v>
      </c>
    </row>
    <row r="33" spans="1:7" x14ac:dyDescent="0.2">
      <c r="A33" s="9" t="s">
        <v>8351</v>
      </c>
      <c r="B33" s="7"/>
      <c r="C33" s="7"/>
      <c r="D33" s="7"/>
      <c r="E33" s="7">
        <v>20</v>
      </c>
      <c r="F33" s="7"/>
      <c r="G33" s="7">
        <v>20</v>
      </c>
    </row>
    <row r="34" spans="1:7" x14ac:dyDescent="0.2">
      <c r="A34" s="9" t="s">
        <v>8352</v>
      </c>
      <c r="B34" s="7"/>
      <c r="C34" s="7">
        <v>20</v>
      </c>
      <c r="D34" s="7"/>
      <c r="E34" s="7"/>
      <c r="F34" s="7"/>
      <c r="G34" s="7">
        <v>20</v>
      </c>
    </row>
    <row r="35" spans="1:7" x14ac:dyDescent="0.2">
      <c r="A35" s="9" t="s">
        <v>8353</v>
      </c>
      <c r="B35" s="7"/>
      <c r="C35" s="7"/>
      <c r="D35" s="7"/>
      <c r="E35" s="7">
        <v>260</v>
      </c>
      <c r="F35" s="7"/>
      <c r="G35" s="7">
        <v>260</v>
      </c>
    </row>
    <row r="36" spans="1:7" x14ac:dyDescent="0.2">
      <c r="A36" s="9" t="s">
        <v>8354</v>
      </c>
      <c r="B36" s="7">
        <v>40</v>
      </c>
      <c r="C36" s="7"/>
      <c r="D36" s="7"/>
      <c r="E36" s="7"/>
      <c r="F36" s="7"/>
      <c r="G36" s="7">
        <v>40</v>
      </c>
    </row>
    <row r="37" spans="1:7" x14ac:dyDescent="0.2">
      <c r="A37" s="9" t="s">
        <v>8355</v>
      </c>
      <c r="B37" s="7"/>
      <c r="C37" s="7"/>
      <c r="D37" s="7"/>
      <c r="E37" s="7">
        <v>60</v>
      </c>
      <c r="F37" s="7"/>
      <c r="G37" s="7">
        <v>60</v>
      </c>
    </row>
    <row r="38" spans="1:7" x14ac:dyDescent="0.2">
      <c r="A38" s="9" t="s">
        <v>8356</v>
      </c>
      <c r="B38" s="7"/>
      <c r="C38" s="7"/>
      <c r="D38" s="7">
        <v>6</v>
      </c>
      <c r="E38" s="7">
        <v>34</v>
      </c>
      <c r="F38" s="7"/>
      <c r="G38" s="7">
        <v>40</v>
      </c>
    </row>
    <row r="39" spans="1:7" x14ac:dyDescent="0.2">
      <c r="A39" s="9" t="s">
        <v>8357</v>
      </c>
      <c r="B39" s="7">
        <v>18</v>
      </c>
      <c r="C39" s="7">
        <v>2</v>
      </c>
      <c r="D39" s="7"/>
      <c r="E39" s="7">
        <v>40</v>
      </c>
      <c r="F39" s="7"/>
      <c r="G39" s="7">
        <v>60</v>
      </c>
    </row>
    <row r="40" spans="1:7" x14ac:dyDescent="0.2">
      <c r="A40" s="9" t="s">
        <v>8358</v>
      </c>
      <c r="B40" s="7">
        <v>17</v>
      </c>
      <c r="C40" s="7">
        <v>80</v>
      </c>
      <c r="D40" s="7">
        <v>5</v>
      </c>
      <c r="E40" s="7">
        <v>85</v>
      </c>
      <c r="F40" s="7"/>
      <c r="G40" s="7">
        <v>187</v>
      </c>
    </row>
    <row r="41" spans="1:7" x14ac:dyDescent="0.2">
      <c r="A41" s="9" t="s">
        <v>8359</v>
      </c>
      <c r="B41" s="7"/>
      <c r="C41" s="7"/>
      <c r="D41" s="7"/>
      <c r="E41" s="7">
        <v>80</v>
      </c>
      <c r="F41" s="7"/>
      <c r="G41" s="7">
        <v>80</v>
      </c>
    </row>
    <row r="42" spans="1:7" x14ac:dyDescent="0.2">
      <c r="A42" s="9" t="s">
        <v>8360</v>
      </c>
      <c r="B42" s="7"/>
      <c r="C42" s="7"/>
      <c r="D42" s="7"/>
      <c r="E42" s="7">
        <v>60</v>
      </c>
      <c r="F42" s="7"/>
      <c r="G42" s="7">
        <v>60</v>
      </c>
    </row>
    <row r="43" spans="1:7" x14ac:dyDescent="0.2">
      <c r="A43" s="9" t="s">
        <v>8361</v>
      </c>
      <c r="B43" s="7">
        <v>10</v>
      </c>
      <c r="C43" s="7">
        <v>47</v>
      </c>
      <c r="D43" s="7"/>
      <c r="E43" s="7"/>
      <c r="F43" s="7"/>
      <c r="G43" s="7">
        <v>57</v>
      </c>
    </row>
    <row r="44" spans="1:7" x14ac:dyDescent="0.2">
      <c r="A44" s="9" t="s">
        <v>8362</v>
      </c>
      <c r="B44" s="7"/>
      <c r="C44" s="7">
        <v>100</v>
      </c>
      <c r="D44" s="7"/>
      <c r="E44" s="7"/>
      <c r="F44" s="7"/>
      <c r="G44" s="7">
        <v>100</v>
      </c>
    </row>
    <row r="45" spans="1:7" x14ac:dyDescent="0.2">
      <c r="A45" s="9" t="s">
        <v>8363</v>
      </c>
      <c r="B45" s="7">
        <v>60</v>
      </c>
      <c r="C45" s="7">
        <v>120</v>
      </c>
      <c r="D45" s="7"/>
      <c r="E45" s="7">
        <v>20</v>
      </c>
      <c r="F45" s="7"/>
      <c r="G45" s="7">
        <v>200</v>
      </c>
    </row>
    <row r="46" spans="1:7" x14ac:dyDescent="0.2">
      <c r="A46" s="9" t="s">
        <v>8364</v>
      </c>
      <c r="B46" s="7">
        <v>100</v>
      </c>
      <c r="C46" s="7">
        <v>60</v>
      </c>
      <c r="D46" s="7"/>
      <c r="E46" s="7"/>
      <c r="F46" s="7"/>
      <c r="G46" s="7">
        <v>160</v>
      </c>
    </row>
    <row r="47" spans="1:7" x14ac:dyDescent="0.2">
      <c r="A47" s="9" t="s">
        <v>8365</v>
      </c>
      <c r="B47" s="7">
        <v>20</v>
      </c>
      <c r="C47" s="7"/>
      <c r="D47" s="7"/>
      <c r="E47" s="7"/>
      <c r="F47" s="7"/>
      <c r="G47" s="7">
        <v>20</v>
      </c>
    </row>
    <row r="48" spans="1:7" x14ac:dyDescent="0.2">
      <c r="A48" s="9" t="s">
        <v>8309</v>
      </c>
      <c r="B48" s="7"/>
      <c r="C48" s="7"/>
      <c r="D48" s="7"/>
      <c r="E48" s="7"/>
      <c r="F48" s="7"/>
      <c r="G48" s="7"/>
    </row>
    <row r="49" spans="1:7" x14ac:dyDescent="0.2">
      <c r="A49" s="9" t="s">
        <v>8310</v>
      </c>
      <c r="B49" s="7">
        <v>349</v>
      </c>
      <c r="C49" s="7">
        <v>1530</v>
      </c>
      <c r="D49" s="7">
        <v>50</v>
      </c>
      <c r="E49" s="7">
        <v>2185</v>
      </c>
      <c r="F49" s="7"/>
      <c r="G49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19"/>
  <sheetViews>
    <sheetView tabSelected="1" workbookViewId="0">
      <selection activeCell="A2" sqref="A2:G19"/>
    </sheetView>
  </sheetViews>
  <sheetFormatPr baseColWidth="10" defaultRowHeight="15" x14ac:dyDescent="0.2"/>
  <cols>
    <col min="1" max="1" width="12.33203125" customWidth="1"/>
    <col min="2" max="2" width="14.83203125" customWidth="1"/>
    <col min="3" max="3" width="5.33203125" customWidth="1"/>
    <col min="4" max="4" width="3.83203125" customWidth="1"/>
    <col min="5" max="5" width="8.6640625" customWidth="1"/>
    <col min="6" max="6" width="6.5" customWidth="1"/>
    <col min="7" max="7" width="10" customWidth="1"/>
    <col min="8" max="8" width="26" customWidth="1"/>
    <col min="9" max="9" width="26" bestFit="1" customWidth="1"/>
    <col min="10" max="10" width="26" customWidth="1"/>
    <col min="11" max="11" width="16.1640625" customWidth="1"/>
    <col min="12" max="12" width="30.33203125" customWidth="1"/>
    <col min="13" max="13" width="30.1640625" bestFit="1" customWidth="1"/>
  </cols>
  <sheetData>
    <row r="2" spans="1:7" x14ac:dyDescent="0.2">
      <c r="A2" s="8" t="s">
        <v>8312</v>
      </c>
      <c r="B2" t="s">
        <v>8307</v>
      </c>
    </row>
    <row r="4" spans="1:7" x14ac:dyDescent="0.2">
      <c r="A4" s="8" t="s">
        <v>8323</v>
      </c>
      <c r="B4" s="8" t="s">
        <v>8324</v>
      </c>
    </row>
    <row r="5" spans="1:7" x14ac:dyDescent="0.2">
      <c r="A5" s="8" t="s">
        <v>8308</v>
      </c>
      <c r="B5" t="s">
        <v>8305</v>
      </c>
      <c r="C5" t="s">
        <v>8220</v>
      </c>
      <c r="D5" t="s">
        <v>8221</v>
      </c>
      <c r="E5" t="s">
        <v>8219</v>
      </c>
      <c r="F5" t="s">
        <v>8309</v>
      </c>
      <c r="G5" t="s">
        <v>8310</v>
      </c>
    </row>
    <row r="6" spans="1:7" x14ac:dyDescent="0.2">
      <c r="A6" s="9" t="s">
        <v>8309</v>
      </c>
      <c r="B6" s="7"/>
      <c r="C6" s="7"/>
      <c r="D6" s="7"/>
      <c r="E6" s="7"/>
      <c r="F6" s="7"/>
      <c r="G6" s="7"/>
    </row>
    <row r="7" spans="1:7" x14ac:dyDescent="0.2">
      <c r="A7" s="9" t="s">
        <v>8368</v>
      </c>
      <c r="B7" s="7">
        <v>34</v>
      </c>
      <c r="C7" s="7">
        <v>148</v>
      </c>
      <c r="D7" s="7">
        <v>2</v>
      </c>
      <c r="E7" s="7">
        <v>184</v>
      </c>
      <c r="F7" s="7"/>
      <c r="G7" s="7">
        <v>368</v>
      </c>
    </row>
    <row r="8" spans="1:7" x14ac:dyDescent="0.2">
      <c r="A8" s="9" t="s">
        <v>8369</v>
      </c>
      <c r="B8" s="7">
        <v>27</v>
      </c>
      <c r="C8" s="7">
        <v>106</v>
      </c>
      <c r="D8" s="7">
        <v>18</v>
      </c>
      <c r="E8" s="7">
        <v>202</v>
      </c>
      <c r="F8" s="7"/>
      <c r="G8" s="7">
        <v>353</v>
      </c>
    </row>
    <row r="9" spans="1:7" x14ac:dyDescent="0.2">
      <c r="A9" s="9" t="s">
        <v>8370</v>
      </c>
      <c r="B9" s="7">
        <v>28</v>
      </c>
      <c r="C9" s="7">
        <v>108</v>
      </c>
      <c r="D9" s="7">
        <v>30</v>
      </c>
      <c r="E9" s="7">
        <v>180</v>
      </c>
      <c r="F9" s="7"/>
      <c r="G9" s="7">
        <v>346</v>
      </c>
    </row>
    <row r="10" spans="1:7" x14ac:dyDescent="0.2">
      <c r="A10" s="9" t="s">
        <v>8371</v>
      </c>
      <c r="B10" s="7">
        <v>27</v>
      </c>
      <c r="C10" s="7">
        <v>103</v>
      </c>
      <c r="D10" s="7"/>
      <c r="E10" s="7">
        <v>193</v>
      </c>
      <c r="F10" s="7"/>
      <c r="G10" s="7">
        <v>323</v>
      </c>
    </row>
    <row r="11" spans="1:7" x14ac:dyDescent="0.2">
      <c r="A11" s="9" t="s">
        <v>8372</v>
      </c>
      <c r="B11" s="7">
        <v>27</v>
      </c>
      <c r="C11" s="7">
        <v>125</v>
      </c>
      <c r="D11" s="7"/>
      <c r="E11" s="7">
        <v>232</v>
      </c>
      <c r="F11" s="7"/>
      <c r="G11" s="7">
        <v>384</v>
      </c>
    </row>
    <row r="12" spans="1:7" x14ac:dyDescent="0.2">
      <c r="A12" s="9" t="s">
        <v>8373</v>
      </c>
      <c r="B12" s="7">
        <v>27</v>
      </c>
      <c r="C12" s="7">
        <v>148</v>
      </c>
      <c r="D12" s="7"/>
      <c r="E12" s="7">
        <v>213</v>
      </c>
      <c r="F12" s="7"/>
      <c r="G12" s="7">
        <v>388</v>
      </c>
    </row>
    <row r="13" spans="1:7" x14ac:dyDescent="0.2">
      <c r="A13" s="9" t="s">
        <v>8374</v>
      </c>
      <c r="B13" s="7">
        <v>43</v>
      </c>
      <c r="C13" s="7">
        <v>148</v>
      </c>
      <c r="D13" s="7"/>
      <c r="E13" s="7">
        <v>191</v>
      </c>
      <c r="F13" s="7"/>
      <c r="G13" s="7">
        <v>382</v>
      </c>
    </row>
    <row r="14" spans="1:7" x14ac:dyDescent="0.2">
      <c r="A14" s="9" t="s">
        <v>8375</v>
      </c>
      <c r="B14" s="7">
        <v>32</v>
      </c>
      <c r="C14" s="7">
        <v>135</v>
      </c>
      <c r="D14" s="7"/>
      <c r="E14" s="7">
        <v>167</v>
      </c>
      <c r="F14" s="7"/>
      <c r="G14" s="7">
        <v>334</v>
      </c>
    </row>
    <row r="15" spans="1:7" x14ac:dyDescent="0.2">
      <c r="A15" s="9" t="s">
        <v>8376</v>
      </c>
      <c r="B15" s="7">
        <v>24</v>
      </c>
      <c r="C15" s="7">
        <v>126</v>
      </c>
      <c r="D15" s="7"/>
      <c r="E15" s="7">
        <v>149</v>
      </c>
      <c r="F15" s="7"/>
      <c r="G15" s="7">
        <v>299</v>
      </c>
    </row>
    <row r="16" spans="1:7" x14ac:dyDescent="0.2">
      <c r="A16" s="9" t="s">
        <v>8377</v>
      </c>
      <c r="B16" s="7">
        <v>20</v>
      </c>
      <c r="C16" s="7">
        <v>151</v>
      </c>
      <c r="D16" s="7"/>
      <c r="E16" s="7">
        <v>183</v>
      </c>
      <c r="F16" s="7"/>
      <c r="G16" s="7">
        <v>354</v>
      </c>
    </row>
    <row r="17" spans="1:7" x14ac:dyDescent="0.2">
      <c r="A17" s="9" t="s">
        <v>8378</v>
      </c>
      <c r="B17" s="7">
        <v>37</v>
      </c>
      <c r="C17" s="7">
        <v>113</v>
      </c>
      <c r="D17" s="7"/>
      <c r="E17" s="7">
        <v>181</v>
      </c>
      <c r="F17" s="7"/>
      <c r="G17" s="7">
        <v>331</v>
      </c>
    </row>
    <row r="18" spans="1:7" x14ac:dyDescent="0.2">
      <c r="A18" s="9" t="s">
        <v>8379</v>
      </c>
      <c r="B18" s="7">
        <v>23</v>
      </c>
      <c r="C18" s="7">
        <v>119</v>
      </c>
      <c r="D18" s="7"/>
      <c r="E18" s="7">
        <v>110</v>
      </c>
      <c r="F18" s="7"/>
      <c r="G18" s="7">
        <v>252</v>
      </c>
    </row>
    <row r="19" spans="1:7" x14ac:dyDescent="0.2">
      <c r="A19" s="9" t="s">
        <v>8310</v>
      </c>
      <c r="B19" s="7">
        <v>349</v>
      </c>
      <c r="C19" s="7">
        <v>1530</v>
      </c>
      <c r="D19" s="7">
        <v>50</v>
      </c>
      <c r="E19" s="7">
        <v>2185</v>
      </c>
      <c r="F19" s="7"/>
      <c r="G19" s="7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2017-11-11T03:05:05Z</dcterms:modified>
</cp:coreProperties>
</file>