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Pooja Bera\OneDrive\Desktop\"/>
    </mc:Choice>
  </mc:AlternateContent>
  <xr:revisionPtr revIDLastSave="0" documentId="13_ncr:1_{8E22097D-FE49-42C1-8188-C539CE173FE0}" xr6:coauthVersionLast="45" xr6:coauthVersionMax="45" xr10:uidLastSave="{00000000-0000-0000-0000-000000000000}"/>
  <bookViews>
    <workbookView xWindow="-108" yWindow="-108" windowWidth="23256" windowHeight="12576" firstSheet="1" activeTab="3" xr2:uid="{FD737BBA-B462-4FC1-8F45-1F4B3247F0B0}"/>
  </bookViews>
  <sheets>
    <sheet name="Using the tool" sheetId="1" r:id="rId1"/>
    <sheet name="Answer Report 1" sheetId="3" r:id="rId2"/>
    <sheet name="Sensitivity Report 1" sheetId="4" r:id="rId3"/>
    <sheet name="Calculations" sheetId="2" r:id="rId4"/>
    <sheet name="Answers" sheetId="5" r:id="rId5"/>
  </sheets>
  <definedNames>
    <definedName name="solver_adj" localSheetId="3" hidden="1">Calculations!$K$11:$L$11</definedName>
    <definedName name="solver_cvg" localSheetId="3" hidden="1">0.0001</definedName>
    <definedName name="solver_drv" localSheetId="3" hidden="1">2</definedName>
    <definedName name="solver_eng" localSheetId="3" hidden="1">2</definedName>
    <definedName name="solver_est" localSheetId="3" hidden="1">1</definedName>
    <definedName name="solver_itr" localSheetId="3" hidden="1">2147483647</definedName>
    <definedName name="solver_lhs1" localSheetId="3" hidden="1">Calculations!$M$12:$M$14</definedName>
    <definedName name="solver_lhs2" localSheetId="3" hidden="1">Calculations!$M$15</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2</definedName>
    <definedName name="solver_nwt" localSheetId="3" hidden="1">1</definedName>
    <definedName name="solver_opt" localSheetId="3" hidden="1">Calculations!$M$16</definedName>
    <definedName name="solver_pre" localSheetId="3" hidden="1">0.000001</definedName>
    <definedName name="solver_rbv" localSheetId="3" hidden="1">2</definedName>
    <definedName name="solver_rel1" localSheetId="3" hidden="1">1</definedName>
    <definedName name="solver_rel2" localSheetId="3" hidden="1">3</definedName>
    <definedName name="solver_rhs1" localSheetId="3" hidden="1">Calculations!$O$12:$O$14</definedName>
    <definedName name="solver_rhs2" localSheetId="3" hidden="1">Calculations!$O$15</definedName>
    <definedName name="solver_rlx" localSheetId="3" hidden="1">2</definedName>
    <definedName name="solver_rsd" localSheetId="3" hidden="1">0</definedName>
    <definedName name="solver_scl" localSheetId="3" hidden="1">2</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1</definedName>
    <definedName name="solver_val" localSheetId="3" hidden="1">0</definedName>
    <definedName name="solver_ver" localSheetId="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6" i="2" l="1"/>
  <c r="M15" i="2"/>
  <c r="M14" i="2"/>
  <c r="M13" i="2"/>
  <c r="M12" i="2"/>
</calcChain>
</file>

<file path=xl/sharedStrings.xml><?xml version="1.0" encoding="utf-8"?>
<sst xmlns="http://schemas.openxmlformats.org/spreadsheetml/2006/main" count="123" uniqueCount="83">
  <si>
    <t>maximize a:    6.25*L + 20*T ;</t>
  </si>
  <si>
    <t>subject to c1: 10*L + 15*T &lt;= 420;</t>
  </si>
  <si>
    <t>subject to c2 : L+2*T &lt;= 50;</t>
  </si>
  <si>
    <t>subject to c3 : L &lt;= 10;</t>
  </si>
  <si>
    <t>subject to c4 : T &gt;= 12;</t>
  </si>
  <si>
    <t>var L &gt;= 0;</t>
  </si>
  <si>
    <t>var T &gt;= 0;</t>
  </si>
  <si>
    <t>Variables</t>
  </si>
  <si>
    <t>Level</t>
  </si>
  <si>
    <t>Right Side</t>
  </si>
  <si>
    <t>&lt;=</t>
  </si>
  <si>
    <t>Profit(Maximize)</t>
  </si>
  <si>
    <t>&gt;=</t>
  </si>
  <si>
    <t>Lettuce(L)</t>
  </si>
  <si>
    <t>Tomatoes(T)</t>
  </si>
  <si>
    <t xml:space="preserve">labour </t>
  </si>
  <si>
    <t>Greenhouse</t>
  </si>
  <si>
    <t>parcels</t>
  </si>
  <si>
    <t>Microsoft Excel 16.0 Answer Report</t>
  </si>
  <si>
    <t>Worksheet: [POOJA_BERA_20201756_LinearOptimizationHW.xlsx]Sheet2</t>
  </si>
  <si>
    <t>Report Created: 30-11-2020 22:45:08</t>
  </si>
  <si>
    <t>Result: Solver found a solution.  All Constraints and optimality conditions are satisfied.</t>
  </si>
  <si>
    <t>Solver Engine</t>
  </si>
  <si>
    <t>Engine: Simplex LP</t>
  </si>
  <si>
    <t>Solution Time: 0.203 Seconds.</t>
  </si>
  <si>
    <t>Iterations: 2 Subproblems: 0</t>
  </si>
  <si>
    <t>Solver Options</t>
  </si>
  <si>
    <t>Max Time Unlimited,  Iterations Unlimited, Precision 0.000001</t>
  </si>
  <si>
    <t>Max Subproblems Unlimited, Max Integer Sols Unlimited, Integer Tolerance 1%, Assume NonNegative</t>
  </si>
  <si>
    <t>Objective Cell (Max)</t>
  </si>
  <si>
    <t>Cell</t>
  </si>
  <si>
    <t>Name</t>
  </si>
  <si>
    <t>Original Value</t>
  </si>
  <si>
    <t>Final Value</t>
  </si>
  <si>
    <t>Variable Cells</t>
  </si>
  <si>
    <t>Integer</t>
  </si>
  <si>
    <t>Constraints</t>
  </si>
  <si>
    <t>Cell Value</t>
  </si>
  <si>
    <t>Formula</t>
  </si>
  <si>
    <t>Status</t>
  </si>
  <si>
    <t>Slack</t>
  </si>
  <si>
    <t>$M$16</t>
  </si>
  <si>
    <t>Profit(Maximize) Level</t>
  </si>
  <si>
    <t>$K$11</t>
  </si>
  <si>
    <t>Contin</t>
  </si>
  <si>
    <t>$L$11</t>
  </si>
  <si>
    <t>$M$12</t>
  </si>
  <si>
    <t>labour  Level</t>
  </si>
  <si>
    <t>$M$12&lt;=$O$12</t>
  </si>
  <si>
    <t>Not Binding</t>
  </si>
  <si>
    <t>$M$13</t>
  </si>
  <si>
    <t>Greenhouse Level</t>
  </si>
  <si>
    <t>$M$13&lt;=$O$13</t>
  </si>
  <si>
    <t>Binding</t>
  </si>
  <si>
    <t>$M$14</t>
  </si>
  <si>
    <t>parcels Level</t>
  </si>
  <si>
    <t>$M$14&lt;=$O$14</t>
  </si>
  <si>
    <t>$M$15</t>
  </si>
  <si>
    <t>max profit Level</t>
  </si>
  <si>
    <t>$M$15&gt;=$O$15</t>
  </si>
  <si>
    <t>Microsoft Excel 16.0 Sensitivity Report</t>
  </si>
  <si>
    <t>Final</t>
  </si>
  <si>
    <t>Value</t>
  </si>
  <si>
    <t>Reduced</t>
  </si>
  <si>
    <t>Cost</t>
  </si>
  <si>
    <t>Objective</t>
  </si>
  <si>
    <t>Coefficient</t>
  </si>
  <si>
    <t>Allowable</t>
  </si>
  <si>
    <t>Increase</t>
  </si>
  <si>
    <t>Decrease</t>
  </si>
  <si>
    <t>Shadow</t>
  </si>
  <si>
    <t>Price</t>
  </si>
  <si>
    <t>Constraint</t>
  </si>
  <si>
    <t>R.H. Side</t>
  </si>
  <si>
    <t>ANSWER-3.1.1</t>
  </si>
  <si>
    <t>ANSWER-3.1.2</t>
  </si>
  <si>
    <t>ANSWER-3.1.3</t>
  </si>
  <si>
    <t>max profit of lettuce</t>
  </si>
  <si>
    <r>
      <rPr>
        <b/>
        <sz val="11"/>
        <color theme="1"/>
        <rFont val="Calibri"/>
        <family val="2"/>
        <scheme val="minor"/>
      </rPr>
      <t xml:space="preserve">3 Questions The answer to all the following questions must be included in the technical report. </t>
    </r>
    <r>
      <rPr>
        <sz val="11"/>
        <color theme="1"/>
        <rFont val="Calibri"/>
        <family val="2"/>
        <scheme val="minor"/>
      </rPr>
      <t xml:space="preserve">
</t>
    </r>
    <r>
      <rPr>
        <b/>
        <sz val="11"/>
        <color theme="1"/>
        <rFont val="Calibri"/>
        <family val="2"/>
        <scheme val="minor"/>
      </rPr>
      <t>3.1 Mathematical Modeling (refer page -</t>
    </r>
    <r>
      <rPr>
        <sz val="11"/>
        <color theme="5"/>
        <rFont val="Calibri"/>
        <family val="2"/>
        <scheme val="minor"/>
      </rPr>
      <t>using the tool</t>
    </r>
    <r>
      <rPr>
        <b/>
        <sz val="11"/>
        <color theme="1"/>
        <rFont val="Calibri"/>
        <family val="2"/>
        <scheme val="minor"/>
      </rPr>
      <t>)</t>
    </r>
    <r>
      <rPr>
        <sz val="11"/>
        <color theme="1"/>
        <rFont val="Calibri"/>
        <family val="2"/>
        <scheme val="minor"/>
      </rPr>
      <t xml:space="preserve">
1. Identify and name the decision variables 
2. Formulate the objective function
 3. Formulate and explain the functional constraints It is important to note that the proposed model must be LINEAR. It means, the objective functions and the functional constraints must be linear.
</t>
    </r>
    <r>
      <rPr>
        <b/>
        <sz val="11"/>
        <color theme="1"/>
        <rFont val="Calibri"/>
        <family val="2"/>
        <scheme val="minor"/>
      </rPr>
      <t>3.2 Graphical Method</t>
    </r>
    <r>
      <rPr>
        <sz val="11"/>
        <color theme="1"/>
        <rFont val="Calibri"/>
        <family val="2"/>
        <scheme val="minor"/>
      </rPr>
      <t xml:space="preserve">
 1. Use online-optimizer to draw the feasible region (included a figure with the feasible region on the report)  (</t>
    </r>
    <r>
      <rPr>
        <b/>
        <sz val="11"/>
        <color theme="1"/>
        <rFont val="Calibri"/>
        <family val="2"/>
        <scheme val="minor"/>
      </rPr>
      <t>refer page</t>
    </r>
    <r>
      <rPr>
        <sz val="11"/>
        <color theme="1"/>
        <rFont val="Calibri"/>
        <family val="2"/>
        <scheme val="minor"/>
      </rPr>
      <t xml:space="preserve"> -</t>
    </r>
    <r>
      <rPr>
        <sz val="11"/>
        <color theme="5"/>
        <rFont val="Calibri"/>
        <family val="2"/>
        <scheme val="minor"/>
      </rPr>
      <t>using the tool</t>
    </r>
    <r>
      <rPr>
        <sz val="11"/>
        <color theme="1"/>
        <rFont val="Calibri"/>
        <family val="2"/>
        <scheme val="minor"/>
      </rPr>
      <t xml:space="preserve">)
2. Identify the corner points and their evaluation. </t>
    </r>
    <r>
      <rPr>
        <b/>
        <sz val="11"/>
        <color theme="1"/>
        <rFont val="Calibri"/>
        <family val="2"/>
        <scheme val="minor"/>
      </rPr>
      <t>(0,25) (10,20) (10,12) (0,12)</t>
    </r>
    <r>
      <rPr>
        <sz val="11"/>
        <color theme="1"/>
        <rFont val="Calibri"/>
        <family val="2"/>
        <scheme val="minor"/>
      </rPr>
      <t xml:space="preserve">
3. Identify the optimal solution. </t>
    </r>
    <r>
      <rPr>
        <b/>
        <sz val="11"/>
        <color theme="1"/>
        <rFont val="Calibri"/>
        <family val="2"/>
        <scheme val="minor"/>
      </rPr>
      <t>500 
point(0,25)</t>
    </r>
    <r>
      <rPr>
        <sz val="11"/>
        <color theme="1"/>
        <rFont val="Calibri"/>
        <family val="2"/>
        <scheme val="minor"/>
      </rPr>
      <t xml:space="preserve">
</t>
    </r>
    <r>
      <rPr>
        <b/>
        <sz val="11"/>
        <color theme="1"/>
        <rFont val="Calibri"/>
        <family val="2"/>
        <scheme val="minor"/>
      </rPr>
      <t>3.3 Excel Solver and Sensitivity Analysis</t>
    </r>
    <r>
      <rPr>
        <sz val="11"/>
        <color theme="1"/>
        <rFont val="Calibri"/>
        <family val="2"/>
        <scheme val="minor"/>
      </rPr>
      <t xml:space="preserve">
 1. Solve the problem using Excel (</t>
    </r>
    <r>
      <rPr>
        <b/>
        <sz val="11"/>
        <color theme="1"/>
        <rFont val="Calibri"/>
        <family val="2"/>
        <scheme val="minor"/>
      </rPr>
      <t>refer page</t>
    </r>
    <r>
      <rPr>
        <sz val="11"/>
        <color theme="1"/>
        <rFont val="Calibri"/>
        <family val="2"/>
        <scheme val="minor"/>
      </rPr>
      <t xml:space="preserve"> -</t>
    </r>
    <r>
      <rPr>
        <sz val="11"/>
        <color theme="5"/>
        <rFont val="Calibri"/>
        <family val="2"/>
        <scheme val="minor"/>
      </rPr>
      <t>calculations</t>
    </r>
    <r>
      <rPr>
        <sz val="11"/>
        <color theme="1"/>
        <rFont val="Calibri"/>
        <family val="2"/>
        <scheme val="minor"/>
      </rPr>
      <t>)
2. Generate the sensitivity report (</t>
    </r>
    <r>
      <rPr>
        <b/>
        <sz val="11"/>
        <color theme="1"/>
        <rFont val="Calibri"/>
        <family val="2"/>
        <scheme val="minor"/>
      </rPr>
      <t>refer page</t>
    </r>
    <r>
      <rPr>
        <sz val="11"/>
        <color theme="1"/>
        <rFont val="Calibri"/>
        <family val="2"/>
        <scheme val="minor"/>
      </rPr>
      <t xml:space="preserve"> -</t>
    </r>
    <r>
      <rPr>
        <sz val="11"/>
        <color theme="5"/>
        <rFont val="Calibri"/>
        <family val="2"/>
        <scheme val="minor"/>
      </rPr>
      <t>Sensitivity Report 1</t>
    </r>
    <r>
      <rPr>
        <sz val="11"/>
        <color theme="1"/>
        <rFont val="Calibri"/>
        <family val="2"/>
        <scheme val="minor"/>
      </rPr>
      <t>)
3. You must attach the spreadsheet to the report (</t>
    </r>
    <r>
      <rPr>
        <b/>
        <sz val="11"/>
        <color theme="1"/>
        <rFont val="Calibri"/>
        <family val="2"/>
        <scheme val="minor"/>
      </rPr>
      <t>refer page</t>
    </r>
    <r>
      <rPr>
        <sz val="11"/>
        <color theme="1"/>
        <rFont val="Calibri"/>
        <family val="2"/>
        <scheme val="minor"/>
      </rPr>
      <t xml:space="preserve"> -</t>
    </r>
    <r>
      <rPr>
        <sz val="11"/>
        <color theme="5"/>
        <rFont val="Calibri"/>
        <family val="2"/>
        <scheme val="minor"/>
      </rPr>
      <t>Sensitivity Report 1</t>
    </r>
    <r>
      <rPr>
        <sz val="11"/>
        <color theme="1"/>
        <rFont val="Calibri"/>
        <family val="2"/>
        <scheme val="minor"/>
      </rPr>
      <t xml:space="preserve">)
4. Is it possible to modify any functional constraint in order to increase the profit? Justify your answer
yes we can modify the greenhouse level as its a binding value,its shadow price is 10 and doesnt have any infite points.
50+6=56 or 50-26=24
</t>
    </r>
  </si>
  <si>
    <t>increment</t>
  </si>
  <si>
    <t>profit increment</t>
  </si>
  <si>
    <t>best increment</t>
  </si>
  <si>
    <t>new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</si>
</sst>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b/>
      <sz val="11"/>
      <color indexed="18"/>
      <name val="Calibri"/>
      <family val="2"/>
      <scheme val="minor"/>
    </font>
    <font>
      <sz val="11"/>
      <color theme="5"/>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8" tint="0.59999389629810485"/>
        <bgColor indexed="64"/>
      </patternFill>
    </fill>
  </fills>
  <borders count="6">
    <border>
      <left/>
      <right/>
      <top/>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1">
    <xf numFmtId="0" fontId="0" fillId="0" borderId="0"/>
  </cellStyleXfs>
  <cellXfs count="14">
    <xf numFmtId="0" fontId="0" fillId="0" borderId="0" xfId="0"/>
    <xf numFmtId="0" fontId="1" fillId="0" borderId="0" xfId="0" applyFont="1"/>
    <xf numFmtId="0" fontId="0" fillId="2" borderId="0" xfId="0" applyFill="1"/>
    <xf numFmtId="0" fontId="0" fillId="0" borderId="0" xfId="0" applyFill="1"/>
    <xf numFmtId="0" fontId="0" fillId="0" borderId="4" xfId="0" applyFill="1" applyBorder="1" applyAlignment="1"/>
    <xf numFmtId="0" fontId="3" fillId="0" borderId="3" xfId="0" applyFont="1" applyFill="1" applyBorder="1" applyAlignment="1">
      <alignment horizontal="center"/>
    </xf>
    <xf numFmtId="0" fontId="0" fillId="0" borderId="5" xfId="0" applyFill="1" applyBorder="1" applyAlignment="1"/>
    <xf numFmtId="0" fontId="0" fillId="0" borderId="4" xfId="0" applyNumberFormat="1" applyFill="1" applyBorder="1" applyAlignment="1"/>
    <xf numFmtId="0" fontId="0" fillId="0" borderId="5" xfId="0" applyNumberFormat="1" applyFill="1" applyBorder="1" applyAlignment="1"/>
    <xf numFmtId="0" fontId="3" fillId="0" borderId="1" xfId="0" applyFont="1" applyFill="1" applyBorder="1" applyAlignment="1">
      <alignment horizontal="center"/>
    </xf>
    <xf numFmtId="0" fontId="3" fillId="0" borderId="2" xfId="0" applyFont="1" applyFill="1" applyBorder="1" applyAlignment="1">
      <alignment horizontal="center"/>
    </xf>
    <xf numFmtId="0" fontId="0" fillId="3" borderId="0" xfId="0" applyFill="1"/>
    <xf numFmtId="0" fontId="0" fillId="4" borderId="0" xfId="0"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2</xdr:col>
      <xdr:colOff>121920</xdr:colOff>
      <xdr:row>0</xdr:row>
      <xdr:rowOff>45720</xdr:rowOff>
    </xdr:from>
    <xdr:to>
      <xdr:col>12</xdr:col>
      <xdr:colOff>457200</xdr:colOff>
      <xdr:row>14</xdr:row>
      <xdr:rowOff>129539</xdr:rowOff>
    </xdr:to>
    <xdr:pic>
      <xdr:nvPicPr>
        <xdr:cNvPr id="8" name="Picture 7">
          <a:extLst>
            <a:ext uri="{FF2B5EF4-FFF2-40B4-BE49-F238E27FC236}">
              <a16:creationId xmlns:a16="http://schemas.microsoft.com/office/drawing/2014/main" id="{7F2F6FFD-0247-4930-B884-8753A2309D16}"/>
            </a:ext>
          </a:extLst>
        </xdr:cNvPr>
        <xdr:cNvPicPr>
          <a:picLocks noChangeAspect="1"/>
        </xdr:cNvPicPr>
      </xdr:nvPicPr>
      <xdr:blipFill>
        <a:blip xmlns:r="http://schemas.openxmlformats.org/officeDocument/2006/relationships" r:embed="rId1"/>
        <a:stretch>
          <a:fillRect/>
        </a:stretch>
      </xdr:blipFill>
      <xdr:spPr>
        <a:xfrm>
          <a:off x="1341120" y="45720"/>
          <a:ext cx="6431280" cy="2644139"/>
        </a:xfrm>
        <a:prstGeom prst="rect">
          <a:avLst/>
        </a:prstGeom>
      </xdr:spPr>
    </xdr:pic>
    <xdr:clientData/>
  </xdr:twoCellAnchor>
  <xdr:twoCellAnchor editAs="oneCell">
    <xdr:from>
      <xdr:col>2</xdr:col>
      <xdr:colOff>91441</xdr:colOff>
      <xdr:row>15</xdr:row>
      <xdr:rowOff>60960</xdr:rowOff>
    </xdr:from>
    <xdr:to>
      <xdr:col>14</xdr:col>
      <xdr:colOff>320041</xdr:colOff>
      <xdr:row>48</xdr:row>
      <xdr:rowOff>137160</xdr:rowOff>
    </xdr:to>
    <xdr:pic>
      <xdr:nvPicPr>
        <xdr:cNvPr id="9" name="Picture 8">
          <a:extLst>
            <a:ext uri="{FF2B5EF4-FFF2-40B4-BE49-F238E27FC236}">
              <a16:creationId xmlns:a16="http://schemas.microsoft.com/office/drawing/2014/main" id="{B28A42B1-F598-4E3A-83D5-6BB79EBA9D1F}"/>
            </a:ext>
          </a:extLst>
        </xdr:cNvPr>
        <xdr:cNvPicPr>
          <a:picLocks noChangeAspect="1"/>
        </xdr:cNvPicPr>
      </xdr:nvPicPr>
      <xdr:blipFill>
        <a:blip xmlns:r="http://schemas.openxmlformats.org/officeDocument/2006/relationships" r:embed="rId2"/>
        <a:stretch>
          <a:fillRect/>
        </a:stretch>
      </xdr:blipFill>
      <xdr:spPr>
        <a:xfrm>
          <a:off x="1310641" y="2804160"/>
          <a:ext cx="7543800" cy="6111240"/>
        </a:xfrm>
        <a:prstGeom prst="rect">
          <a:avLst/>
        </a:prstGeom>
      </xdr:spPr>
    </xdr:pic>
    <xdr:clientData/>
  </xdr:twoCellAnchor>
  <xdr:twoCellAnchor editAs="oneCell">
    <xdr:from>
      <xdr:col>2</xdr:col>
      <xdr:colOff>68580</xdr:colOff>
      <xdr:row>49</xdr:row>
      <xdr:rowOff>175261</xdr:rowOff>
    </xdr:from>
    <xdr:to>
      <xdr:col>17</xdr:col>
      <xdr:colOff>372199</xdr:colOff>
      <xdr:row>66</xdr:row>
      <xdr:rowOff>129541</xdr:rowOff>
    </xdr:to>
    <xdr:pic>
      <xdr:nvPicPr>
        <xdr:cNvPr id="10" name="Picture 9">
          <a:extLst>
            <a:ext uri="{FF2B5EF4-FFF2-40B4-BE49-F238E27FC236}">
              <a16:creationId xmlns:a16="http://schemas.microsoft.com/office/drawing/2014/main" id="{702C7285-EE7D-44C4-A2A8-B1508234319E}"/>
            </a:ext>
          </a:extLst>
        </xdr:cNvPr>
        <xdr:cNvPicPr>
          <a:picLocks noChangeAspect="1"/>
        </xdr:cNvPicPr>
      </xdr:nvPicPr>
      <xdr:blipFill>
        <a:blip xmlns:r="http://schemas.openxmlformats.org/officeDocument/2006/relationships" r:embed="rId3"/>
        <a:stretch>
          <a:fillRect/>
        </a:stretch>
      </xdr:blipFill>
      <xdr:spPr>
        <a:xfrm>
          <a:off x="1287780" y="9136381"/>
          <a:ext cx="9447619" cy="3063240"/>
        </a:xfrm>
        <a:prstGeom prst="rect">
          <a:avLst/>
        </a:prstGeom>
      </xdr:spPr>
    </xdr:pic>
    <xdr:clientData/>
  </xdr:twoCellAnchor>
  <xdr:twoCellAnchor editAs="oneCell">
    <xdr:from>
      <xdr:col>2</xdr:col>
      <xdr:colOff>91440</xdr:colOff>
      <xdr:row>68</xdr:row>
      <xdr:rowOff>22860</xdr:rowOff>
    </xdr:from>
    <xdr:to>
      <xdr:col>17</xdr:col>
      <xdr:colOff>442678</xdr:colOff>
      <xdr:row>92</xdr:row>
      <xdr:rowOff>33740</xdr:rowOff>
    </xdr:to>
    <xdr:pic>
      <xdr:nvPicPr>
        <xdr:cNvPr id="11" name="Picture 10">
          <a:extLst>
            <a:ext uri="{FF2B5EF4-FFF2-40B4-BE49-F238E27FC236}">
              <a16:creationId xmlns:a16="http://schemas.microsoft.com/office/drawing/2014/main" id="{55752252-6929-4520-9D57-EA85C14C2A68}"/>
            </a:ext>
          </a:extLst>
        </xdr:cNvPr>
        <xdr:cNvPicPr>
          <a:picLocks noChangeAspect="1"/>
        </xdr:cNvPicPr>
      </xdr:nvPicPr>
      <xdr:blipFill>
        <a:blip xmlns:r="http://schemas.openxmlformats.org/officeDocument/2006/relationships" r:embed="rId4"/>
        <a:stretch>
          <a:fillRect/>
        </a:stretch>
      </xdr:blipFill>
      <xdr:spPr>
        <a:xfrm>
          <a:off x="1310640" y="12458700"/>
          <a:ext cx="9495238" cy="4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91440</xdr:rowOff>
    </xdr:from>
    <xdr:to>
      <xdr:col>6</xdr:col>
      <xdr:colOff>426720</xdr:colOff>
      <xdr:row>19</xdr:row>
      <xdr:rowOff>91440</xdr:rowOff>
    </xdr:to>
    <xdr:pic>
      <xdr:nvPicPr>
        <xdr:cNvPr id="3" name="Picture 2">
          <a:extLst>
            <a:ext uri="{FF2B5EF4-FFF2-40B4-BE49-F238E27FC236}">
              <a16:creationId xmlns:a16="http://schemas.microsoft.com/office/drawing/2014/main" id="{0E42C68D-5D0B-4D51-9DD6-3ADD041FAA84}"/>
            </a:ext>
          </a:extLst>
        </xdr:cNvPr>
        <xdr:cNvPicPr>
          <a:picLocks noChangeAspect="1"/>
        </xdr:cNvPicPr>
      </xdr:nvPicPr>
      <xdr:blipFill>
        <a:blip xmlns:r="http://schemas.openxmlformats.org/officeDocument/2006/relationships" r:embed="rId1"/>
        <a:stretch>
          <a:fillRect/>
        </a:stretch>
      </xdr:blipFill>
      <xdr:spPr>
        <a:xfrm>
          <a:off x="0" y="457200"/>
          <a:ext cx="4556760" cy="31089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83820</xdr:rowOff>
    </xdr:from>
    <xdr:to>
      <xdr:col>0</xdr:col>
      <xdr:colOff>6428571</xdr:colOff>
      <xdr:row>7</xdr:row>
      <xdr:rowOff>51393</xdr:rowOff>
    </xdr:to>
    <xdr:pic>
      <xdr:nvPicPr>
        <xdr:cNvPr id="2" name="Picture 1">
          <a:extLst>
            <a:ext uri="{FF2B5EF4-FFF2-40B4-BE49-F238E27FC236}">
              <a16:creationId xmlns:a16="http://schemas.microsoft.com/office/drawing/2014/main" id="{1CA4B493-7B96-4BB8-AF85-C6E49CFB988A}"/>
            </a:ext>
          </a:extLst>
        </xdr:cNvPr>
        <xdr:cNvPicPr>
          <a:picLocks noChangeAspect="1"/>
        </xdr:cNvPicPr>
      </xdr:nvPicPr>
      <xdr:blipFill>
        <a:blip xmlns:r="http://schemas.openxmlformats.org/officeDocument/2006/relationships" r:embed="rId1"/>
        <a:stretch>
          <a:fillRect/>
        </a:stretch>
      </xdr:blipFill>
      <xdr:spPr>
        <a:xfrm>
          <a:off x="0" y="4838700"/>
          <a:ext cx="6428571" cy="333333"/>
        </a:xfrm>
        <a:prstGeom prst="rect">
          <a:avLst/>
        </a:prstGeom>
      </xdr:spPr>
    </xdr:pic>
    <xdr:clientData/>
  </xdr:twoCellAnchor>
  <xdr:twoCellAnchor editAs="oneCell">
    <xdr:from>
      <xdr:col>0</xdr:col>
      <xdr:colOff>198120</xdr:colOff>
      <xdr:row>8</xdr:row>
      <xdr:rowOff>7620</xdr:rowOff>
    </xdr:from>
    <xdr:to>
      <xdr:col>0</xdr:col>
      <xdr:colOff>6093358</xdr:colOff>
      <xdr:row>17</xdr:row>
      <xdr:rowOff>18843</xdr:rowOff>
    </xdr:to>
    <xdr:pic>
      <xdr:nvPicPr>
        <xdr:cNvPr id="4" name="Picture 3">
          <a:extLst>
            <a:ext uri="{FF2B5EF4-FFF2-40B4-BE49-F238E27FC236}">
              <a16:creationId xmlns:a16="http://schemas.microsoft.com/office/drawing/2014/main" id="{F0E30CAC-6397-447C-8B3A-7652DA6AB969}"/>
            </a:ext>
          </a:extLst>
        </xdr:cNvPr>
        <xdr:cNvPicPr>
          <a:picLocks noChangeAspect="1"/>
        </xdr:cNvPicPr>
      </xdr:nvPicPr>
      <xdr:blipFill>
        <a:blip xmlns:r="http://schemas.openxmlformats.org/officeDocument/2006/relationships" r:embed="rId2"/>
        <a:stretch>
          <a:fillRect/>
        </a:stretch>
      </xdr:blipFill>
      <xdr:spPr>
        <a:xfrm>
          <a:off x="198120" y="5311140"/>
          <a:ext cx="5895238" cy="16571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14D82-B667-4036-97F9-AFC9EA7B8A99}">
  <dimension ref="A2:A4"/>
  <sheetViews>
    <sheetView workbookViewId="0">
      <selection activeCell="Q33" sqref="Q33"/>
    </sheetView>
  </sheetViews>
  <sheetFormatPr defaultRowHeight="14.4" x14ac:dyDescent="0.3"/>
  <cols>
    <col min="1" max="1" width="14" customWidth="1"/>
  </cols>
  <sheetData>
    <row r="2" spans="1:1" x14ac:dyDescent="0.3">
      <c r="A2" s="12" t="s">
        <v>74</v>
      </c>
    </row>
    <row r="3" spans="1:1" x14ac:dyDescent="0.3">
      <c r="A3" s="12" t="s">
        <v>75</v>
      </c>
    </row>
    <row r="4" spans="1:1" x14ac:dyDescent="0.3">
      <c r="A4" s="12" t="s">
        <v>76</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0CB7D-9488-4BE8-AB71-49BC1D5BEC84}">
  <dimension ref="A1:G30"/>
  <sheetViews>
    <sheetView showGridLines="0" topLeftCell="A7" workbookViewId="0">
      <selection activeCell="D34" sqref="D34"/>
    </sheetView>
  </sheetViews>
  <sheetFormatPr defaultRowHeight="14.4" x14ac:dyDescent="0.3"/>
  <cols>
    <col min="1" max="1" width="2.33203125" customWidth="1"/>
    <col min="2" max="2" width="6.6640625" bestFit="1" customWidth="1"/>
    <col min="3" max="3" width="19.33203125" bestFit="1" customWidth="1"/>
    <col min="4" max="4" width="12.6640625" bestFit="1" customWidth="1"/>
    <col min="5" max="5" width="14.109375" bestFit="1" customWidth="1"/>
    <col min="6" max="6" width="10.44140625" bestFit="1" customWidth="1"/>
    <col min="7" max="7" width="5.33203125" bestFit="1" customWidth="1"/>
  </cols>
  <sheetData>
    <row r="1" spans="1:5" x14ac:dyDescent="0.3">
      <c r="A1" s="1" t="s">
        <v>18</v>
      </c>
    </row>
    <row r="2" spans="1:5" x14ac:dyDescent="0.3">
      <c r="A2" s="1" t="s">
        <v>19</v>
      </c>
    </row>
    <row r="3" spans="1:5" x14ac:dyDescent="0.3">
      <c r="A3" s="1" t="s">
        <v>20</v>
      </c>
    </row>
    <row r="4" spans="1:5" x14ac:dyDescent="0.3">
      <c r="A4" s="1" t="s">
        <v>21</v>
      </c>
    </row>
    <row r="5" spans="1:5" x14ac:dyDescent="0.3">
      <c r="A5" s="1" t="s">
        <v>22</v>
      </c>
    </row>
    <row r="6" spans="1:5" x14ac:dyDescent="0.3">
      <c r="A6" s="1"/>
      <c r="B6" t="s">
        <v>23</v>
      </c>
    </row>
    <row r="7" spans="1:5" x14ac:dyDescent="0.3">
      <c r="A7" s="1"/>
      <c r="B7" t="s">
        <v>24</v>
      </c>
    </row>
    <row r="8" spans="1:5" x14ac:dyDescent="0.3">
      <c r="A8" s="1"/>
      <c r="B8" t="s">
        <v>25</v>
      </c>
    </row>
    <row r="9" spans="1:5" x14ac:dyDescent="0.3">
      <c r="A9" s="1" t="s">
        <v>26</v>
      </c>
    </row>
    <row r="10" spans="1:5" x14ac:dyDescent="0.3">
      <c r="B10" t="s">
        <v>27</v>
      </c>
    </row>
    <row r="11" spans="1:5" x14ac:dyDescent="0.3">
      <c r="B11" t="s">
        <v>28</v>
      </c>
    </row>
    <row r="14" spans="1:5" ht="15" thickBot="1" x14ac:dyDescent="0.35">
      <c r="A14" t="s">
        <v>29</v>
      </c>
    </row>
    <row r="15" spans="1:5" ht="15" thickBot="1" x14ac:dyDescent="0.35">
      <c r="B15" s="5" t="s">
        <v>30</v>
      </c>
      <c r="C15" s="5" t="s">
        <v>31</v>
      </c>
      <c r="D15" s="5" t="s">
        <v>32</v>
      </c>
      <c r="E15" s="5" t="s">
        <v>33</v>
      </c>
    </row>
    <row r="16" spans="1:5" ht="15" thickBot="1" x14ac:dyDescent="0.35">
      <c r="B16" s="4" t="s">
        <v>41</v>
      </c>
      <c r="C16" s="4" t="s">
        <v>42</v>
      </c>
      <c r="D16" s="7">
        <v>0</v>
      </c>
      <c r="E16" s="7">
        <v>500</v>
      </c>
    </row>
    <row r="19" spans="1:7" ht="15" thickBot="1" x14ac:dyDescent="0.35">
      <c r="A19" t="s">
        <v>34</v>
      </c>
    </row>
    <row r="20" spans="1:7" ht="15" thickBot="1" x14ac:dyDescent="0.35">
      <c r="B20" s="5" t="s">
        <v>30</v>
      </c>
      <c r="C20" s="5" t="s">
        <v>31</v>
      </c>
      <c r="D20" s="5" t="s">
        <v>32</v>
      </c>
      <c r="E20" s="5" t="s">
        <v>33</v>
      </c>
      <c r="F20" s="5" t="s">
        <v>35</v>
      </c>
    </row>
    <row r="21" spans="1:7" x14ac:dyDescent="0.3">
      <c r="B21" s="6" t="s">
        <v>43</v>
      </c>
      <c r="C21" s="6" t="s">
        <v>13</v>
      </c>
      <c r="D21" s="8">
        <v>0</v>
      </c>
      <c r="E21" s="8">
        <v>0</v>
      </c>
      <c r="F21" s="6" t="s">
        <v>44</v>
      </c>
    </row>
    <row r="22" spans="1:7" ht="15" thickBot="1" x14ac:dyDescent="0.35">
      <c r="B22" s="4" t="s">
        <v>45</v>
      </c>
      <c r="C22" s="4" t="s">
        <v>14</v>
      </c>
      <c r="D22" s="7">
        <v>0</v>
      </c>
      <c r="E22" s="7">
        <v>25</v>
      </c>
      <c r="F22" s="4" t="s">
        <v>44</v>
      </c>
    </row>
    <row r="25" spans="1:7" ht="15" thickBot="1" x14ac:dyDescent="0.35">
      <c r="A25" t="s">
        <v>36</v>
      </c>
    </row>
    <row r="26" spans="1:7" ht="15" thickBot="1" x14ac:dyDescent="0.35">
      <c r="B26" s="5" t="s">
        <v>30</v>
      </c>
      <c r="C26" s="5" t="s">
        <v>31</v>
      </c>
      <c r="D26" s="5" t="s">
        <v>37</v>
      </c>
      <c r="E26" s="5" t="s">
        <v>38</v>
      </c>
      <c r="F26" s="5" t="s">
        <v>39</v>
      </c>
      <c r="G26" s="5" t="s">
        <v>40</v>
      </c>
    </row>
    <row r="27" spans="1:7" x14ac:dyDescent="0.3">
      <c r="B27" s="6" t="s">
        <v>46</v>
      </c>
      <c r="C27" s="6" t="s">
        <v>47</v>
      </c>
      <c r="D27" s="8">
        <v>375</v>
      </c>
      <c r="E27" s="6" t="s">
        <v>48</v>
      </c>
      <c r="F27" s="6" t="s">
        <v>49</v>
      </c>
      <c r="G27" s="6">
        <v>45</v>
      </c>
    </row>
    <row r="28" spans="1:7" x14ac:dyDescent="0.3">
      <c r="B28" s="6" t="s">
        <v>50</v>
      </c>
      <c r="C28" s="6" t="s">
        <v>51</v>
      </c>
      <c r="D28" s="8">
        <v>50</v>
      </c>
      <c r="E28" s="6" t="s">
        <v>52</v>
      </c>
      <c r="F28" s="6" t="s">
        <v>53</v>
      </c>
      <c r="G28" s="6">
        <v>0</v>
      </c>
    </row>
    <row r="29" spans="1:7" x14ac:dyDescent="0.3">
      <c r="B29" s="6" t="s">
        <v>54</v>
      </c>
      <c r="C29" s="6" t="s">
        <v>55</v>
      </c>
      <c r="D29" s="8">
        <v>0</v>
      </c>
      <c r="E29" s="6" t="s">
        <v>56</v>
      </c>
      <c r="F29" s="6" t="s">
        <v>49</v>
      </c>
      <c r="G29" s="6">
        <v>10</v>
      </c>
    </row>
    <row r="30" spans="1:7" ht="15" thickBot="1" x14ac:dyDescent="0.35">
      <c r="B30" s="4" t="s">
        <v>57</v>
      </c>
      <c r="C30" s="4" t="s">
        <v>58</v>
      </c>
      <c r="D30" s="7">
        <v>25</v>
      </c>
      <c r="E30" s="4" t="s">
        <v>59</v>
      </c>
      <c r="F30" s="4" t="s">
        <v>49</v>
      </c>
      <c r="G30" s="7">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C20F2-B6BB-48F3-B4E6-5B22AE113D25}">
  <dimension ref="A1:H18"/>
  <sheetViews>
    <sheetView showGridLines="0" workbookViewId="0">
      <selection activeCell="H22" sqref="H22"/>
    </sheetView>
  </sheetViews>
  <sheetFormatPr defaultRowHeight="14.4" x14ac:dyDescent="0.3"/>
  <cols>
    <col min="1" max="1" width="2.33203125" customWidth="1"/>
    <col min="2" max="2" width="6.6640625" bestFit="1" customWidth="1"/>
    <col min="3" max="3" width="15.5546875" bestFit="1" customWidth="1"/>
    <col min="4" max="4" width="5.77734375" bestFit="1" customWidth="1"/>
    <col min="5" max="5" width="8.33203125" bestFit="1" customWidth="1"/>
    <col min="6" max="6" width="10.109375" bestFit="1" customWidth="1"/>
    <col min="7" max="8" width="9.21875" bestFit="1" customWidth="1"/>
  </cols>
  <sheetData>
    <row r="1" spans="1:8" x14ac:dyDescent="0.3">
      <c r="A1" s="1" t="s">
        <v>60</v>
      </c>
    </row>
    <row r="2" spans="1:8" x14ac:dyDescent="0.3">
      <c r="A2" s="1" t="s">
        <v>19</v>
      </c>
    </row>
    <row r="3" spans="1:8" x14ac:dyDescent="0.3">
      <c r="A3" s="1" t="s">
        <v>20</v>
      </c>
    </row>
    <row r="6" spans="1:8" ht="15" thickBot="1" x14ac:dyDescent="0.35">
      <c r="A6" t="s">
        <v>34</v>
      </c>
    </row>
    <row r="7" spans="1:8" x14ac:dyDescent="0.3">
      <c r="B7" s="9"/>
      <c r="C7" s="9"/>
      <c r="D7" s="9" t="s">
        <v>61</v>
      </c>
      <c r="E7" s="9" t="s">
        <v>63</v>
      </c>
      <c r="F7" s="9" t="s">
        <v>65</v>
      </c>
      <c r="G7" s="9" t="s">
        <v>67</v>
      </c>
      <c r="H7" s="9" t="s">
        <v>67</v>
      </c>
    </row>
    <row r="8" spans="1:8" ht="15" thickBot="1" x14ac:dyDescent="0.35">
      <c r="B8" s="10" t="s">
        <v>30</v>
      </c>
      <c r="C8" s="10" t="s">
        <v>31</v>
      </c>
      <c r="D8" s="10" t="s">
        <v>62</v>
      </c>
      <c r="E8" s="10" t="s">
        <v>64</v>
      </c>
      <c r="F8" s="10" t="s">
        <v>66</v>
      </c>
      <c r="G8" s="10" t="s">
        <v>68</v>
      </c>
      <c r="H8" s="10" t="s">
        <v>69</v>
      </c>
    </row>
    <row r="9" spans="1:8" x14ac:dyDescent="0.3">
      <c r="B9" s="6" t="s">
        <v>43</v>
      </c>
      <c r="C9" s="6" t="s">
        <v>13</v>
      </c>
      <c r="D9" s="6">
        <v>0</v>
      </c>
      <c r="E9" s="6">
        <v>-3.75</v>
      </c>
      <c r="F9" s="6">
        <v>6.25</v>
      </c>
      <c r="G9" s="6">
        <v>3.75</v>
      </c>
      <c r="H9" s="6">
        <v>1E+30</v>
      </c>
    </row>
    <row r="10" spans="1:8" ht="15" thickBot="1" x14ac:dyDescent="0.35">
      <c r="B10" s="4" t="s">
        <v>45</v>
      </c>
      <c r="C10" s="4" t="s">
        <v>14</v>
      </c>
      <c r="D10" s="4">
        <v>25</v>
      </c>
      <c r="E10" s="4">
        <v>0</v>
      </c>
      <c r="F10" s="4">
        <v>20</v>
      </c>
      <c r="G10" s="4">
        <v>1E+30</v>
      </c>
      <c r="H10" s="4">
        <v>7.5</v>
      </c>
    </row>
    <row r="12" spans="1:8" ht="15" thickBot="1" x14ac:dyDescent="0.35">
      <c r="A12" t="s">
        <v>36</v>
      </c>
    </row>
    <row r="13" spans="1:8" x14ac:dyDescent="0.3">
      <c r="B13" s="9"/>
      <c r="C13" s="9"/>
      <c r="D13" s="9" t="s">
        <v>61</v>
      </c>
      <c r="E13" s="9" t="s">
        <v>70</v>
      </c>
      <c r="F13" s="9" t="s">
        <v>72</v>
      </c>
      <c r="G13" s="9" t="s">
        <v>67</v>
      </c>
      <c r="H13" s="9" t="s">
        <v>67</v>
      </c>
    </row>
    <row r="14" spans="1:8" ht="15" thickBot="1" x14ac:dyDescent="0.35">
      <c r="B14" s="10" t="s">
        <v>30</v>
      </c>
      <c r="C14" s="10" t="s">
        <v>31</v>
      </c>
      <c r="D14" s="10" t="s">
        <v>62</v>
      </c>
      <c r="E14" s="10" t="s">
        <v>71</v>
      </c>
      <c r="F14" s="10" t="s">
        <v>73</v>
      </c>
      <c r="G14" s="10" t="s">
        <v>68</v>
      </c>
      <c r="H14" s="10" t="s">
        <v>69</v>
      </c>
    </row>
    <row r="15" spans="1:8" x14ac:dyDescent="0.3">
      <c r="B15" s="6" t="s">
        <v>46</v>
      </c>
      <c r="C15" s="6" t="s">
        <v>47</v>
      </c>
      <c r="D15" s="6">
        <v>375</v>
      </c>
      <c r="E15" s="6">
        <v>0</v>
      </c>
      <c r="F15" s="6">
        <v>420</v>
      </c>
      <c r="G15" s="6">
        <v>1E+30</v>
      </c>
      <c r="H15" s="6">
        <v>45</v>
      </c>
    </row>
    <row r="16" spans="1:8" x14ac:dyDescent="0.3">
      <c r="B16" s="6" t="s">
        <v>50</v>
      </c>
      <c r="C16" s="6" t="s">
        <v>51</v>
      </c>
      <c r="D16" s="6">
        <v>50</v>
      </c>
      <c r="E16" s="6">
        <v>10</v>
      </c>
      <c r="F16" s="6">
        <v>50</v>
      </c>
      <c r="G16" s="6">
        <v>6</v>
      </c>
      <c r="H16" s="6">
        <v>26</v>
      </c>
    </row>
    <row r="17" spans="2:8" x14ac:dyDescent="0.3">
      <c r="B17" s="6" t="s">
        <v>54</v>
      </c>
      <c r="C17" s="6" t="s">
        <v>55</v>
      </c>
      <c r="D17" s="6">
        <v>0</v>
      </c>
      <c r="E17" s="6">
        <v>0</v>
      </c>
      <c r="F17" s="6">
        <v>10</v>
      </c>
      <c r="G17" s="6">
        <v>1E+30</v>
      </c>
      <c r="H17" s="6">
        <v>10</v>
      </c>
    </row>
    <row r="18" spans="2:8" ht="15" thickBot="1" x14ac:dyDescent="0.35">
      <c r="B18" s="4" t="s">
        <v>57</v>
      </c>
      <c r="C18" s="4" t="s">
        <v>58</v>
      </c>
      <c r="D18" s="4">
        <v>25</v>
      </c>
      <c r="E18" s="4">
        <v>0</v>
      </c>
      <c r="F18" s="4">
        <v>12</v>
      </c>
      <c r="G18" s="4">
        <v>13</v>
      </c>
      <c r="H18" s="4">
        <v>1E+30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C465C-7FC7-4D36-A0EF-7B3726107BB1}">
  <dimension ref="C9:O26"/>
  <sheetViews>
    <sheetView tabSelected="1" workbookViewId="0">
      <selection activeCell="E28" sqref="E28"/>
    </sheetView>
  </sheetViews>
  <sheetFormatPr defaultRowHeight="14.4" x14ac:dyDescent="0.3"/>
  <cols>
    <col min="4" max="4" width="15.77734375" customWidth="1"/>
    <col min="9" max="9" width="37.21875" customWidth="1"/>
    <col min="10" max="10" width="21" customWidth="1"/>
    <col min="11" max="11" width="12.21875" customWidth="1"/>
  </cols>
  <sheetData>
    <row r="9" spans="9:15" x14ac:dyDescent="0.3">
      <c r="J9" s="1" t="s">
        <v>7</v>
      </c>
      <c r="K9" s="1"/>
      <c r="L9" s="1"/>
    </row>
    <row r="10" spans="9:15" x14ac:dyDescent="0.3">
      <c r="I10" t="s">
        <v>0</v>
      </c>
      <c r="K10" s="3" t="s">
        <v>13</v>
      </c>
      <c r="L10" s="3" t="s">
        <v>14</v>
      </c>
    </row>
    <row r="11" spans="9:15" x14ac:dyDescent="0.3">
      <c r="K11" s="11">
        <v>0</v>
      </c>
      <c r="L11" s="11">
        <v>25</v>
      </c>
      <c r="M11" t="s">
        <v>8</v>
      </c>
      <c r="O11" t="s">
        <v>9</v>
      </c>
    </row>
    <row r="12" spans="9:15" x14ac:dyDescent="0.3">
      <c r="I12" t="s">
        <v>1</v>
      </c>
      <c r="J12" t="s">
        <v>15</v>
      </c>
      <c r="K12">
        <v>10</v>
      </c>
      <c r="L12">
        <v>15</v>
      </c>
      <c r="M12" s="2">
        <f>SUMPRODUCT(K12:L12,K11:L11)</f>
        <v>375</v>
      </c>
      <c r="N12" t="s">
        <v>10</v>
      </c>
      <c r="O12" s="2">
        <v>420</v>
      </c>
    </row>
    <row r="13" spans="9:15" x14ac:dyDescent="0.3">
      <c r="I13" t="s">
        <v>2</v>
      </c>
      <c r="J13" t="s">
        <v>16</v>
      </c>
      <c r="K13">
        <v>1</v>
      </c>
      <c r="L13">
        <v>2</v>
      </c>
      <c r="M13" s="2">
        <f>SUMPRODUCT(K13:L13,K11:L11)</f>
        <v>50</v>
      </c>
      <c r="N13" t="s">
        <v>10</v>
      </c>
      <c r="O13" s="2">
        <v>50</v>
      </c>
    </row>
    <row r="14" spans="9:15" x14ac:dyDescent="0.3">
      <c r="I14" t="s">
        <v>3</v>
      </c>
      <c r="J14" t="s">
        <v>17</v>
      </c>
      <c r="K14">
        <v>1</v>
      </c>
      <c r="L14">
        <v>0</v>
      </c>
      <c r="M14" s="2">
        <f>SUMPRODUCT(K14:L14,K11:L11)</f>
        <v>0</v>
      </c>
      <c r="N14" t="s">
        <v>10</v>
      </c>
      <c r="O14" s="2">
        <v>10</v>
      </c>
    </row>
    <row r="15" spans="9:15" x14ac:dyDescent="0.3">
      <c r="I15" t="s">
        <v>4</v>
      </c>
      <c r="J15" t="s">
        <v>77</v>
      </c>
      <c r="K15">
        <v>0</v>
      </c>
      <c r="L15">
        <v>1</v>
      </c>
      <c r="M15" s="2">
        <f>SUMPRODUCT(K15:L15,K11:L11)</f>
        <v>25</v>
      </c>
      <c r="N15" t="s">
        <v>12</v>
      </c>
      <c r="O15" s="2">
        <v>12</v>
      </c>
    </row>
    <row r="16" spans="9:15" x14ac:dyDescent="0.3">
      <c r="I16" s="3"/>
      <c r="J16" t="s">
        <v>11</v>
      </c>
      <c r="K16">
        <v>6.25</v>
      </c>
      <c r="L16">
        <v>20</v>
      </c>
      <c r="M16" s="12">
        <f>SUMPRODUCT(K16:L16,K11:L11)</f>
        <v>500</v>
      </c>
      <c r="N16" s="3"/>
      <c r="O16" s="3"/>
    </row>
    <row r="19" spans="3:9" x14ac:dyDescent="0.3">
      <c r="I19" t="s">
        <v>5</v>
      </c>
    </row>
    <row r="20" spans="3:9" x14ac:dyDescent="0.3">
      <c r="I20" t="s">
        <v>6</v>
      </c>
    </row>
    <row r="23" spans="3:9" x14ac:dyDescent="0.3">
      <c r="C23" s="2" t="s">
        <v>79</v>
      </c>
      <c r="D23" s="2" t="s">
        <v>80</v>
      </c>
      <c r="E23" s="2" t="s">
        <v>82</v>
      </c>
    </row>
    <row r="25" spans="3:9" x14ac:dyDescent="0.3">
      <c r="C25">
        <v>13</v>
      </c>
      <c r="D25">
        <v>0</v>
      </c>
      <c r="E25">
        <v>500</v>
      </c>
    </row>
    <row r="26" spans="3:9" x14ac:dyDescent="0.3">
      <c r="C26">
        <v>34</v>
      </c>
      <c r="D26">
        <v>340</v>
      </c>
      <c r="E26" s="2">
        <v>840</v>
      </c>
      <c r="F26" t="s">
        <v>81</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57869-FDAA-478A-828E-8021F63CD829}">
  <dimension ref="A2"/>
  <sheetViews>
    <sheetView workbookViewId="0">
      <selection activeCell="A2" sqref="A2"/>
    </sheetView>
  </sheetViews>
  <sheetFormatPr defaultRowHeight="14.4" x14ac:dyDescent="0.3"/>
  <cols>
    <col min="1" max="1" width="155.21875" customWidth="1"/>
  </cols>
  <sheetData>
    <row r="2" spans="1:1" ht="316.8" x14ac:dyDescent="0.3">
      <c r="A2" s="13" t="s">
        <v>78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Using the tool</vt:lpstr>
      <vt:lpstr>Answer Report 1</vt:lpstr>
      <vt:lpstr>Sensitivity Report 1</vt:lpstr>
      <vt:lpstr>Calculations</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 Bera</dc:creator>
  <cp:lastModifiedBy>Pooja Bera</cp:lastModifiedBy>
  <dcterms:created xsi:type="dcterms:W3CDTF">2020-11-30T19:40:19Z</dcterms:created>
  <dcterms:modified xsi:type="dcterms:W3CDTF">2020-12-01T10:57:58Z</dcterms:modified>
</cp:coreProperties>
</file>