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4795" windowHeight="12210" activeTab="1"/>
  </bookViews>
  <sheets>
    <sheet name="Sensitivity Report 1" sheetId="11" r:id="rId1"/>
    <sheet name="Modified RPS" sheetId="1" r:id="rId2"/>
    <sheet name="Sensitivity Report 2" sheetId="10" r:id="rId3"/>
    <sheet name="Coin Matching" sheetId="2" r:id="rId4"/>
  </sheets>
  <definedNames>
    <definedName name="solver_adj" localSheetId="3" hidden="1">'Coin Matching'!$F$3:$F$5</definedName>
    <definedName name="solver_adj" localSheetId="1" hidden="1">'Modified RPS'!$G$3:$G$6</definedName>
    <definedName name="solver_cvg" localSheetId="3" hidden="1">0.0001</definedName>
    <definedName name="solver_cvg" localSheetId="1" hidden="1">0.0001</definedName>
    <definedName name="solver_drv" localSheetId="3" hidden="1">1</definedName>
    <definedName name="solver_drv" localSheetId="1" hidden="1">1</definedName>
    <definedName name="solver_eng" localSheetId="3" hidden="1">2</definedName>
    <definedName name="solver_eng" localSheetId="1" hidden="1">2</definedName>
    <definedName name="solver_est" localSheetId="3" hidden="1">1</definedName>
    <definedName name="solver_est" localSheetId="1" hidden="1">1</definedName>
    <definedName name="solver_itr" localSheetId="3" hidden="1">2147483647</definedName>
    <definedName name="solver_itr" localSheetId="1" hidden="1">2147483647</definedName>
    <definedName name="solver_lhs1" localSheetId="3" hidden="1">'Coin Matching'!$C$10</definedName>
    <definedName name="solver_lhs1" localSheetId="1" hidden="1">'Modified RPS'!$C$12</definedName>
    <definedName name="solver_lhs2" localSheetId="3" hidden="1">'Coin Matching'!$C$8:$C$9</definedName>
    <definedName name="solver_lhs2" localSheetId="1" hidden="1">'Modified RPS'!$C$9:$C$11</definedName>
    <definedName name="solver_lhs3" localSheetId="3" hidden="1">'Coin Matching'!$F$3:$F$4</definedName>
    <definedName name="solver_lhs3" localSheetId="1" hidden="1">'Modified RPS'!$G$3:$G$5</definedName>
    <definedName name="solver_mip" localSheetId="3" hidden="1">2147483647</definedName>
    <definedName name="solver_mip" localSheetId="1" hidden="1">2147483647</definedName>
    <definedName name="solver_mni" localSheetId="3" hidden="1">30</definedName>
    <definedName name="solver_mni" localSheetId="1" hidden="1">30</definedName>
    <definedName name="solver_mrt" localSheetId="3" hidden="1">0.075</definedName>
    <definedName name="solver_mrt" localSheetId="1" hidden="1">0.075</definedName>
    <definedName name="solver_msl" localSheetId="3" hidden="1">2</definedName>
    <definedName name="solver_msl" localSheetId="1" hidden="1">2</definedName>
    <definedName name="solver_neg" localSheetId="3" hidden="1">2</definedName>
    <definedName name="solver_neg" localSheetId="1" hidden="1">2</definedName>
    <definedName name="solver_nod" localSheetId="3" hidden="1">2147483647</definedName>
    <definedName name="solver_nod" localSheetId="1" hidden="1">2147483647</definedName>
    <definedName name="solver_num" localSheetId="3" hidden="1">3</definedName>
    <definedName name="solver_num" localSheetId="1" hidden="1">3</definedName>
    <definedName name="solver_nwt" localSheetId="3" hidden="1">1</definedName>
    <definedName name="solver_nwt" localSheetId="1" hidden="1">1</definedName>
    <definedName name="solver_opt" localSheetId="3" hidden="1">'Coin Matching'!$C$7</definedName>
    <definedName name="solver_opt" localSheetId="1" hidden="1">'Modified RPS'!$C$8</definedName>
    <definedName name="solver_pre" localSheetId="3" hidden="1">0.000001</definedName>
    <definedName name="solver_pre" localSheetId="1" hidden="1">0.000001</definedName>
    <definedName name="solver_rbv" localSheetId="3" hidden="1">1</definedName>
    <definedName name="solver_rbv" localSheetId="1" hidden="1">1</definedName>
    <definedName name="solver_rel1" localSheetId="3" hidden="1">2</definedName>
    <definedName name="solver_rel1" localSheetId="1" hidden="1">2</definedName>
    <definedName name="solver_rel2" localSheetId="3" hidden="1">1</definedName>
    <definedName name="solver_rel2" localSheetId="1" hidden="1">1</definedName>
    <definedName name="solver_rel3" localSheetId="3" hidden="1">3</definedName>
    <definedName name="solver_rel3" localSheetId="1" hidden="1">3</definedName>
    <definedName name="solver_rhs1" localSheetId="3" hidden="1">'Coin Matching'!$D$10</definedName>
    <definedName name="solver_rhs1" localSheetId="1" hidden="1">'Modified RPS'!$D$12</definedName>
    <definedName name="solver_rhs2" localSheetId="3" hidden="1">'Coin Matching'!$D$8:$D$9</definedName>
    <definedName name="solver_rhs2" localSheetId="1" hidden="1">'Modified RPS'!$D$9:$D$11</definedName>
    <definedName name="solver_rhs3" localSheetId="3" hidden="1">0</definedName>
    <definedName name="solver_rhs3" localSheetId="1" hidden="1">0</definedName>
    <definedName name="solver_rlx" localSheetId="3" hidden="1">2</definedName>
    <definedName name="solver_rlx" localSheetId="1" hidden="1">2</definedName>
    <definedName name="solver_rsd" localSheetId="3" hidden="1">0</definedName>
    <definedName name="solver_rsd" localSheetId="1" hidden="1">0</definedName>
    <definedName name="solver_scl" localSheetId="3" hidden="1">1</definedName>
    <definedName name="solver_scl" localSheetId="1" hidden="1">1</definedName>
    <definedName name="solver_sho" localSheetId="3" hidden="1">2</definedName>
    <definedName name="solver_sho" localSheetId="1" hidden="1">2</definedName>
    <definedName name="solver_ssz" localSheetId="3" hidden="1">100</definedName>
    <definedName name="solver_ssz" localSheetId="1" hidden="1">100</definedName>
    <definedName name="solver_tim" localSheetId="3" hidden="1">2147483647</definedName>
    <definedName name="solver_tim" localSheetId="1" hidden="1">2147483647</definedName>
    <definedName name="solver_tol" localSheetId="3" hidden="1">0.01</definedName>
    <definedName name="solver_tol" localSheetId="1" hidden="1">0.01</definedName>
    <definedName name="solver_typ" localSheetId="3" hidden="1">1</definedName>
    <definedName name="solver_typ" localSheetId="1" hidden="1">1</definedName>
    <definedName name="solver_val" localSheetId="3" hidden="1">0</definedName>
    <definedName name="solver_val" localSheetId="1" hidden="1">0</definedName>
    <definedName name="solver_ver" localSheetId="3" hidden="1">3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C11" i="1" l="1"/>
  <c r="C10" i="1"/>
  <c r="C9" i="1"/>
  <c r="C9" i="2"/>
  <c r="C10" i="2"/>
  <c r="C8" i="2"/>
  <c r="C7" i="2" l="1"/>
  <c r="C12" i="1"/>
  <c r="C8" i="1"/>
</calcChain>
</file>

<file path=xl/sharedStrings.xml><?xml version="1.0" encoding="utf-8"?>
<sst xmlns="http://schemas.openxmlformats.org/spreadsheetml/2006/main" count="120" uniqueCount="58">
  <si>
    <t>R</t>
  </si>
  <si>
    <t>P</t>
  </si>
  <si>
    <t>S</t>
  </si>
  <si>
    <t>Payoffs to you (row player) for different combinations of strategies:</t>
  </si>
  <si>
    <t>LP solved by you:</t>
  </si>
  <si>
    <t>pR</t>
  </si>
  <si>
    <t>Your strategy</t>
  </si>
  <si>
    <t>pP</t>
  </si>
  <si>
    <t>pS</t>
  </si>
  <si>
    <t>"z"</t>
  </si>
  <si>
    <t>Maximize</t>
  </si>
  <si>
    <t>Microsoft Excel 14.0 Sensitivity Report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</si>
  <si>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</si>
  <si>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</si>
  <si>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</si>
  <si>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</si>
  <si>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</si>
  <si>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</si>
  <si>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</si>
  <si>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</si>
  <si>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</si>
  <si>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</si>
  <si>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</si>
  <si>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</si>
  <si>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</si>
  <si>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</si>
  <si>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</si>
  <si>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</si>
  <si>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</si>
  <si>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$G$3</t>
  </si>
  <si>
    <t>$G$4</t>
  </si>
  <si>
    <t>$G$5</t>
  </si>
  <si>
    <t>$G$6</t>
  </si>
  <si>
    <t>$C$12</t>
  </si>
  <si>
    <t>$C$9</t>
  </si>
  <si>
    <t>$C$10</t>
  </si>
  <si>
    <t>$C$11</t>
  </si>
  <si>
    <t>Opponent plays R</t>
  </si>
  <si>
    <t>Opponent plays P</t>
  </si>
  <si>
    <t>Opponent plays S</t>
  </si>
  <si>
    <t>N</t>
  </si>
  <si>
    <t>D</t>
  </si>
  <si>
    <t>pN</t>
  </si>
  <si>
    <t>pD</t>
  </si>
  <si>
    <t>Worksheet: [duality_games.xlsx]Coin Matching</t>
  </si>
  <si>
    <t>$F$3</t>
  </si>
  <si>
    <t>$F$4</t>
  </si>
  <si>
    <t>$F$5</t>
  </si>
  <si>
    <t>$C$8</t>
  </si>
  <si>
    <t>Worksheet: [duality_games.xlsx]Modified RPS</t>
  </si>
  <si>
    <t>Both players choose to show a nickel or a dime.</t>
  </si>
  <si>
    <t>If the coins match (two nickels or two dimes), then P1 gets both coins, for a gain of +5 or +10.</t>
  </si>
  <si>
    <r>
      <t xml:space="preserve">If the coins do </t>
    </r>
    <r>
      <rPr>
        <i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match, then P2 gets both coins (but the gain is different depending on whether</t>
    </r>
  </si>
  <si>
    <t>P1 had the nickel or the dime).</t>
  </si>
  <si>
    <t>For P1, the optimal strategy is more heavily weighted toward N because P1's worst-case loss is smaller under that strategy.</t>
  </si>
  <si>
    <t>The value of the game is zero, indicating that the game is fair (no player has an advantage).</t>
  </si>
  <si>
    <t>Report Created: 3/9/2016 3:38:52 PM</t>
  </si>
  <si>
    <t>Report Created: 3/9/2016 3:39:41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</si>
</sst>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6.28515625" customWidth="1"/>
    <col min="4" max="4" width="12.7109375" bestFit="1" customWidth="1"/>
    <col min="5" max="5" width="12" bestFit="1" customWidth="1"/>
    <col min="6" max="6" width="10.85546875" bestFit="1" customWidth="1"/>
    <col min="7" max="8" width="12" bestFit="1" customWidth="1"/>
  </cols>
  <sheetData>
    <row r="1" spans="1:8" x14ac:dyDescent="0.25">
      <c r="A1" s="1" t="s">
        <v>11</v>
      </c>
    </row>
    <row r="2" spans="1:8" x14ac:dyDescent="0.25">
      <c r="A2" s="1" t="s">
        <v>49</v>
      </c>
    </row>
    <row r="3" spans="1:8" x14ac:dyDescent="0.25">
      <c r="A3" s="1" t="s">
        <v>57</v>
      </c>
    </row>
    <row r="6" spans="1:8" ht="15.75" thickBot="1" x14ac:dyDescent="0.3">
      <c r="A6" t="s">
        <v>12</v>
      </c>
    </row>
    <row r="7" spans="1:8" x14ac:dyDescent="0.25">
      <c r="B7" s="6"/>
      <c r="C7" s="6"/>
      <c r="D7" s="6" t="s">
        <v>15</v>
      </c>
      <c r="E7" s="6" t="s">
        <v>17</v>
      </c>
      <c r="F7" s="6" t="s">
        <v>19</v>
      </c>
      <c r="G7" s="6" t="s">
        <v>21</v>
      </c>
      <c r="H7" s="6" t="s">
        <v>21</v>
      </c>
    </row>
    <row r="8" spans="1:8" ht="15.75" thickBot="1" x14ac:dyDescent="0.3">
      <c r="B8" s="7" t="s">
        <v>13</v>
      </c>
      <c r="C8" s="7" t="s">
        <v>14</v>
      </c>
      <c r="D8" s="7" t="s">
        <v>16</v>
      </c>
      <c r="E8" s="7" t="s">
        <v>18</v>
      </c>
      <c r="F8" s="7" t="s">
        <v>20</v>
      </c>
      <c r="G8" s="7" t="s">
        <v>22</v>
      </c>
      <c r="H8" s="7" t="s">
        <v>23</v>
      </c>
    </row>
    <row r="9" spans="1:8" x14ac:dyDescent="0.25">
      <c r="B9" s="2" t="s">
        <v>29</v>
      </c>
      <c r="C9" s="2" t="s">
        <v>5</v>
      </c>
      <c r="D9" s="2">
        <v>0.60784313725490191</v>
      </c>
      <c r="E9" s="2">
        <v>0</v>
      </c>
      <c r="F9" s="2">
        <v>0</v>
      </c>
      <c r="G9" s="2">
        <v>1.8571428571428568</v>
      </c>
      <c r="H9" s="2">
        <v>3.0000000000000009</v>
      </c>
    </row>
    <row r="10" spans="1:8" x14ac:dyDescent="0.25">
      <c r="B10" s="2" t="s">
        <v>30</v>
      </c>
      <c r="C10" s="2" t="s">
        <v>7</v>
      </c>
      <c r="D10" s="2">
        <v>0.26470588235294118</v>
      </c>
      <c r="E10" s="2">
        <v>0</v>
      </c>
      <c r="F10" s="2">
        <v>0</v>
      </c>
      <c r="G10" s="2">
        <v>4.4444444444444438</v>
      </c>
      <c r="H10" s="2">
        <v>2.1666666666666665</v>
      </c>
    </row>
    <row r="11" spans="1:8" x14ac:dyDescent="0.25">
      <c r="B11" s="2" t="s">
        <v>31</v>
      </c>
      <c r="C11" s="2" t="s">
        <v>8</v>
      </c>
      <c r="D11" s="2">
        <v>0.12745098039215685</v>
      </c>
      <c r="E11" s="2">
        <v>0</v>
      </c>
      <c r="F11" s="2">
        <v>0</v>
      </c>
      <c r="G11" s="2">
        <v>4.0000000000000009</v>
      </c>
      <c r="H11" s="2">
        <v>5.7142857142857144</v>
      </c>
    </row>
    <row r="12" spans="1:8" ht="15.75" thickBot="1" x14ac:dyDescent="0.3">
      <c r="B12" s="3" t="s">
        <v>32</v>
      </c>
      <c r="C12" s="3" t="s">
        <v>9</v>
      </c>
      <c r="D12" s="3">
        <v>0.1568627450980391</v>
      </c>
      <c r="E12" s="3">
        <v>0</v>
      </c>
      <c r="F12" s="3">
        <v>1</v>
      </c>
      <c r="G12" s="3">
        <v>1E+30</v>
      </c>
      <c r="H12" s="3">
        <v>1</v>
      </c>
    </row>
    <row r="14" spans="1:8" ht="15.75" thickBot="1" x14ac:dyDescent="0.3">
      <c r="A14" t="s">
        <v>24</v>
      </c>
    </row>
    <row r="15" spans="1:8" x14ac:dyDescent="0.25">
      <c r="B15" s="6"/>
      <c r="C15" s="6"/>
      <c r="D15" s="6" t="s">
        <v>15</v>
      </c>
      <c r="E15" s="6" t="s">
        <v>25</v>
      </c>
      <c r="F15" s="6" t="s">
        <v>27</v>
      </c>
      <c r="G15" s="6" t="s">
        <v>21</v>
      </c>
      <c r="H15" s="6" t="s">
        <v>21</v>
      </c>
    </row>
    <row r="16" spans="1:8" ht="15.75" thickBot="1" x14ac:dyDescent="0.3">
      <c r="B16" s="7" t="s">
        <v>13</v>
      </c>
      <c r="C16" s="7" t="s">
        <v>14</v>
      </c>
      <c r="D16" s="7" t="s">
        <v>16</v>
      </c>
      <c r="E16" s="7" t="s">
        <v>26</v>
      </c>
      <c r="F16" s="7" t="s">
        <v>28</v>
      </c>
      <c r="G16" s="7" t="s">
        <v>22</v>
      </c>
      <c r="H16" s="7" t="s">
        <v>23</v>
      </c>
    </row>
    <row r="17" spans="2:8" x14ac:dyDescent="0.25">
      <c r="B17" s="2" t="s">
        <v>33</v>
      </c>
      <c r="C17" s="2" t="s">
        <v>1</v>
      </c>
      <c r="D17" s="2">
        <v>1</v>
      </c>
      <c r="E17" s="2">
        <v>0.1568627450980391</v>
      </c>
      <c r="F17" s="2">
        <v>1</v>
      </c>
      <c r="G17" s="2">
        <v>1E+30</v>
      </c>
      <c r="H17" s="2">
        <v>1</v>
      </c>
    </row>
    <row r="18" spans="2:8" x14ac:dyDescent="0.25">
      <c r="B18" s="2" t="s">
        <v>34</v>
      </c>
      <c r="C18" s="2" t="s">
        <v>1</v>
      </c>
      <c r="D18" s="2">
        <v>-2.2204460492503131E-16</v>
      </c>
      <c r="E18" s="2">
        <v>0.39215686274509798</v>
      </c>
      <c r="F18" s="2">
        <v>0</v>
      </c>
      <c r="G18" s="2">
        <v>3.0000000000000004</v>
      </c>
      <c r="H18" s="2">
        <v>1.8571428571428572</v>
      </c>
    </row>
    <row r="19" spans="2:8" x14ac:dyDescent="0.25">
      <c r="B19" s="2" t="s">
        <v>35</v>
      </c>
      <c r="C19" s="2" t="s">
        <v>1</v>
      </c>
      <c r="D19" s="2">
        <v>0</v>
      </c>
      <c r="E19" s="2">
        <v>0.35294117647058831</v>
      </c>
      <c r="F19" s="2">
        <v>0</v>
      </c>
      <c r="G19" s="2">
        <v>1.4444444444444444</v>
      </c>
      <c r="H19" s="2">
        <v>5.1666666666666661</v>
      </c>
    </row>
    <row r="20" spans="2:8" ht="15.75" thickBot="1" x14ac:dyDescent="0.3">
      <c r="B20" s="3" t="s">
        <v>36</v>
      </c>
      <c r="C20" s="3" t="s">
        <v>1</v>
      </c>
      <c r="D20" s="3">
        <v>0</v>
      </c>
      <c r="E20" s="3">
        <v>0.25490196078431371</v>
      </c>
      <c r="F20" s="3">
        <v>0</v>
      </c>
      <c r="G20" s="3">
        <v>4.4285714285714279</v>
      </c>
      <c r="H20" s="3">
        <v>2.25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C8" sqref="C8"/>
    </sheetView>
  </sheetViews>
  <sheetFormatPr defaultRowHeight="15" x14ac:dyDescent="0.25"/>
  <cols>
    <col min="3" max="3" width="12" bestFit="1" customWidth="1"/>
  </cols>
  <sheetData>
    <row r="1" spans="1:7" x14ac:dyDescent="0.25">
      <c r="A1" t="s">
        <v>3</v>
      </c>
    </row>
    <row r="2" spans="1:7" x14ac:dyDescent="0.25">
      <c r="B2" s="1" t="s">
        <v>0</v>
      </c>
      <c r="C2" s="1" t="s">
        <v>1</v>
      </c>
      <c r="D2" s="1" t="s">
        <v>2</v>
      </c>
      <c r="F2" s="4" t="s">
        <v>6</v>
      </c>
      <c r="G2" s="5"/>
    </row>
    <row r="3" spans="1:7" x14ac:dyDescent="0.25">
      <c r="A3" s="1" t="s">
        <v>0</v>
      </c>
      <c r="B3">
        <v>0</v>
      </c>
      <c r="C3">
        <v>-1</v>
      </c>
      <c r="D3">
        <v>2</v>
      </c>
      <c r="F3" t="s">
        <v>5</v>
      </c>
      <c r="G3">
        <v>0.60784313725490191</v>
      </c>
    </row>
    <row r="4" spans="1:7" x14ac:dyDescent="0.25">
      <c r="A4" s="1" t="s">
        <v>1</v>
      </c>
      <c r="B4">
        <v>3</v>
      </c>
      <c r="C4">
        <v>0</v>
      </c>
      <c r="D4">
        <v>-4</v>
      </c>
      <c r="F4" t="s">
        <v>7</v>
      </c>
      <c r="G4">
        <v>0.26470588235294118</v>
      </c>
    </row>
    <row r="5" spans="1:7" x14ac:dyDescent="0.25">
      <c r="A5" s="1" t="s">
        <v>2</v>
      </c>
      <c r="B5">
        <v>-5</v>
      </c>
      <c r="C5">
        <v>6</v>
      </c>
      <c r="D5">
        <v>0</v>
      </c>
      <c r="F5" t="s">
        <v>8</v>
      </c>
      <c r="G5">
        <v>0.12745098039215685</v>
      </c>
    </row>
    <row r="6" spans="1:7" x14ac:dyDescent="0.25">
      <c r="F6" t="s">
        <v>9</v>
      </c>
      <c r="G6">
        <v>0.1568627450980391</v>
      </c>
    </row>
    <row r="7" spans="1:7" x14ac:dyDescent="0.25">
      <c r="A7" s="1" t="s">
        <v>4</v>
      </c>
    </row>
    <row r="8" spans="1:7" x14ac:dyDescent="0.25">
      <c r="A8" s="1"/>
      <c r="B8" t="s">
        <v>10</v>
      </c>
      <c r="C8">
        <f>G6</f>
        <v>0.1568627450980391</v>
      </c>
    </row>
    <row r="9" spans="1:7" x14ac:dyDescent="0.25">
      <c r="C9">
        <f>G6-SUMPRODUCT(B3:B5,G3:G5)</f>
        <v>-2.2204460492503131E-16</v>
      </c>
      <c r="D9">
        <v>0</v>
      </c>
      <c r="E9" t="s">
        <v>37</v>
      </c>
    </row>
    <row r="10" spans="1:7" x14ac:dyDescent="0.25">
      <c r="C10">
        <f>G6-SUMPRODUCT(C3:C5,G3:G5)</f>
        <v>0</v>
      </c>
      <c r="D10">
        <v>0</v>
      </c>
      <c r="E10" t="s">
        <v>38</v>
      </c>
    </row>
    <row r="11" spans="1:7" x14ac:dyDescent="0.25">
      <c r="C11">
        <f>G6-SUMPRODUCT(D3:D5,G3:G5)</f>
        <v>0</v>
      </c>
      <c r="D11">
        <v>0</v>
      </c>
      <c r="E11" t="s">
        <v>39</v>
      </c>
    </row>
    <row r="12" spans="1:7" x14ac:dyDescent="0.25">
      <c r="C12">
        <f>SUM(G3:G5)</f>
        <v>1</v>
      </c>
      <c r="D12">
        <v>1</v>
      </c>
    </row>
  </sheetData>
  <mergeCells count="1">
    <mergeCell ref="F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6.28515625" customWidth="1"/>
    <col min="4" max="4" width="12.7109375" bestFit="1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8" x14ac:dyDescent="0.25">
      <c r="A1" s="1" t="s">
        <v>11</v>
      </c>
    </row>
    <row r="2" spans="1:8" x14ac:dyDescent="0.25">
      <c r="A2" s="1" t="s">
        <v>44</v>
      </c>
    </row>
    <row r="3" spans="1:8" x14ac:dyDescent="0.25">
      <c r="A3" s="1" t="s">
        <v>56</v>
      </c>
    </row>
    <row r="6" spans="1:8" ht="15.75" thickBot="1" x14ac:dyDescent="0.3">
      <c r="A6" t="s">
        <v>12</v>
      </c>
    </row>
    <row r="7" spans="1:8" x14ac:dyDescent="0.25">
      <c r="B7" s="6"/>
      <c r="C7" s="6"/>
      <c r="D7" s="6" t="s">
        <v>15</v>
      </c>
      <c r="E7" s="6" t="s">
        <v>17</v>
      </c>
      <c r="F7" s="6" t="s">
        <v>19</v>
      </c>
      <c r="G7" s="6" t="s">
        <v>21</v>
      </c>
      <c r="H7" s="6" t="s">
        <v>21</v>
      </c>
    </row>
    <row r="8" spans="1:8" ht="15.75" thickBot="1" x14ac:dyDescent="0.3">
      <c r="B8" s="7" t="s">
        <v>13</v>
      </c>
      <c r="C8" s="7" t="s">
        <v>14</v>
      </c>
      <c r="D8" s="7" t="s">
        <v>16</v>
      </c>
      <c r="E8" s="7" t="s">
        <v>18</v>
      </c>
      <c r="F8" s="7" t="s">
        <v>20</v>
      </c>
      <c r="G8" s="7" t="s">
        <v>22</v>
      </c>
      <c r="H8" s="7" t="s">
        <v>23</v>
      </c>
    </row>
    <row r="9" spans="1:8" x14ac:dyDescent="0.25">
      <c r="B9" s="2" t="s">
        <v>45</v>
      </c>
      <c r="C9" s="2" t="s">
        <v>42</v>
      </c>
      <c r="D9" s="2">
        <v>0.66666666666666674</v>
      </c>
      <c r="E9" s="2">
        <v>0</v>
      </c>
      <c r="F9" s="2">
        <v>0</v>
      </c>
      <c r="G9" s="2">
        <v>15</v>
      </c>
      <c r="H9" s="2">
        <v>15</v>
      </c>
    </row>
    <row r="10" spans="1:8" x14ac:dyDescent="0.25">
      <c r="B10" s="2" t="s">
        <v>46</v>
      </c>
      <c r="C10" s="2" t="s">
        <v>43</v>
      </c>
      <c r="D10" s="2">
        <v>0.33333333333333331</v>
      </c>
      <c r="E10" s="2">
        <v>0</v>
      </c>
      <c r="F10" s="2">
        <v>0</v>
      </c>
      <c r="G10" s="2">
        <v>15</v>
      </c>
      <c r="H10" s="2">
        <v>15</v>
      </c>
    </row>
    <row r="11" spans="1:8" ht="15.75" thickBot="1" x14ac:dyDescent="0.3">
      <c r="B11" s="3" t="s">
        <v>47</v>
      </c>
      <c r="C11" s="3" t="s">
        <v>9</v>
      </c>
      <c r="D11" s="3">
        <v>0</v>
      </c>
      <c r="E11" s="3">
        <v>0</v>
      </c>
      <c r="F11" s="3">
        <v>1</v>
      </c>
      <c r="G11" s="3">
        <v>1E+30</v>
      </c>
      <c r="H11" s="3">
        <v>1</v>
      </c>
    </row>
    <row r="13" spans="1:8" ht="15.75" thickBot="1" x14ac:dyDescent="0.3">
      <c r="A13" t="s">
        <v>24</v>
      </c>
    </row>
    <row r="14" spans="1:8" x14ac:dyDescent="0.25">
      <c r="B14" s="6"/>
      <c r="C14" s="6"/>
      <c r="D14" s="6" t="s">
        <v>15</v>
      </c>
      <c r="E14" s="6" t="s">
        <v>25</v>
      </c>
      <c r="F14" s="6" t="s">
        <v>27</v>
      </c>
      <c r="G14" s="6" t="s">
        <v>21</v>
      </c>
      <c r="H14" s="6" t="s">
        <v>21</v>
      </c>
    </row>
    <row r="15" spans="1:8" ht="15.75" thickBot="1" x14ac:dyDescent="0.3">
      <c r="B15" s="7" t="s">
        <v>13</v>
      </c>
      <c r="C15" s="7" t="s">
        <v>14</v>
      </c>
      <c r="D15" s="7" t="s">
        <v>16</v>
      </c>
      <c r="E15" s="7" t="s">
        <v>26</v>
      </c>
      <c r="F15" s="7" t="s">
        <v>28</v>
      </c>
      <c r="G15" s="7" t="s">
        <v>22</v>
      </c>
      <c r="H15" s="7" t="s">
        <v>23</v>
      </c>
    </row>
    <row r="16" spans="1:8" x14ac:dyDescent="0.25">
      <c r="B16" s="2" t="s">
        <v>35</v>
      </c>
      <c r="C16" s="2" t="s">
        <v>41</v>
      </c>
      <c r="D16" s="2">
        <v>1</v>
      </c>
      <c r="E16" s="2">
        <v>0</v>
      </c>
      <c r="F16" s="2">
        <v>1</v>
      </c>
      <c r="G16" s="2">
        <v>1E+30</v>
      </c>
      <c r="H16" s="2">
        <v>1</v>
      </c>
    </row>
    <row r="17" spans="2:8" x14ac:dyDescent="0.25">
      <c r="B17" s="2" t="s">
        <v>48</v>
      </c>
      <c r="C17" s="2" t="s">
        <v>41</v>
      </c>
      <c r="D17" s="2">
        <v>-8.8817841970012523E-16</v>
      </c>
      <c r="E17" s="2">
        <v>0.5</v>
      </c>
      <c r="F17" s="2">
        <v>0</v>
      </c>
      <c r="G17" s="2">
        <v>20.000000000000004</v>
      </c>
      <c r="H17" s="2">
        <v>10</v>
      </c>
    </row>
    <row r="18" spans="2:8" ht="15.75" thickBot="1" x14ac:dyDescent="0.3">
      <c r="B18" s="3" t="s">
        <v>34</v>
      </c>
      <c r="C18" s="3" t="s">
        <v>41</v>
      </c>
      <c r="D18" s="3">
        <v>8.8817841970012523E-16</v>
      </c>
      <c r="E18" s="3">
        <v>0.5</v>
      </c>
      <c r="F18" s="3">
        <v>0</v>
      </c>
      <c r="G18" s="3">
        <v>10</v>
      </c>
      <c r="H18" s="3">
        <v>20.000000000000004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F5" sqref="F5"/>
    </sheetView>
  </sheetViews>
  <sheetFormatPr defaultRowHeight="15" x14ac:dyDescent="0.25"/>
  <sheetData>
    <row r="1" spans="1:9" x14ac:dyDescent="0.25">
      <c r="A1" t="s">
        <v>3</v>
      </c>
      <c r="I1" t="s">
        <v>50</v>
      </c>
    </row>
    <row r="2" spans="1:9" x14ac:dyDescent="0.25">
      <c r="B2" s="1" t="s">
        <v>40</v>
      </c>
      <c r="C2" s="1" t="s">
        <v>41</v>
      </c>
      <c r="E2" s="4" t="s">
        <v>6</v>
      </c>
      <c r="F2" s="4"/>
      <c r="I2" t="s">
        <v>51</v>
      </c>
    </row>
    <row r="3" spans="1:9" x14ac:dyDescent="0.25">
      <c r="A3" s="1" t="s">
        <v>40</v>
      </c>
      <c r="B3">
        <v>5</v>
      </c>
      <c r="C3">
        <v>-5</v>
      </c>
      <c r="E3" t="s">
        <v>42</v>
      </c>
      <c r="F3">
        <v>0.66666666666666674</v>
      </c>
      <c r="I3" t="s">
        <v>52</v>
      </c>
    </row>
    <row r="4" spans="1:9" x14ac:dyDescent="0.25">
      <c r="A4" s="1" t="s">
        <v>41</v>
      </c>
      <c r="B4">
        <v>-10</v>
      </c>
      <c r="C4">
        <v>10</v>
      </c>
      <c r="E4" t="s">
        <v>43</v>
      </c>
      <c r="F4">
        <v>0.33333333333333331</v>
      </c>
      <c r="I4" t="s">
        <v>53</v>
      </c>
    </row>
    <row r="5" spans="1:9" x14ac:dyDescent="0.25">
      <c r="E5" t="s">
        <v>9</v>
      </c>
      <c r="F5">
        <v>0</v>
      </c>
    </row>
    <row r="6" spans="1:9" x14ac:dyDescent="0.25">
      <c r="A6" s="1" t="s">
        <v>4</v>
      </c>
    </row>
    <row r="7" spans="1:9" x14ac:dyDescent="0.25">
      <c r="B7" t="s">
        <v>10</v>
      </c>
      <c r="C7">
        <f>F5</f>
        <v>0</v>
      </c>
      <c r="F7" t="s">
        <v>54</v>
      </c>
    </row>
    <row r="8" spans="1:9" x14ac:dyDescent="0.25">
      <c r="C8">
        <f>F5-SUMPRODUCT(B3:B4,F3:F4)</f>
        <v>-8.8817841970012523E-16</v>
      </c>
      <c r="D8">
        <v>0</v>
      </c>
      <c r="F8" t="s">
        <v>55</v>
      </c>
    </row>
    <row r="9" spans="1:9" x14ac:dyDescent="0.25">
      <c r="C9">
        <f>F5-SUMPRODUCT(C3:C4,F3:F4)</f>
        <v>8.8817841970012523E-16</v>
      </c>
      <c r="D9">
        <v>0</v>
      </c>
    </row>
    <row r="10" spans="1:9" x14ac:dyDescent="0.25">
      <c r="C10">
        <f>F3+F4</f>
        <v>1</v>
      </c>
      <c r="D10">
        <v>1</v>
      </c>
    </row>
  </sheetData>
  <mergeCells count="1"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Sensitivity Report 1</vt:lpstr>
      <vt:lpstr>Modified RPS</vt:lpstr>
      <vt:lpstr>Sensitivity Report 2</vt:lpstr>
      <vt:lpstr>Coin Matching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iryzhov</dc:creator>
  <cp:lastModifiedBy>iryzhov</cp:lastModifiedBy>
  <dcterms:created xsi:type="dcterms:W3CDTF">2015-09-29T21:21:20Z</dcterms:created>
  <dcterms:modified xsi:type="dcterms:W3CDTF">2016-03-09T20:40:19Z</dcterms:modified>
</cp:coreProperties>
</file>