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0" windowWidth="15180" windowHeight="8955" activeTab="1"/>
  </bookViews>
  <sheets>
    <sheet name="Sensitivity Report 1" sheetId="4" r:id="rId1"/>
    <sheet name="Sheet1" sheetId="1" r:id="rId2"/>
    <sheet name="Sheet1_STS" sheetId="6" state="veryHidden" r:id="rId3"/>
    <sheet name="SolverTableSheet" sheetId="5" state="veryHidden" r:id="rId4"/>
  </sheets>
  <definedNames>
    <definedName name="Available">Sheet1!$D$21:$D$23</definedName>
    <definedName name="MaxSales">Sheet1!$B$18:$E$18</definedName>
    <definedName name="Produced">Sheet1!$B$16:$E$16</definedName>
    <definedName name="solver_adj" localSheetId="1" hidden="1">Sheet1!$B$16:$E$16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Sheet1!$B$16:$E$16</definedName>
    <definedName name="solver_lhs2" localSheetId="1" hidden="1">Sheet1!$B$21:$B$23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neg" localSheetId="1" hidden="1">1</definedName>
    <definedName name="solver_nod" localSheetId="1" hidden="1">5000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Sheet1!$F$32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2" localSheetId="1" hidden="1">1</definedName>
    <definedName name="solver_reo" localSheetId="1" hidden="1">2</definedName>
    <definedName name="solver_rep" localSheetId="1" hidden="1">2</definedName>
    <definedName name="solver_rhs1" localSheetId="1" hidden="1">MaxSales</definedName>
    <definedName name="solver_rhs2" localSheetId="1" hidden="1">Available</definedName>
    <definedName name="solver_rlx" localSheetId="1" hidden="1">2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1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2</definedName>
    <definedName name="TotProfit">Sheet1!$F$32</definedName>
    <definedName name="Used">Sheet1!$B$21:$B$23</definedName>
  </definedNames>
  <calcPr calcId="125725"/>
</workbook>
</file>

<file path=xl/calcChain.xml><?xml version="1.0" encoding="utf-8"?>
<calcChain xmlns="http://schemas.openxmlformats.org/spreadsheetml/2006/main">
  <c r="B21" i="1"/>
  <c r="B22"/>
  <c r="B23"/>
  <c r="B27"/>
  <c r="C27"/>
  <c r="D27"/>
  <c r="E27"/>
  <c r="B29"/>
  <c r="C29"/>
  <c r="D29"/>
  <c r="E29"/>
  <c r="B30"/>
  <c r="C30"/>
  <c r="D30"/>
  <c r="E30"/>
  <c r="B31"/>
  <c r="C31"/>
  <c r="D31"/>
  <c r="E31"/>
  <c r="F27" l="1"/>
  <c r="D32"/>
  <c r="B32"/>
  <c r="E32"/>
  <c r="F29"/>
  <c r="C32"/>
  <c r="F31"/>
  <c r="F30"/>
  <c r="F32" l="1"/>
</calcChain>
</file>

<file path=xl/sharedStrings.xml><?xml version="1.0" encoding="utf-8"?>
<sst xmlns="http://schemas.openxmlformats.org/spreadsheetml/2006/main" count="91" uniqueCount="70">
  <si>
    <t>Product Mix Problem</t>
  </si>
  <si>
    <t>Input data</t>
  </si>
  <si>
    <t>Hourly wage rate</t>
  </si>
  <si>
    <t>Cost per oz of metal</t>
  </si>
  <si>
    <t>Cost per oz of glass</t>
  </si>
  <si>
    <t>Frame type</t>
  </si>
  <si>
    <t>Labor hours per frame</t>
  </si>
  <si>
    <t>Metal (oz.) per frame</t>
  </si>
  <si>
    <t>Glass (oz.) per frame</t>
  </si>
  <si>
    <t>Unit Selling Price</t>
  </si>
  <si>
    <t>Production Plan</t>
  </si>
  <si>
    <t>Frame Type</t>
  </si>
  <si>
    <t>Frames Produced</t>
  </si>
  <si>
    <t>Maximum Sales</t>
  </si>
  <si>
    <t>&lt;=</t>
  </si>
  <si>
    <t>Constraints on Inputs</t>
  </si>
  <si>
    <t>Labor hours</t>
  </si>
  <si>
    <t>Metal (oz)</t>
  </si>
  <si>
    <t>Glass (oz.)</t>
  </si>
  <si>
    <t>Revenue, Cost Summary</t>
  </si>
  <si>
    <t>Revenue</t>
  </si>
  <si>
    <t>Costs of Inputs</t>
  </si>
  <si>
    <t xml:space="preserve">  Labor</t>
  </si>
  <si>
    <t xml:space="preserve">  Metal</t>
  </si>
  <si>
    <t xml:space="preserve">  Glass</t>
  </si>
  <si>
    <t>Profit</t>
  </si>
  <si>
    <t>Totals</t>
  </si>
  <si>
    <t>Used</t>
  </si>
  <si>
    <t>Available</t>
  </si>
  <si>
    <t>Microsoft Excel 9.0 Sensitivity Report</t>
  </si>
  <si>
    <t>Worksheet: [Example 3.1.xls]Sheet1</t>
  </si>
  <si>
    <t>Report Created: 1/23/02 2:45:35 PM</t>
  </si>
  <si>
    <t>Adjustable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</si>
  <si>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</si>
  <si>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</si>
  <si>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</si>
  <si>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</si>
  <si>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</si>
  <si>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</si>
  <si>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</si>
  <si>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</si>
  <si>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</si>
  <si>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</si>
  <si>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</si>
  <si>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</si>
  <si>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</si>
  <si>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</si>
  <si>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</si>
  <si>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</si>
  <si>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$B$16</t>
  </si>
  <si>
    <t>$C$16</t>
  </si>
  <si>
    <t>$D$16</t>
  </si>
  <si>
    <t>$E$16</t>
  </si>
  <si>
    <t>$B$21</t>
  </si>
  <si>
    <t>Labor hours Used</t>
  </si>
  <si>
    <t>$B$22</t>
  </si>
  <si>
    <t>Metal (oz) Used</t>
  </si>
  <si>
    <t>$B$23</t>
  </si>
  <si>
    <t>Glass (oz.) Used</t>
  </si>
  <si>
    <t>$B$16:$E$16,$F$32</t>
  </si>
  <si>
    <t>$F$32</t>
  </si>
  <si>
    <t>$A$53</t>
  </si>
  <si>
    <t>$B$5</t>
  </si>
  <si>
    <t>&lt;=?</t>
  </si>
  <si>
    <t>$D$21</t>
  </si>
  <si>
    <t/>
  </si>
  <si>
    <t>$B$4</t>
  </si>
  <si>
    <t>$A$63</t>
  </si>
  <si>
    <t>$B$16:$E$16</t>
  </si>
  <si>
    <t>Input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</si>
</sst>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sz val="10"/>
      <name val="Arial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1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2" xfId="0" applyNumberFormat="1" applyFill="1" applyBorder="1" applyAlignment="1"/>
    <xf numFmtId="49" fontId="0" fillId="0" borderId="0" xfId="0" applyNumberFormat="1"/>
    <xf numFmtId="0" fontId="3" fillId="0" borderId="0" xfId="0" applyFont="1" applyAlignment="1">
      <alignment horizontal="center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>
      <selection sqref="A1:I21"/>
    </sheetView>
  </sheetViews>
  <sheetFormatPr defaultRowHeight="12.75"/>
  <cols>
    <col min="1" max="1" width="2.28515625" customWidth="1"/>
    <col min="2" max="2" width="6.28515625" bestFit="1" customWidth="1"/>
    <col min="3" max="3" width="15.85546875" bestFit="1" customWidth="1"/>
    <col min="4" max="4" width="6.28515625" customWidth="1"/>
    <col min="5" max="5" width="9" bestFit="1" customWidth="1"/>
    <col min="6" max="6" width="10.7109375" bestFit="1" customWidth="1"/>
    <col min="7" max="8" width="10.140625" bestFit="1" customWidth="1"/>
  </cols>
  <sheetData>
    <row r="1" spans="1:8">
      <c r="A1" s="1" t="s">
        <v>29</v>
      </c>
    </row>
    <row r="2" spans="1:8">
      <c r="A2" s="1" t="s">
        <v>30</v>
      </c>
    </row>
    <row r="3" spans="1:8">
      <c r="A3" s="1" t="s">
        <v>31</v>
      </c>
    </row>
    <row r="6" spans="1:8" ht="13.5" thickBot="1">
      <c r="A6" t="s">
        <v>32</v>
      </c>
    </row>
    <row r="7" spans="1:8">
      <c r="B7" s="10"/>
      <c r="C7" s="10"/>
      <c r="D7" s="10" t="s">
        <v>35</v>
      </c>
      <c r="E7" s="10" t="s">
        <v>37</v>
      </c>
      <c r="F7" s="10" t="s">
        <v>39</v>
      </c>
      <c r="G7" s="10" t="s">
        <v>41</v>
      </c>
      <c r="H7" s="10" t="s">
        <v>41</v>
      </c>
    </row>
    <row r="8" spans="1:8" ht="13.5" thickBot="1">
      <c r="B8" s="11" t="s">
        <v>33</v>
      </c>
      <c r="C8" s="11" t="s">
        <v>34</v>
      </c>
      <c r="D8" s="11" t="s">
        <v>36</v>
      </c>
      <c r="E8" s="11" t="s">
        <v>38</v>
      </c>
      <c r="F8" s="11" t="s">
        <v>40</v>
      </c>
      <c r="G8" s="11" t="s">
        <v>42</v>
      </c>
      <c r="H8" s="11" t="s">
        <v>43</v>
      </c>
    </row>
    <row r="9" spans="1:8">
      <c r="B9" s="8" t="s">
        <v>49</v>
      </c>
      <c r="C9" s="8" t="s">
        <v>12</v>
      </c>
      <c r="D9" s="12">
        <v>1000</v>
      </c>
      <c r="E9" s="12">
        <v>2.000000000007276</v>
      </c>
      <c r="F9" s="8">
        <v>6.0000000000218279</v>
      </c>
      <c r="G9" s="8">
        <v>1E+30</v>
      </c>
      <c r="H9" s="8">
        <v>2.000000000007276</v>
      </c>
    </row>
    <row r="10" spans="1:8">
      <c r="B10" s="8" t="s">
        <v>50</v>
      </c>
      <c r="C10" s="8" t="s">
        <v>12</v>
      </c>
      <c r="D10" s="12">
        <v>800.00000000418368</v>
      </c>
      <c r="E10" s="12">
        <v>0</v>
      </c>
      <c r="F10" s="8">
        <v>2.000000000007276</v>
      </c>
      <c r="G10" s="8">
        <v>1.000000000003638</v>
      </c>
      <c r="H10" s="8">
        <v>0.25000000001284667</v>
      </c>
    </row>
    <row r="11" spans="1:8">
      <c r="B11" s="8" t="s">
        <v>51</v>
      </c>
      <c r="C11" s="8" t="s">
        <v>12</v>
      </c>
      <c r="D11" s="12">
        <v>399.99999999890861</v>
      </c>
      <c r="E11" s="12">
        <v>0</v>
      </c>
      <c r="F11" s="8">
        <v>3.9999999999781721</v>
      </c>
      <c r="G11" s="8">
        <v>2.0000000000345608</v>
      </c>
      <c r="H11" s="8">
        <v>0.50000000003365141</v>
      </c>
    </row>
    <row r="12" spans="1:8" ht="13.5" thickBot="1">
      <c r="B12" s="9" t="s">
        <v>52</v>
      </c>
      <c r="C12" s="9" t="s">
        <v>12</v>
      </c>
      <c r="D12" s="13">
        <v>0</v>
      </c>
      <c r="E12" s="13">
        <v>-0.20000000001236917</v>
      </c>
      <c r="F12" s="9">
        <v>2.999999999992724</v>
      </c>
      <c r="G12" s="9">
        <v>0.20000000001236917</v>
      </c>
      <c r="H12" s="9">
        <v>1E+30</v>
      </c>
    </row>
    <row r="14" spans="1:8" ht="13.5" thickBot="1">
      <c r="A14" t="s">
        <v>44</v>
      </c>
    </row>
    <row r="15" spans="1:8">
      <c r="B15" s="10"/>
      <c r="C15" s="10"/>
      <c r="D15" s="10" t="s">
        <v>35</v>
      </c>
      <c r="E15" s="10" t="s">
        <v>45</v>
      </c>
      <c r="F15" s="10" t="s">
        <v>47</v>
      </c>
      <c r="G15" s="10" t="s">
        <v>41</v>
      </c>
      <c r="H15" s="10" t="s">
        <v>41</v>
      </c>
    </row>
    <row r="16" spans="1:8" ht="13.5" thickBot="1">
      <c r="B16" s="11" t="s">
        <v>33</v>
      </c>
      <c r="C16" s="11" t="s">
        <v>34</v>
      </c>
      <c r="D16" s="11" t="s">
        <v>36</v>
      </c>
      <c r="E16" s="11" t="s">
        <v>46</v>
      </c>
      <c r="F16" s="11" t="s">
        <v>48</v>
      </c>
      <c r="G16" s="11" t="s">
        <v>42</v>
      </c>
      <c r="H16" s="11" t="s">
        <v>43</v>
      </c>
    </row>
    <row r="17" spans="2:8">
      <c r="B17" s="8" t="s">
        <v>53</v>
      </c>
      <c r="C17" s="8" t="s">
        <v>54</v>
      </c>
      <c r="D17" s="12">
        <v>4000.0000000009095</v>
      </c>
      <c r="E17" s="12">
        <v>1.1999999999952706</v>
      </c>
      <c r="F17" s="8">
        <v>4000</v>
      </c>
      <c r="G17" s="8">
        <v>250.00000000272848</v>
      </c>
      <c r="H17" s="8">
        <v>999.99999999727152</v>
      </c>
    </row>
    <row r="18" spans="2:8">
      <c r="B18" s="8" t="s">
        <v>55</v>
      </c>
      <c r="C18" s="8" t="s">
        <v>56</v>
      </c>
      <c r="D18" s="12">
        <v>6000.000000007276</v>
      </c>
      <c r="E18" s="12">
        <v>0.40000000000691216</v>
      </c>
      <c r="F18" s="8">
        <v>6000</v>
      </c>
      <c r="G18" s="8">
        <v>1999.999999994543</v>
      </c>
      <c r="H18" s="8">
        <v>500.00000000545697</v>
      </c>
    </row>
    <row r="19" spans="2:8" ht="13.5" thickBot="1">
      <c r="B19" s="9" t="s">
        <v>57</v>
      </c>
      <c r="C19" s="9" t="s">
        <v>58</v>
      </c>
      <c r="D19" s="13">
        <v>8000.000000007276</v>
      </c>
      <c r="E19" s="13">
        <v>0</v>
      </c>
      <c r="F19" s="9">
        <v>10000</v>
      </c>
      <c r="G19" s="9">
        <v>1E+30</v>
      </c>
      <c r="H19" s="9">
        <v>1999.999999996362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37" sqref="C37"/>
    </sheetView>
  </sheetViews>
  <sheetFormatPr defaultRowHeight="12.75"/>
  <cols>
    <col min="1" max="1" width="19.42578125" customWidth="1"/>
    <col min="2" max="2" width="10.140625" bestFit="1" customWidth="1"/>
  </cols>
  <sheetData>
    <row r="1" spans="1:5">
      <c r="A1" s="1" t="s">
        <v>0</v>
      </c>
    </row>
    <row r="3" spans="1:5">
      <c r="A3" s="1" t="s">
        <v>1</v>
      </c>
    </row>
    <row r="4" spans="1:5">
      <c r="A4" t="s">
        <v>2</v>
      </c>
      <c r="B4" s="3">
        <v>8</v>
      </c>
    </row>
    <row r="5" spans="1:5">
      <c r="A5" t="s">
        <v>3</v>
      </c>
      <c r="B5" s="3">
        <v>0.5</v>
      </c>
    </row>
    <row r="6" spans="1:5">
      <c r="A6" t="s">
        <v>4</v>
      </c>
      <c r="B6" s="3">
        <v>0.75</v>
      </c>
    </row>
    <row r="8" spans="1:5">
      <c r="A8" t="s">
        <v>5</v>
      </c>
      <c r="B8" s="2">
        <v>1</v>
      </c>
      <c r="C8">
        <v>2</v>
      </c>
      <c r="D8">
        <v>3</v>
      </c>
      <c r="E8">
        <v>4</v>
      </c>
    </row>
    <row r="9" spans="1:5">
      <c r="A9" t="s">
        <v>6</v>
      </c>
      <c r="B9" s="4">
        <v>2</v>
      </c>
      <c r="C9" s="5">
        <v>1</v>
      </c>
      <c r="D9" s="5">
        <v>3</v>
      </c>
      <c r="E9" s="5">
        <v>2</v>
      </c>
    </row>
    <row r="10" spans="1:5">
      <c r="A10" t="s">
        <v>7</v>
      </c>
      <c r="B10" s="5">
        <v>4</v>
      </c>
      <c r="C10" s="5">
        <v>2</v>
      </c>
      <c r="D10" s="5">
        <v>1</v>
      </c>
      <c r="E10" s="5">
        <v>2</v>
      </c>
    </row>
    <row r="11" spans="1:5">
      <c r="A11" t="s">
        <v>8</v>
      </c>
      <c r="B11" s="5">
        <v>6</v>
      </c>
      <c r="C11" s="5">
        <v>2</v>
      </c>
      <c r="D11" s="5">
        <v>1</v>
      </c>
      <c r="E11" s="5">
        <v>2</v>
      </c>
    </row>
    <row r="12" spans="1:5">
      <c r="A12" t="s">
        <v>9</v>
      </c>
      <c r="B12" s="3">
        <v>28.5</v>
      </c>
      <c r="C12" s="3">
        <v>12.5</v>
      </c>
      <c r="D12" s="3">
        <v>29.25</v>
      </c>
      <c r="E12" s="3">
        <v>21.5</v>
      </c>
    </row>
    <row r="14" spans="1:5">
      <c r="A14" s="1" t="s">
        <v>10</v>
      </c>
    </row>
    <row r="15" spans="1:5">
      <c r="A15" t="s">
        <v>11</v>
      </c>
      <c r="B15">
        <v>1</v>
      </c>
      <c r="C15">
        <v>2</v>
      </c>
      <c r="D15">
        <v>3</v>
      </c>
      <c r="E15">
        <v>4</v>
      </c>
    </row>
    <row r="16" spans="1:5">
      <c r="A16" t="s">
        <v>12</v>
      </c>
      <c r="B16">
        <v>1000</v>
      </c>
      <c r="C16">
        <v>800</v>
      </c>
      <c r="D16">
        <v>400</v>
      </c>
      <c r="E16">
        <v>0</v>
      </c>
    </row>
    <row r="17" spans="1:6">
      <c r="B17" t="s">
        <v>14</v>
      </c>
      <c r="C17" t="s">
        <v>14</v>
      </c>
      <c r="D17" t="s">
        <v>14</v>
      </c>
      <c r="E17" t="s">
        <v>14</v>
      </c>
    </row>
    <row r="18" spans="1:6">
      <c r="A18" t="s">
        <v>13</v>
      </c>
      <c r="B18" s="5">
        <v>1000</v>
      </c>
      <c r="C18" s="5">
        <v>2000</v>
      </c>
      <c r="D18" s="5">
        <v>500</v>
      </c>
      <c r="E18" s="5">
        <v>1000</v>
      </c>
    </row>
    <row r="20" spans="1:6">
      <c r="A20" s="1" t="s">
        <v>15</v>
      </c>
      <c r="B20" s="6" t="s">
        <v>27</v>
      </c>
      <c r="C20" s="6"/>
      <c r="D20" s="6" t="s">
        <v>28</v>
      </c>
    </row>
    <row r="21" spans="1:6">
      <c r="A21" t="s">
        <v>16</v>
      </c>
      <c r="B21">
        <f>SUMPRODUCT(B9:E9,Produced)</f>
        <v>4000</v>
      </c>
      <c r="C21" s="15" t="s">
        <v>63</v>
      </c>
      <c r="D21" s="5">
        <v>4000</v>
      </c>
    </row>
    <row r="22" spans="1:6">
      <c r="A22" t="s">
        <v>17</v>
      </c>
      <c r="B22">
        <f>SUMPRODUCT(B10:E10,Produced)</f>
        <v>6000</v>
      </c>
      <c r="C22" s="15" t="s">
        <v>63</v>
      </c>
      <c r="D22" s="5">
        <v>6000</v>
      </c>
    </row>
    <row r="23" spans="1:6">
      <c r="A23" t="s">
        <v>18</v>
      </c>
      <c r="B23">
        <f>SUMPRODUCT(B11:E11,Produced)</f>
        <v>8000</v>
      </c>
      <c r="C23" s="15" t="s">
        <v>63</v>
      </c>
      <c r="D23" s="5">
        <v>10000</v>
      </c>
    </row>
    <row r="25" spans="1:6">
      <c r="A25" s="1" t="s">
        <v>19</v>
      </c>
    </row>
    <row r="26" spans="1:6">
      <c r="A26" t="s">
        <v>11</v>
      </c>
      <c r="B26">
        <v>1</v>
      </c>
      <c r="C26">
        <v>2</v>
      </c>
      <c r="D26">
        <v>3</v>
      </c>
      <c r="E26">
        <v>4</v>
      </c>
      <c r="F26" s="6" t="s">
        <v>26</v>
      </c>
    </row>
    <row r="27" spans="1:6">
      <c r="A27" t="s">
        <v>20</v>
      </c>
      <c r="B27" s="7">
        <f>B12*B16</f>
        <v>28500</v>
      </c>
      <c r="C27" s="7">
        <f>C12*C16</f>
        <v>10000</v>
      </c>
      <c r="D27" s="7">
        <f>D12*D16</f>
        <v>11700</v>
      </c>
      <c r="E27" s="7">
        <f>E12*E16</f>
        <v>0</v>
      </c>
      <c r="F27" s="7">
        <f>SUM(B27:E27)</f>
        <v>50200</v>
      </c>
    </row>
    <row r="28" spans="1:6">
      <c r="A28" t="s">
        <v>21</v>
      </c>
      <c r="B28" s="7"/>
    </row>
    <row r="29" spans="1:6">
      <c r="A29" t="s">
        <v>22</v>
      </c>
      <c r="B29" s="7">
        <f t="shared" ref="B29:E31" si="0">$B4*B$16*B9</f>
        <v>16000</v>
      </c>
      <c r="C29" s="7">
        <f t="shared" si="0"/>
        <v>6400</v>
      </c>
      <c r="D29" s="7">
        <f t="shared" si="0"/>
        <v>9600</v>
      </c>
      <c r="E29" s="7">
        <f t="shared" si="0"/>
        <v>0</v>
      </c>
      <c r="F29" s="7">
        <f>SUM(B29:E29)</f>
        <v>32000</v>
      </c>
    </row>
    <row r="30" spans="1:6">
      <c r="A30" t="s">
        <v>23</v>
      </c>
      <c r="B30" s="7">
        <f t="shared" si="0"/>
        <v>2000</v>
      </c>
      <c r="C30" s="7">
        <f t="shared" si="0"/>
        <v>800</v>
      </c>
      <c r="D30" s="7">
        <f t="shared" si="0"/>
        <v>200</v>
      </c>
      <c r="E30" s="7">
        <f t="shared" si="0"/>
        <v>0</v>
      </c>
      <c r="F30" s="7">
        <f>SUM(B30:E30)</f>
        <v>3000</v>
      </c>
    </row>
    <row r="31" spans="1:6">
      <c r="A31" t="s">
        <v>24</v>
      </c>
      <c r="B31" s="7">
        <f t="shared" si="0"/>
        <v>4500</v>
      </c>
      <c r="C31" s="7">
        <f t="shared" si="0"/>
        <v>1200</v>
      </c>
      <c r="D31" s="7">
        <f t="shared" si="0"/>
        <v>300</v>
      </c>
      <c r="E31" s="7">
        <f t="shared" si="0"/>
        <v>0</v>
      </c>
      <c r="F31" s="7">
        <f>SUM(B31:E31)</f>
        <v>6000</v>
      </c>
    </row>
    <row r="32" spans="1:6">
      <c r="A32" t="s">
        <v>25</v>
      </c>
      <c r="B32" s="7">
        <f>B27-SUM(B29:B31)</f>
        <v>6000</v>
      </c>
      <c r="C32" s="7">
        <f>C27-SUM(C29:C31)</f>
        <v>1600</v>
      </c>
      <c r="D32" s="7">
        <f>D27-SUM(D29:D31)</f>
        <v>1600</v>
      </c>
      <c r="E32" s="7">
        <f>E27-SUM(E29:E31)</f>
        <v>0</v>
      </c>
      <c r="F32" s="16">
        <f>SUM(B32:E32)</f>
        <v>9200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>
        <v>1</v>
      </c>
    </row>
    <row r="2" spans="1:2">
      <c r="A2" t="s">
        <v>64</v>
      </c>
    </row>
    <row r="3" spans="1:2">
      <c r="A3">
        <v>1</v>
      </c>
    </row>
    <row r="4" spans="1:2">
      <c r="A4">
        <v>2500</v>
      </c>
    </row>
    <row r="5" spans="1:2">
      <c r="A5">
        <v>5000</v>
      </c>
    </row>
    <row r="6" spans="1:2">
      <c r="A6">
        <v>500</v>
      </c>
    </row>
    <row r="8" spans="1:2">
      <c r="A8" s="14"/>
      <c r="B8" s="14"/>
    </row>
    <row r="9" spans="1:2">
      <c r="A9" t="s">
        <v>68</v>
      </c>
    </row>
    <row r="10" spans="1:2">
      <c r="A10" t="s">
        <v>69</v>
      </c>
    </row>
    <row r="15" spans="1:2">
      <c r="B1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>
        <v>1</v>
      </c>
      <c r="B1">
        <v>1</v>
      </c>
    </row>
    <row r="2" spans="1:2">
      <c r="A2" t="s">
        <v>62</v>
      </c>
      <c r="B2" t="s">
        <v>64</v>
      </c>
    </row>
    <row r="3" spans="1:2">
      <c r="A3">
        <v>1</v>
      </c>
      <c r="B3">
        <v>1</v>
      </c>
    </row>
    <row r="4" spans="1:2">
      <c r="A4">
        <v>0.3</v>
      </c>
      <c r="B4">
        <v>3000</v>
      </c>
    </row>
    <row r="5" spans="1:2">
      <c r="A5">
        <v>1.5</v>
      </c>
      <c r="B5">
        <v>7000</v>
      </c>
    </row>
    <row r="6" spans="1:2">
      <c r="A6">
        <v>0.2</v>
      </c>
      <c r="B6">
        <v>500</v>
      </c>
    </row>
    <row r="7" spans="1:2">
      <c r="A7" s="14"/>
      <c r="B7" s="14" t="s">
        <v>65</v>
      </c>
    </row>
    <row r="8" spans="1:2">
      <c r="A8" t="s">
        <v>59</v>
      </c>
      <c r="B8" t="s">
        <v>66</v>
      </c>
    </row>
    <row r="9" spans="1:2">
      <c r="A9" t="s">
        <v>61</v>
      </c>
      <c r="B9">
        <v>1</v>
      </c>
    </row>
    <row r="10" spans="1:2">
      <c r="B10">
        <v>6</v>
      </c>
    </row>
    <row r="11" spans="1:2">
      <c r="B11">
        <v>10</v>
      </c>
    </row>
    <row r="12" spans="1:2">
      <c r="B12">
        <v>1</v>
      </c>
    </row>
    <row r="13" spans="1:2">
      <c r="B13" s="14" t="s">
        <v>65</v>
      </c>
    </row>
    <row r="14" spans="1:2">
      <c r="B14" t="s">
        <v>60</v>
      </c>
    </row>
    <row r="15" spans="1:2">
      <c r="B15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Sensitivity Report 1</vt:lpstr>
      <vt:lpstr>Sheet1</vt:lpstr>
      <vt:lpstr>Available</vt:lpstr>
      <vt:lpstr>MaxSales</vt:lpstr>
      <vt:lpstr>Produced</vt:lpstr>
      <vt:lpstr>TotProfit</vt:lpstr>
      <vt:lpstr>Used</vt:lpstr>
    </vt:vector>
  </TitlesOfParts>
  <Company>The Robert H. Smith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Resources</dc:creator>
  <cp:lastModifiedBy>raghavan</cp:lastModifiedBy>
  <dcterms:created xsi:type="dcterms:W3CDTF">2002-01-23T18:57:18Z</dcterms:created>
  <dcterms:modified xsi:type="dcterms:W3CDTF">2010-07-30T16:56:29Z</dcterms:modified>
</cp:coreProperties>
</file>