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-15" windowWidth="9630" windowHeight="5190" firstSheet="1" activeTab="1"/>
  </bookViews>
  <sheets>
    <sheet name="Module1" sheetId="1" state="veryHidden" r:id="rId1"/>
    <sheet name="Pirelli data" sheetId="2" r:id="rId2"/>
    <sheet name="Pirelli prod plan - layout 1" sheetId="4" r:id="rId3"/>
    <sheet name="Pirelli Prod plan - layout 2" sheetId="3" r:id="rId4"/>
    <sheet name="Answer Report 1" sheetId="10" r:id="rId5"/>
    <sheet name="Sensitivity Report 1" sheetId="11" r:id="rId6"/>
  </sheets>
  <definedNames>
    <definedName name="_Regression_Int" localSheetId="1" hidden="1">1</definedName>
    <definedName name="_Regression_Int" localSheetId="2" hidden="1">1</definedName>
    <definedName name="_Regression_Int" localSheetId="3" hidden="1">1</definedName>
    <definedName name="Available">'Pirelli Prod plan - layout 2'!$E$9:$E$11</definedName>
    <definedName name="Fiber">'Pirelli prod plan - layout 1'!$B$21</definedName>
    <definedName name="Fiber_Used">'Pirelli Prod plan - layout 2'!$D$9</definedName>
    <definedName name="Glass_Used">'Pirelli Prod plan - layout 2'!$D$11</definedName>
    <definedName name="Labor">'Pirelli prod plan - layout 1'!$B$22</definedName>
    <definedName name="Labor_Used">'Pirelli Prod plan - layout 2'!$D$10</definedName>
    <definedName name="Number_to_make">'Pirelli Prod plan - layout 2'!$B$5:$C$5</definedName>
    <definedName name="Number_to_make_typeA">'Pirelli Prod plan - layout 2'!$B$5</definedName>
    <definedName name="Number_to_make_typeH">'Pirelli Prod plan - layout 2'!$C$5</definedName>
    <definedName name="Number_TypeA">'Pirelli prod plan - layout 1'!$B$13</definedName>
    <definedName name="Number_TypeH">'Pirelli prod plan - layout 1'!$C$13</definedName>
    <definedName name="Profit">'Pirelli prod plan - layout 1'!$B$17</definedName>
    <definedName name="solver_adj" localSheetId="2" hidden="1">'Pirelli prod plan - layout 1'!$B$13:$C$13</definedName>
    <definedName name="solver_adj" localSheetId="3" hidden="1">'Pirelli Prod plan - layout 2'!$B$5:$C$5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1" hidden="1">1000</definedName>
    <definedName name="solver_itr" localSheetId="2" hidden="1">1000</definedName>
    <definedName name="solver_itr" localSheetId="3" hidden="1">100</definedName>
    <definedName name="solver_lhs1" localSheetId="1" hidden="1">'Pirelli data'!#REF!</definedName>
    <definedName name="solver_lhs1" localSheetId="2" hidden="1">'Pirelli prod plan - layout 1'!$B$13:$C$13</definedName>
    <definedName name="solver_lhs1" localSheetId="3" hidden="1">'Pirelli Prod plan - layout 2'!$D$9</definedName>
    <definedName name="solver_lhs2" localSheetId="1" hidden="1">'Pirelli data'!#REF!</definedName>
    <definedName name="solver_lhs2" localSheetId="2" hidden="1">'Pirelli prod plan - layout 1'!$B$21:$B$23</definedName>
    <definedName name="solver_lhs2" localSheetId="3" hidden="1">'Pirelli Prod plan - layout 2'!$D$11</definedName>
    <definedName name="solver_lhs3" localSheetId="2" hidden="1">'Pirelli prod plan - layout 1'!$B$22</definedName>
    <definedName name="solver_lhs3" localSheetId="3" hidden="1">'Pirelli Prod plan - layout 2'!$D$10</definedName>
    <definedName name="solver_lhs4" localSheetId="2" hidden="1">'Pirelli prod plan - layout 1'!$B$23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1000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1" hidden="1">2</definedName>
    <definedName name="solver_neg" localSheetId="2" hidden="1">2</definedName>
    <definedName name="solver_neg" localSheetId="3" hidden="1">1</definedName>
    <definedName name="solver_nod" localSheetId="1" hidden="1">1000</definedName>
    <definedName name="solver_nod" localSheetId="2" hidden="1">5000</definedName>
    <definedName name="solver_nod" localSheetId="3" hidden="1">5000</definedName>
    <definedName name="solver_num" localSheetId="1" hidden="1">0</definedName>
    <definedName name="solver_num" localSheetId="2" hidden="1">2</definedName>
    <definedName name="solver_num" localSheetId="3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2" hidden="1">'Pirelli prod plan - layout 1'!$B$17</definedName>
    <definedName name="solver_opt" localSheetId="3" hidden="1">'Pirelli Prod plan - layout 2'!$D$6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1" hidden="1">0.00000001</definedName>
    <definedName name="solver_pre" localSheetId="2" hidden="1">0.00000001</definedName>
    <definedName name="solver_pre" localSheetId="3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2" hidden="1">1</definedName>
    <definedName name="solver_rel3" localSheetId="3" hidden="1">1</definedName>
    <definedName name="solver_rel4" localSheetId="2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1" hidden="1">0</definedName>
    <definedName name="solver_rhs1" localSheetId="2" hidden="1">0</definedName>
    <definedName name="solver_rhs1" localSheetId="3" hidden="1">'Pirelli Prod plan - layout 2'!$E$9</definedName>
    <definedName name="solver_rhs2" localSheetId="1" hidden="1">'Pirelli data'!$D$8:$D$10</definedName>
    <definedName name="solver_rhs2" localSheetId="2" hidden="1">'Pirelli prod plan - layout 1'!$D$21:$D$23</definedName>
    <definedName name="solver_rhs2" localSheetId="3" hidden="1">'Pirelli Prod plan - layout 2'!$E$11</definedName>
    <definedName name="solver_rhs3" localSheetId="2" hidden="1">'Pirelli prod plan - layout 1'!$D$22</definedName>
    <definedName name="solver_rhs3" localSheetId="3" hidden="1">'Pirelli Prod plan - layout 2'!$E$10</definedName>
    <definedName name="solver_rhs4" localSheetId="2" hidden="1">'Pirelli prod plan - layout 1'!$D$23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1" hidden="1">0</definedName>
    <definedName name="solver_std" localSheetId="2" hidden="1">0</definedName>
    <definedName name="solver_std" localSheetId="3" hidden="1">1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0.0005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Total_Profit">'Pirelli Prod plan - layout 2'!$D$6</definedName>
    <definedName name="Used">'Pirelli Prod plan - layout 2'!$D$9:$D$11</definedName>
  </definedNames>
  <calcPr calcId="144525"/>
</workbook>
</file>

<file path=xl/calcChain.xml><?xml version="1.0" encoding="utf-8"?>
<calcChain xmlns="http://schemas.openxmlformats.org/spreadsheetml/2006/main">
  <c r="B17" i="4" l="1"/>
  <c r="B21" i="4"/>
  <c r="D21" i="4"/>
  <c r="B22" i="4"/>
  <c r="D22" i="4"/>
  <c r="B23" i="4"/>
  <c r="D23" i="4"/>
  <c r="D6" i="3"/>
  <c r="D9" i="3"/>
  <c r="D10" i="3"/>
  <c r="D11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6" authorId="0">
      <text>
        <r>
          <rPr>
            <sz val="8"/>
            <color indexed="81"/>
            <rFont val="Tahoma"/>
            <family val="2"/>
          </rPr>
          <t>Set cell</t>
        </r>
      </text>
    </comment>
    <comment ref="D9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0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1" authorId="0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<sst xmlns="http://schemas.openxmlformats.org/spreadsheetml/2006/main" count="133" uniqueCount="74">
  <si>
    <t/>
  </si>
  <si>
    <t>Used</t>
  </si>
  <si>
    <t>Available</t>
  </si>
  <si>
    <t xml:space="preserve"> - Labor Req'd</t>
  </si>
  <si>
    <t>Total Profit</t>
  </si>
  <si>
    <t>Number to make</t>
  </si>
  <si>
    <t>Unit Profits</t>
  </si>
  <si>
    <t>Constraints</t>
  </si>
  <si>
    <t>Type H fibers</t>
  </si>
  <si>
    <t xml:space="preserve"> - Glass Req'd</t>
  </si>
  <si>
    <t xml:space="preserve"> - Fiber Req'd</t>
  </si>
  <si>
    <t>Type A fibers</t>
  </si>
  <si>
    <t>hrs</t>
  </si>
  <si>
    <t>lbs</t>
  </si>
  <si>
    <t>fibers</t>
  </si>
  <si>
    <t>Decision Variables</t>
  </si>
  <si>
    <t>Num_Type_A_Produced</t>
  </si>
  <si>
    <t>Num_Type_H_Produced</t>
  </si>
  <si>
    <t>Objective Function</t>
  </si>
  <si>
    <t>Fiber</t>
  </si>
  <si>
    <t>Labor</t>
  </si>
  <si>
    <t>Glass</t>
  </si>
  <si>
    <t>Relationship</t>
  </si>
  <si>
    <t>LHS</t>
  </si>
  <si>
    <t>RHS</t>
  </si>
  <si>
    <t>&lt;=</t>
  </si>
  <si>
    <t>Microsoft Excel 9.0 Answer Report</t>
  </si>
  <si>
    <t>Target Cell (Max)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</si>
  <si>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</si>
  <si>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</si>
  <si>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</si>
  <si>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</si>
  <si>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</si>
  <si>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</si>
  <si>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</si>
  <si>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</si>
  <si>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</si>
  <si>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Binding</t>
  </si>
  <si>
    <t>Not Binding</t>
  </si>
  <si>
    <t>Microsoft Excel 9.0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</si>
  <si>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</si>
  <si>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</si>
  <si>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</si>
  <si>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</si>
  <si>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</si>
  <si>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</si>
  <si>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</si>
  <si>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</si>
  <si>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</si>
  <si>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</si>
  <si>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</si>
  <si>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</si>
  <si>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</si>
  <si>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This is a possible layout for the Pirelli Optics model.</t>
  </si>
  <si>
    <t>Worksheet: [pirelli.xls]Pirelli Prod plan - layout 2</t>
  </si>
  <si>
    <t>$D$6</t>
  </si>
  <si>
    <t>Total_Profit</t>
  </si>
  <si>
    <t>$B$5</t>
  </si>
  <si>
    <t>Number_to_make_typeA</t>
  </si>
  <si>
    <t>$C$5</t>
  </si>
  <si>
    <t>Number_to_make_typeH</t>
  </si>
  <si>
    <t>$D$9</t>
  </si>
  <si>
    <t>Fiber_Used</t>
  </si>
  <si>
    <t>$D$9&lt;=$E$9</t>
  </si>
  <si>
    <t>$D$11</t>
  </si>
  <si>
    <t>Glass_Used</t>
  </si>
  <si>
    <t>$D$11&lt;=$E$11</t>
  </si>
  <si>
    <t>$D$10</t>
  </si>
  <si>
    <t>Labor_Used</t>
  </si>
  <si>
    <t>$D$10&lt;=$E$10</t>
  </si>
  <si>
    <t>PLEASE NOTE I HAVE USED THE SUMPRODUCT FUNCTION</t>
  </si>
  <si>
    <t>This is the layout used in class</t>
  </si>
  <si>
    <t>Report Created: 9/19/01 3:00:29 PM</t>
  </si>
  <si>
    <t>Report Created: 9/19/01 3:00:30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</si>
</sst>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General_)"/>
    <numFmt numFmtId="165" formatCode="0_)"/>
    <numFmt numFmtId="166" formatCode="&quot;$&quot;#,##0.00"/>
  </numFmts>
  <fonts count="14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2"/>
      <name val="Arial"/>
      <family val="2"/>
    </font>
    <font>
      <sz val="10"/>
      <name val="Courier"/>
      <family val="3"/>
    </font>
    <font>
      <sz val="10"/>
      <color indexed="10"/>
      <name val="Arial"/>
      <family val="2"/>
    </font>
    <font>
      <b/>
      <sz val="10"/>
      <color indexed="56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164" fontId="0" fillId="0" borderId="0"/>
  </cellStyleXfs>
  <cellXfs count="38">
    <xf numFmtId="164" fontId="0" fillId="0" borderId="0" xfId="0"/>
    <xf numFmtId="164" fontId="2" fillId="0" borderId="0" xfId="0" applyNumberFormat="1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Font="1" applyAlignment="1" applyProtection="1">
      <alignment horizontal="left"/>
    </xf>
    <xf numFmtId="5" fontId="3" fillId="0" borderId="0" xfId="0" applyNumberFormat="1" applyFont="1" applyProtection="1"/>
    <xf numFmtId="164" fontId="3" fillId="0" borderId="0" xfId="0" applyFont="1" applyAlignment="1">
      <alignment horizontal="center"/>
    </xf>
    <xf numFmtId="5" fontId="1" fillId="0" borderId="0" xfId="0" applyNumberFormat="1" applyFont="1" applyAlignment="1" applyProtection="1">
      <alignment horizontal="center"/>
    </xf>
    <xf numFmtId="164" fontId="1" fillId="0" borderId="0" xfId="0" applyFont="1" applyAlignment="1" applyProtection="1">
      <alignment horizontal="center"/>
    </xf>
    <xf numFmtId="164" fontId="4" fillId="0" borderId="0" xfId="0" applyFont="1" applyFill="1" applyBorder="1" applyAlignment="1">
      <alignment horizontal="centerContinuous" vertical="center"/>
    </xf>
    <xf numFmtId="1" fontId="1" fillId="0" borderId="0" xfId="0" applyNumberFormat="1" applyFont="1" applyAlignment="1" applyProtection="1">
      <alignment horizontal="center"/>
    </xf>
    <xf numFmtId="1" fontId="6" fillId="2" borderId="1" xfId="0" applyNumberFormat="1" applyFont="1" applyFill="1" applyBorder="1" applyAlignment="1" applyProtection="1">
      <alignment horizontal="center"/>
    </xf>
    <xf numFmtId="5" fontId="7" fillId="2" borderId="2" xfId="0" applyNumberFormat="1" applyFont="1" applyFill="1" applyBorder="1" applyAlignment="1" applyProtection="1">
      <alignment horizontal="center"/>
    </xf>
    <xf numFmtId="165" fontId="8" fillId="2" borderId="3" xfId="0" applyNumberFormat="1" applyFont="1" applyFill="1" applyBorder="1" applyAlignment="1" applyProtection="1">
      <alignment horizontal="center"/>
    </xf>
    <xf numFmtId="164" fontId="9" fillId="0" borderId="0" xfId="0" applyFont="1" applyFill="1" applyBorder="1" applyAlignment="1">
      <alignment horizontal="centerContinuous"/>
    </xf>
    <xf numFmtId="164" fontId="4" fillId="0" borderId="0" xfId="0" applyFont="1"/>
    <xf numFmtId="164" fontId="1" fillId="3" borderId="0" xfId="0" applyFont="1" applyFill="1" applyAlignment="1" applyProtection="1">
      <alignment horizontal="center"/>
    </xf>
    <xf numFmtId="166" fontId="0" fillId="4" borderId="0" xfId="0" applyNumberFormat="1" applyFill="1"/>
    <xf numFmtId="164" fontId="0" fillId="0" borderId="4" xfId="0" applyFill="1" applyBorder="1" applyAlignment="1"/>
    <xf numFmtId="164" fontId="0" fillId="0" borderId="5" xfId="0" applyFill="1" applyBorder="1" applyAlignment="1"/>
    <xf numFmtId="164" fontId="10" fillId="0" borderId="0" xfId="0" applyNumberFormat="1" applyFont="1" applyProtection="1">
      <protection locked="0"/>
    </xf>
    <xf numFmtId="164" fontId="11" fillId="0" borderId="0" xfId="0" applyNumberFormat="1" applyFont="1" applyProtection="1"/>
    <xf numFmtId="5" fontId="0" fillId="0" borderId="4" xfId="0" applyNumberFormat="1" applyFill="1" applyBorder="1" applyAlignment="1"/>
    <xf numFmtId="165" fontId="0" fillId="0" borderId="5" xfId="0" applyNumberFormat="1" applyFill="1" applyBorder="1" applyAlignment="1"/>
    <xf numFmtId="165" fontId="0" fillId="0" borderId="4" xfId="0" applyNumberFormat="1" applyFill="1" applyBorder="1" applyAlignment="1"/>
    <xf numFmtId="1" fontId="0" fillId="0" borderId="5" xfId="0" applyNumberFormat="1" applyFill="1" applyBorder="1" applyAlignment="1"/>
    <xf numFmtId="1" fontId="0" fillId="0" borderId="4" xfId="0" applyNumberFormat="1" applyFill="1" applyBorder="1" applyAlignment="1"/>
    <xf numFmtId="164" fontId="12" fillId="0" borderId="0" xfId="0" applyFont="1"/>
    <xf numFmtId="164" fontId="13" fillId="0" borderId="6" xfId="0" applyFont="1" applyFill="1" applyBorder="1" applyAlignment="1">
      <alignment horizontal="center"/>
    </xf>
    <xf numFmtId="164" fontId="13" fillId="0" borderId="7" xfId="0" applyFont="1" applyFill="1" applyBorder="1" applyAlignment="1">
      <alignment horizontal="center"/>
    </xf>
    <xf numFmtId="164" fontId="13" fillId="0" borderId="8" xfId="0" applyFont="1" applyFill="1" applyBorder="1" applyAlignment="1">
      <alignment horizontal="center"/>
    </xf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2" fontId="0" fillId="0" borderId="0" xfId="0" applyNumberFormat="1"/>
    <xf numFmtId="2" fontId="13" fillId="0" borderId="7" xfId="0" applyNumberFormat="1" applyFont="1" applyFill="1" applyBorder="1" applyAlignment="1">
      <alignment horizontal="center"/>
    </xf>
    <xf numFmtId="2" fontId="13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0</xdr:rowOff>
    </xdr:from>
    <xdr:to>
      <xdr:col>2</xdr:col>
      <xdr:colOff>628650</xdr:colOff>
      <xdr:row>16</xdr:row>
      <xdr:rowOff>9525</xdr:rowOff>
    </xdr:to>
    <xdr:sp macro="" textlink="">
      <xdr:nvSpPr>
        <xdr:cNvPr id="1027" name="Note" hidden="1"/>
        <xdr:cNvSpPr txBox="1">
          <a:spLocks noChangeArrowheads="1"/>
        </xdr:cNvSpPr>
      </xdr:nvSpPr>
      <xdr:spPr bwMode="auto">
        <a:xfrm>
          <a:off x="123825" y="1809750"/>
          <a:ext cx="2409825" cy="8191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Maximize:    D6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By changing: B5:C5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Subject to:  D9:D11&lt;=E9:E11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            B5:C5&gt;=0</a:t>
          </a:r>
        </a:p>
      </xdr:txBody>
    </xdr:sp>
    <xdr:clientData/>
  </xdr:twoCellAnchor>
  <xdr:twoCellAnchor>
    <xdr:from>
      <xdr:col>1</xdr:col>
      <xdr:colOff>133350</xdr:colOff>
      <xdr:row>0</xdr:row>
      <xdr:rowOff>133350</xdr:rowOff>
    </xdr:from>
    <xdr:to>
      <xdr:col>3</xdr:col>
      <xdr:colOff>0</xdr:colOff>
      <xdr:row>2</xdr:row>
      <xdr:rowOff>104775</xdr:rowOff>
    </xdr:to>
    <xdr:sp macro="" textlink="">
      <xdr:nvSpPr>
        <xdr:cNvPr id="1182" name="Text Box 158"/>
        <xdr:cNvSpPr txBox="1">
          <a:spLocks noChangeArrowheads="1"/>
        </xdr:cNvSpPr>
      </xdr:nvSpPr>
      <xdr:spPr bwMode="auto">
        <a:xfrm>
          <a:off x="1200150" y="133350"/>
          <a:ext cx="1543050" cy="32385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Pirelli Optics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0</xdr:rowOff>
    </xdr:from>
    <xdr:to>
      <xdr:col>2</xdr:col>
      <xdr:colOff>628650</xdr:colOff>
      <xdr:row>16</xdr:row>
      <xdr:rowOff>9525</xdr:rowOff>
    </xdr:to>
    <xdr:sp macro="" textlink="">
      <xdr:nvSpPr>
        <xdr:cNvPr id="6145" name="Note" hidden="1"/>
        <xdr:cNvSpPr txBox="1">
          <a:spLocks noChangeArrowheads="1"/>
        </xdr:cNvSpPr>
      </xdr:nvSpPr>
      <xdr:spPr bwMode="auto">
        <a:xfrm>
          <a:off x="123825" y="1809750"/>
          <a:ext cx="3267075" cy="8191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Maximize:    D6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By changing: B5:C5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Subject to:  D9:D11&lt;=E9:E11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            B5:C5&gt;=0</a:t>
          </a:r>
        </a:p>
      </xdr:txBody>
    </xdr:sp>
    <xdr:clientData/>
  </xdr:twoCellAnchor>
  <xdr:twoCellAnchor>
    <xdr:from>
      <xdr:col>1</xdr:col>
      <xdr:colOff>133350</xdr:colOff>
      <xdr:row>0</xdr:row>
      <xdr:rowOff>133350</xdr:rowOff>
    </xdr:from>
    <xdr:to>
      <xdr:col>3</xdr:col>
      <xdr:colOff>0</xdr:colOff>
      <xdr:row>2</xdr:row>
      <xdr:rowOff>104775</xdr:rowOff>
    </xdr:to>
    <xdr:sp macro="" textlink="">
      <xdr:nvSpPr>
        <xdr:cNvPr id="6146" name="Text Box 2"/>
        <xdr:cNvSpPr txBox="1">
          <a:spLocks noChangeArrowheads="1"/>
        </xdr:cNvSpPr>
      </xdr:nvSpPr>
      <xdr:spPr bwMode="auto">
        <a:xfrm>
          <a:off x="1343025" y="133350"/>
          <a:ext cx="2990850" cy="32385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Pirelli Optics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0</xdr:row>
      <xdr:rowOff>95250</xdr:rowOff>
    </xdr:from>
    <xdr:to>
      <xdr:col>3</xdr:col>
      <xdr:colOff>114300</xdr:colOff>
      <xdr:row>2</xdr:row>
      <xdr:rowOff>76200</xdr:rowOff>
    </xdr:to>
    <xdr:sp macro="[0]!Toggle" textlink="">
      <xdr:nvSpPr>
        <xdr:cNvPr id="5121" name="Text 2"/>
        <xdr:cNvSpPr>
          <a:spLocks noChangeArrowheads="1"/>
        </xdr:cNvSpPr>
      </xdr:nvSpPr>
      <xdr:spPr bwMode="auto">
        <a:xfrm>
          <a:off x="1028700" y="95250"/>
          <a:ext cx="1828800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Pirelli Optics</a:t>
          </a:r>
        </a:p>
      </xdr:txBody>
    </xdr:sp>
    <xdr:clientData/>
  </xdr:twoCellAnchor>
  <xdr:twoCellAnchor>
    <xdr:from>
      <xdr:col>0</xdr:col>
      <xdr:colOff>123825</xdr:colOff>
      <xdr:row>12</xdr:row>
      <xdr:rowOff>0</xdr:rowOff>
    </xdr:from>
    <xdr:to>
      <xdr:col>2</xdr:col>
      <xdr:colOff>628650</xdr:colOff>
      <xdr:row>17</xdr:row>
      <xdr:rowOff>9525</xdr:rowOff>
    </xdr:to>
    <xdr:sp macro="" textlink="">
      <xdr:nvSpPr>
        <xdr:cNvPr id="5122" name="Note" hidden="1"/>
        <xdr:cNvSpPr txBox="1">
          <a:spLocks noChangeArrowheads="1"/>
        </xdr:cNvSpPr>
      </xdr:nvSpPr>
      <xdr:spPr bwMode="auto">
        <a:xfrm>
          <a:off x="123825" y="2009775"/>
          <a:ext cx="2409825" cy="8191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Maximize:    D6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By changing: B5:C5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Subject to:  D9:D11&lt;=E9:E11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urier New"/>
              <a:cs typeface="Courier New"/>
            </a:rPr>
            <a:t>             B5:C5&gt;=0</a:t>
          </a:r>
        </a:p>
      </xdr:txBody>
    </xdr:sp>
    <xdr:clientData/>
  </xdr:twoCellAnchor>
  <xdr:twoCellAnchor editAs="oneCell">
    <xdr:from>
      <xdr:col>5</xdr:col>
      <xdr:colOff>638175</xdr:colOff>
      <xdr:row>6</xdr:row>
      <xdr:rowOff>28575</xdr:rowOff>
    </xdr:from>
    <xdr:to>
      <xdr:col>5</xdr:col>
      <xdr:colOff>3581400</xdr:colOff>
      <xdr:row>14</xdr:row>
      <xdr:rowOff>0</xdr:rowOff>
    </xdr:to>
    <xdr:sp macro="" textlink="">
      <xdr:nvSpPr>
        <xdr:cNvPr id="5129" name="Text Box 9"/>
        <xdr:cNvSpPr txBox="1">
          <a:spLocks noChangeArrowheads="1"/>
        </xdr:cNvSpPr>
      </xdr:nvSpPr>
      <xdr:spPr bwMode="auto">
        <a:xfrm>
          <a:off x="4752975" y="1057275"/>
          <a:ext cx="2943225" cy="1276350"/>
        </a:xfrm>
        <a:prstGeom prst="re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make the output easier to interpret it is important you give names to cells (and ranges of cells in Excel). This is achieved by selecting a cell or a range of cells and using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Insert-&gt;name-&gt;define.</a:t>
          </a:r>
        </a:p>
      </xdr:txBody>
    </xdr:sp>
    <xdr:clientData/>
  </xdr:twoCellAnchor>
  <xdr:twoCellAnchor>
    <xdr:from>
      <xdr:col>5</xdr:col>
      <xdr:colOff>142875</xdr:colOff>
      <xdr:row>15</xdr:row>
      <xdr:rowOff>66675</xdr:rowOff>
    </xdr:from>
    <xdr:to>
      <xdr:col>11</xdr:col>
      <xdr:colOff>180975</xdr:colOff>
      <xdr:row>23</xdr:row>
      <xdr:rowOff>104775</xdr:rowOff>
    </xdr:to>
    <xdr:sp macro="" textlink="">
      <xdr:nvSpPr>
        <xdr:cNvPr id="5130" name="Text Box 10"/>
        <xdr:cNvSpPr txBox="1">
          <a:spLocks noChangeArrowheads="1"/>
        </xdr:cNvSpPr>
      </xdr:nvSpPr>
      <xdr:spPr bwMode="auto">
        <a:xfrm>
          <a:off x="4257675" y="2562225"/>
          <a:ext cx="7172325" cy="13335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 FUNCTION. This is particularly useful in setting up spreadsheets for linear programming. The Sumproduct function takes the vector inner product. For example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SUMPRODUCT(B9:C9,B5:C5) = B9*B5+C9*C5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SUMPRODUCT(B9:B11,C9:C11) = B9*C9+B10*C10+B11*C11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"/>
  <dimension ref="A2:M11"/>
  <sheetViews>
    <sheetView tabSelected="1" zoomScale="110" workbookViewId="0">
      <selection activeCell="B9" sqref="B9"/>
    </sheetView>
  </sheetViews>
  <sheetFormatPr defaultColWidth="9.7109375" defaultRowHeight="12.75" x14ac:dyDescent="0.2"/>
  <cols>
    <col min="1" max="1" width="16" bestFit="1" customWidth="1"/>
    <col min="2" max="3" width="12.5703125" customWidth="1"/>
    <col min="4" max="4" width="9.5703125" bestFit="1" customWidth="1"/>
  </cols>
  <sheetData>
    <row r="2" spans="1:13" ht="15" x14ac:dyDescent="0.2">
      <c r="A2" s="4"/>
      <c r="B2" s="11"/>
      <c r="C2" s="16"/>
      <c r="D2" s="4"/>
      <c r="E2" s="1"/>
      <c r="F2" s="1"/>
      <c r="G2" s="1"/>
    </row>
    <row r="3" spans="1:13" x14ac:dyDescent="0.2">
      <c r="A3" s="4"/>
      <c r="B3" s="4"/>
      <c r="C3" s="4"/>
      <c r="D3" s="4"/>
      <c r="E3" s="2"/>
      <c r="F3" s="3" t="s">
        <v>0</v>
      </c>
      <c r="G3" s="2"/>
      <c r="H3" s="2"/>
    </row>
    <row r="4" spans="1:13" x14ac:dyDescent="0.2">
      <c r="A4" s="4"/>
      <c r="B4" s="5" t="s">
        <v>11</v>
      </c>
      <c r="C4" s="5" t="s">
        <v>8</v>
      </c>
      <c r="D4" s="4"/>
      <c r="E4" s="2"/>
      <c r="F4" s="3" t="s">
        <v>0</v>
      </c>
      <c r="G4" s="2"/>
      <c r="H4" s="1"/>
      <c r="I4" s="1"/>
      <c r="J4" s="1"/>
      <c r="K4" s="1"/>
      <c r="L4" s="1"/>
      <c r="M4" s="1"/>
    </row>
    <row r="5" spans="1:13" x14ac:dyDescent="0.2">
      <c r="A5" s="6" t="s">
        <v>6</v>
      </c>
      <c r="B5" s="9">
        <v>350</v>
      </c>
      <c r="C5" s="9">
        <v>300</v>
      </c>
      <c r="D5" s="4"/>
      <c r="E5" s="2"/>
      <c r="F5" s="2"/>
      <c r="G5" s="2"/>
      <c r="H5" s="1"/>
    </row>
    <row r="6" spans="1:13" x14ac:dyDescent="0.2">
      <c r="A6" s="4"/>
      <c r="B6" s="8"/>
      <c r="C6" s="8"/>
      <c r="D6" s="7"/>
      <c r="F6" s="2"/>
      <c r="G6" s="2"/>
      <c r="H6" s="1"/>
    </row>
    <row r="7" spans="1:13" x14ac:dyDescent="0.2">
      <c r="A7" s="6" t="s">
        <v>7</v>
      </c>
      <c r="B7" s="8"/>
      <c r="C7" s="8"/>
      <c r="D7" s="5" t="s">
        <v>2</v>
      </c>
      <c r="E7" s="2"/>
      <c r="F7" s="2"/>
      <c r="G7" s="2"/>
    </row>
    <row r="8" spans="1:13" x14ac:dyDescent="0.2">
      <c r="A8" s="6" t="s">
        <v>10</v>
      </c>
      <c r="B8" s="10">
        <v>1</v>
      </c>
      <c r="C8" s="10">
        <v>1</v>
      </c>
      <c r="D8" s="12">
        <v>200</v>
      </c>
      <c r="E8" s="22" t="s">
        <v>14</v>
      </c>
      <c r="F8" s="1"/>
      <c r="G8" s="1"/>
    </row>
    <row r="9" spans="1:13" x14ac:dyDescent="0.2">
      <c r="A9" s="6" t="s">
        <v>3</v>
      </c>
      <c r="B9" s="10">
        <v>9</v>
      </c>
      <c r="C9" s="10">
        <v>6</v>
      </c>
      <c r="D9" s="12">
        <v>1566</v>
      </c>
      <c r="E9" t="s">
        <v>12</v>
      </c>
    </row>
    <row r="10" spans="1:13" x14ac:dyDescent="0.2">
      <c r="A10" s="6" t="s">
        <v>9</v>
      </c>
      <c r="B10" s="10">
        <v>12</v>
      </c>
      <c r="C10" s="10">
        <v>16</v>
      </c>
      <c r="D10" s="12">
        <v>2880</v>
      </c>
      <c r="E10" t="s">
        <v>13</v>
      </c>
    </row>
    <row r="11" spans="1:13" x14ac:dyDescent="0.2">
      <c r="A11" s="4"/>
      <c r="B11" s="4"/>
      <c r="C11" s="4"/>
      <c r="D11" s="4"/>
    </row>
  </sheetData>
  <phoneticPr fontId="0" type="noConversion"/>
  <printOptions gridLines="1" gridLinesSet="0"/>
  <pageMargins left="0.75" right="0.75" top="1" bottom="1" header="0.5" footer="0.5"/>
  <pageSetup orientation="landscape" horizontalDpi="4294967292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3"/>
  <dimension ref="A1:M23"/>
  <sheetViews>
    <sheetView zoomScale="110" workbookViewId="0">
      <selection activeCell="B21" sqref="B21"/>
    </sheetView>
  </sheetViews>
  <sheetFormatPr defaultColWidth="9.7109375" defaultRowHeight="12.75" x14ac:dyDescent="0.2"/>
  <cols>
    <col min="1" max="1" width="18.140625" bestFit="1" customWidth="1"/>
    <col min="2" max="2" width="23.28515625" bestFit="1" customWidth="1"/>
    <col min="3" max="3" width="23.5703125" bestFit="1" customWidth="1"/>
    <col min="4" max="4" width="9.5703125" bestFit="1" customWidth="1"/>
  </cols>
  <sheetData>
    <row r="1" spans="1:13" x14ac:dyDescent="0.2">
      <c r="E1" s="1" t="s">
        <v>53</v>
      </c>
    </row>
    <row r="2" spans="1:13" ht="15" x14ac:dyDescent="0.2">
      <c r="A2" s="4"/>
      <c r="B2" s="11"/>
      <c r="C2" s="16"/>
      <c r="D2" s="4"/>
      <c r="E2" s="1"/>
      <c r="F2" s="1"/>
      <c r="G2" s="1"/>
    </row>
    <row r="3" spans="1:13" x14ac:dyDescent="0.2">
      <c r="A3" s="4"/>
      <c r="B3" s="4"/>
      <c r="C3" s="4"/>
      <c r="D3" s="4"/>
      <c r="E3" s="2"/>
      <c r="F3" s="3" t="s">
        <v>0</v>
      </c>
      <c r="G3" s="2"/>
      <c r="H3" s="2"/>
    </row>
    <row r="4" spans="1:13" x14ac:dyDescent="0.2">
      <c r="A4" s="4"/>
      <c r="B4" s="5" t="s">
        <v>11</v>
      </c>
      <c r="C4" s="5" t="s">
        <v>8</v>
      </c>
      <c r="D4" s="4"/>
      <c r="E4" s="2"/>
      <c r="F4" s="3" t="s">
        <v>0</v>
      </c>
      <c r="G4" s="2"/>
      <c r="H4" s="1"/>
      <c r="I4" s="1"/>
      <c r="J4" s="1"/>
      <c r="K4" s="1"/>
      <c r="L4" s="1"/>
      <c r="M4" s="1"/>
    </row>
    <row r="5" spans="1:13" x14ac:dyDescent="0.2">
      <c r="A5" s="6" t="s">
        <v>6</v>
      </c>
      <c r="B5" s="9">
        <v>350</v>
      </c>
      <c r="C5" s="9">
        <v>300</v>
      </c>
      <c r="D5" s="4"/>
      <c r="E5" s="2"/>
      <c r="F5" s="2"/>
      <c r="G5" s="2"/>
      <c r="H5" s="1"/>
    </row>
    <row r="6" spans="1:13" x14ac:dyDescent="0.2">
      <c r="A6" s="4"/>
      <c r="B6" s="8"/>
      <c r="C6" s="8"/>
      <c r="D6" s="7"/>
      <c r="F6" s="2"/>
      <c r="G6" s="2"/>
      <c r="H6" s="1"/>
    </row>
    <row r="7" spans="1:13" x14ac:dyDescent="0.2">
      <c r="A7" s="6" t="s">
        <v>7</v>
      </c>
      <c r="B7" s="8"/>
      <c r="C7" s="8"/>
      <c r="D7" s="5" t="s">
        <v>2</v>
      </c>
      <c r="E7" s="2"/>
      <c r="F7" s="2"/>
      <c r="G7" s="2"/>
    </row>
    <row r="8" spans="1:13" x14ac:dyDescent="0.2">
      <c r="A8" s="6" t="s">
        <v>10</v>
      </c>
      <c r="B8" s="10">
        <v>1</v>
      </c>
      <c r="C8" s="10">
        <v>1</v>
      </c>
      <c r="D8" s="12">
        <v>200</v>
      </c>
      <c r="E8" s="1"/>
      <c r="F8" s="1"/>
      <c r="G8" s="1"/>
    </row>
    <row r="9" spans="1:13" x14ac:dyDescent="0.2">
      <c r="A9" s="6" t="s">
        <v>3</v>
      </c>
      <c r="B9" s="10">
        <v>9</v>
      </c>
      <c r="C9" s="10">
        <v>6</v>
      </c>
      <c r="D9" s="12">
        <v>1566</v>
      </c>
    </row>
    <row r="10" spans="1:13" x14ac:dyDescent="0.2">
      <c r="A10" s="6" t="s">
        <v>9</v>
      </c>
      <c r="B10" s="10">
        <v>12</v>
      </c>
      <c r="C10" s="10">
        <v>16</v>
      </c>
      <c r="D10" s="12">
        <v>2880</v>
      </c>
    </row>
    <row r="11" spans="1:13" x14ac:dyDescent="0.2">
      <c r="A11" s="4"/>
      <c r="B11" s="4"/>
      <c r="C11" s="4"/>
      <c r="D11" s="4"/>
    </row>
    <row r="12" spans="1:13" x14ac:dyDescent="0.2">
      <c r="B12" s="17" t="s">
        <v>16</v>
      </c>
      <c r="C12" s="17" t="s">
        <v>17</v>
      </c>
    </row>
    <row r="13" spans="1:13" x14ac:dyDescent="0.2">
      <c r="A13" s="6" t="s">
        <v>15</v>
      </c>
      <c r="B13" s="18">
        <v>0</v>
      </c>
      <c r="C13" s="18">
        <v>0</v>
      </c>
    </row>
    <row r="16" spans="1:13" x14ac:dyDescent="0.2">
      <c r="A16" t="s">
        <v>18</v>
      </c>
    </row>
    <row r="17" spans="1:4" x14ac:dyDescent="0.2">
      <c r="A17" t="s">
        <v>4</v>
      </c>
      <c r="B17" s="19">
        <f>SUMPRODUCT(B5:C5,B13:C13)</f>
        <v>0</v>
      </c>
    </row>
    <row r="19" spans="1:4" x14ac:dyDescent="0.2">
      <c r="B19" t="s">
        <v>23</v>
      </c>
      <c r="D19" t="s">
        <v>24</v>
      </c>
    </row>
    <row r="20" spans="1:4" x14ac:dyDescent="0.2">
      <c r="A20" t="s">
        <v>7</v>
      </c>
      <c r="B20" t="s">
        <v>1</v>
      </c>
      <c r="C20" t="s">
        <v>22</v>
      </c>
      <c r="D20" t="s">
        <v>2</v>
      </c>
    </row>
    <row r="21" spans="1:4" x14ac:dyDescent="0.2">
      <c r="A21" t="s">
        <v>19</v>
      </c>
      <c r="B21">
        <f>SUMPRODUCT(B8:C8,B13:C13)</f>
        <v>0</v>
      </c>
      <c r="C21" t="s">
        <v>25</v>
      </c>
      <c r="D21">
        <f>D8</f>
        <v>200</v>
      </c>
    </row>
    <row r="22" spans="1:4" x14ac:dyDescent="0.2">
      <c r="A22" t="s">
        <v>20</v>
      </c>
      <c r="B22">
        <f>SUMPRODUCT(B9:C9,B13:C13)</f>
        <v>0</v>
      </c>
      <c r="C22" t="s">
        <v>25</v>
      </c>
      <c r="D22">
        <f>D9</f>
        <v>1566</v>
      </c>
    </row>
    <row r="23" spans="1:4" x14ac:dyDescent="0.2">
      <c r="A23" t="s">
        <v>21</v>
      </c>
      <c r="B23">
        <f>SUMPRODUCT(B10:C10,B13:C13)</f>
        <v>0</v>
      </c>
      <c r="C23" t="s">
        <v>25</v>
      </c>
      <c r="D23">
        <f>D10</f>
        <v>2880</v>
      </c>
    </row>
  </sheetData>
  <phoneticPr fontId="0" type="noConversion"/>
  <printOptions gridLines="1" gridLinesSet="0"/>
  <pageMargins left="0.75" right="0.75" top="1" bottom="1" header="0.5" footer="0.5"/>
  <pageSetup orientation="landscape" horizontalDpi="4294967292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2"/>
  <dimension ref="A1:N16"/>
  <sheetViews>
    <sheetView zoomScale="110" workbookViewId="0">
      <selection activeCell="F15" sqref="F15"/>
    </sheetView>
  </sheetViews>
  <sheetFormatPr defaultColWidth="9.7109375" defaultRowHeight="12.75" x14ac:dyDescent="0.2"/>
  <cols>
    <col min="1" max="1" width="16" bestFit="1" customWidth="1"/>
    <col min="2" max="3" width="12.5703125" customWidth="1"/>
    <col min="4" max="4" width="11" bestFit="1" customWidth="1"/>
    <col min="5" max="5" width="9.5703125" bestFit="1" customWidth="1"/>
    <col min="6" max="6" width="58.42578125" customWidth="1"/>
  </cols>
  <sheetData>
    <row r="1" spans="1:14" x14ac:dyDescent="0.2">
      <c r="F1" s="1"/>
    </row>
    <row r="2" spans="1:14" ht="15" x14ac:dyDescent="0.2">
      <c r="A2" s="4"/>
      <c r="B2" s="11"/>
      <c r="C2" s="16"/>
      <c r="D2" s="4"/>
      <c r="E2" s="4"/>
      <c r="F2" s="23"/>
      <c r="G2" s="1"/>
      <c r="H2" s="1"/>
    </row>
    <row r="3" spans="1:14" x14ac:dyDescent="0.2">
      <c r="A3" s="4"/>
      <c r="B3" s="4"/>
      <c r="C3" s="4"/>
      <c r="D3" s="4"/>
      <c r="E3" s="4"/>
      <c r="F3" s="23" t="s">
        <v>70</v>
      </c>
      <c r="G3" s="3" t="s">
        <v>0</v>
      </c>
      <c r="H3" s="2"/>
      <c r="I3" s="2"/>
    </row>
    <row r="4" spans="1:14" x14ac:dyDescent="0.2">
      <c r="A4" s="4"/>
      <c r="B4" s="5" t="s">
        <v>11</v>
      </c>
      <c r="C4" s="5" t="s">
        <v>8</v>
      </c>
      <c r="D4" s="4"/>
      <c r="E4" s="4"/>
      <c r="F4" s="23"/>
      <c r="G4" s="3" t="s">
        <v>0</v>
      </c>
      <c r="H4" s="2"/>
      <c r="I4" s="1"/>
      <c r="J4" s="1"/>
      <c r="K4" s="1"/>
      <c r="L4" s="1"/>
      <c r="M4" s="1"/>
      <c r="N4" s="1"/>
    </row>
    <row r="5" spans="1:14" ht="13.5" thickBot="1" x14ac:dyDescent="0.25">
      <c r="A5" s="6" t="s">
        <v>5</v>
      </c>
      <c r="B5" s="15">
        <v>122</v>
      </c>
      <c r="C5" s="15">
        <v>78</v>
      </c>
      <c r="D5" s="6" t="s">
        <v>4</v>
      </c>
      <c r="E5" s="4"/>
      <c r="F5" s="1"/>
      <c r="G5" s="1"/>
      <c r="H5" s="1"/>
      <c r="I5" s="2"/>
    </row>
    <row r="6" spans="1:14" ht="14.25" thickTop="1" thickBot="1" x14ac:dyDescent="0.25">
      <c r="A6" s="6" t="s">
        <v>6</v>
      </c>
      <c r="B6" s="9">
        <v>350</v>
      </c>
      <c r="C6" s="9">
        <v>300</v>
      </c>
      <c r="D6" s="14">
        <f>SUMPRODUCT(B6:C6,B5:C5)</f>
        <v>66100</v>
      </c>
      <c r="E6" s="4"/>
      <c r="F6" s="2"/>
      <c r="G6" s="2"/>
      <c r="H6" s="2"/>
      <c r="I6" s="1"/>
    </row>
    <row r="7" spans="1:14" ht="13.5" thickTop="1" x14ac:dyDescent="0.2">
      <c r="A7" s="4"/>
      <c r="B7" s="8"/>
      <c r="C7" s="8"/>
      <c r="D7" s="4"/>
      <c r="E7" s="7"/>
      <c r="G7" s="2"/>
      <c r="H7" s="2"/>
      <c r="I7" s="1"/>
    </row>
    <row r="8" spans="1:14" x14ac:dyDescent="0.2">
      <c r="A8" s="6" t="s">
        <v>7</v>
      </c>
      <c r="B8" s="8"/>
      <c r="C8" s="8"/>
      <c r="D8" s="5" t="s">
        <v>1</v>
      </c>
      <c r="E8" s="5" t="s">
        <v>2</v>
      </c>
      <c r="F8" s="2"/>
      <c r="G8" s="2"/>
      <c r="H8" s="2"/>
    </row>
    <row r="9" spans="1:14" x14ac:dyDescent="0.2">
      <c r="A9" s="6" t="s">
        <v>10</v>
      </c>
      <c r="B9" s="10">
        <v>1</v>
      </c>
      <c r="C9" s="10">
        <v>1</v>
      </c>
      <c r="D9" s="13">
        <f>SUMPRODUCT(B9:C9,$B$5:$C$5)</f>
        <v>200</v>
      </c>
      <c r="E9" s="12">
        <v>200</v>
      </c>
      <c r="F9" s="1"/>
      <c r="G9" s="1"/>
      <c r="H9" s="1"/>
    </row>
    <row r="10" spans="1:14" x14ac:dyDescent="0.2">
      <c r="A10" s="6" t="s">
        <v>3</v>
      </c>
      <c r="B10" s="10">
        <v>9</v>
      </c>
      <c r="C10" s="10">
        <v>6</v>
      </c>
      <c r="D10" s="13">
        <f>SUMPRODUCT(B10:C10,$B$5:$C$5)</f>
        <v>1566</v>
      </c>
      <c r="E10" s="12">
        <v>1566</v>
      </c>
    </row>
    <row r="11" spans="1:14" x14ac:dyDescent="0.2">
      <c r="A11" s="6" t="s">
        <v>9</v>
      </c>
      <c r="B11" s="10">
        <v>12</v>
      </c>
      <c r="C11" s="10">
        <v>16</v>
      </c>
      <c r="D11" s="13">
        <f>SUMPRODUCT(B11:C11,$B$5:$C$5)</f>
        <v>2712</v>
      </c>
      <c r="E11" s="12">
        <v>2880</v>
      </c>
    </row>
    <row r="12" spans="1:14" x14ac:dyDescent="0.2">
      <c r="A12" s="4"/>
      <c r="B12" s="4"/>
      <c r="C12" s="4"/>
      <c r="D12" s="4"/>
      <c r="E12" s="4"/>
    </row>
    <row r="16" spans="1:14" x14ac:dyDescent="0.2">
      <c r="A16" s="29" t="s">
        <v>71</v>
      </c>
    </row>
  </sheetData>
  <phoneticPr fontId="0" type="noConversion"/>
  <printOptions gridLines="1" gridLinesSet="0"/>
  <pageMargins left="0.75" right="0.75" top="1" bottom="1" header="0.5" footer="0.5"/>
  <pageSetup orientation="landscape" horizontalDpi="4294967292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1.8554687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6" customWidth="1"/>
  </cols>
  <sheetData>
    <row r="1" spans="1:5" x14ac:dyDescent="0.2">
      <c r="A1" s="17" t="s">
        <v>26</v>
      </c>
    </row>
    <row r="2" spans="1:5" x14ac:dyDescent="0.2">
      <c r="A2" s="17" t="s">
        <v>54</v>
      </c>
    </row>
    <row r="3" spans="1:5" x14ac:dyDescent="0.2">
      <c r="A3" s="17" t="s">
        <v>72</v>
      </c>
    </row>
    <row r="6" spans="1:5" ht="13.5" thickBot="1" x14ac:dyDescent="0.25">
      <c r="A6" t="s">
        <v>27</v>
      </c>
    </row>
    <row r="7" spans="1:5" ht="13.5" thickBot="1" x14ac:dyDescent="0.25">
      <c r="B7" s="30" t="s">
        <v>28</v>
      </c>
      <c r="C7" s="30" t="s">
        <v>29</v>
      </c>
      <c r="D7" s="30" t="s">
        <v>30</v>
      </c>
      <c r="E7" s="30" t="s">
        <v>31</v>
      </c>
    </row>
    <row r="8" spans="1:5" ht="13.5" thickBot="1" x14ac:dyDescent="0.25">
      <c r="B8" s="20" t="s">
        <v>55</v>
      </c>
      <c r="C8" s="20" t="s">
        <v>56</v>
      </c>
      <c r="D8" s="24">
        <v>0</v>
      </c>
      <c r="E8" s="24">
        <v>66100</v>
      </c>
    </row>
    <row r="11" spans="1:5" ht="13.5" thickBot="1" x14ac:dyDescent="0.25">
      <c r="A11" t="s">
        <v>32</v>
      </c>
    </row>
    <row r="12" spans="1:5" ht="13.5" thickBot="1" x14ac:dyDescent="0.25">
      <c r="B12" s="30" t="s">
        <v>28</v>
      </c>
      <c r="C12" s="30" t="s">
        <v>29</v>
      </c>
      <c r="D12" s="30" t="s">
        <v>30</v>
      </c>
      <c r="E12" s="30" t="s">
        <v>31</v>
      </c>
    </row>
    <row r="13" spans="1:5" x14ac:dyDescent="0.2">
      <c r="B13" s="21" t="s">
        <v>57</v>
      </c>
      <c r="C13" s="21" t="s">
        <v>58</v>
      </c>
      <c r="D13" s="25">
        <v>0</v>
      </c>
      <c r="E13" s="25">
        <v>122</v>
      </c>
    </row>
    <row r="14" spans="1:5" ht="13.5" thickBot="1" x14ac:dyDescent="0.25">
      <c r="B14" s="20" t="s">
        <v>59</v>
      </c>
      <c r="C14" s="20" t="s">
        <v>60</v>
      </c>
      <c r="D14" s="26">
        <v>0</v>
      </c>
      <c r="E14" s="26">
        <v>78</v>
      </c>
    </row>
    <row r="17" spans="1:7" ht="13.5" thickBot="1" x14ac:dyDescent="0.25">
      <c r="A17" t="s">
        <v>7</v>
      </c>
    </row>
    <row r="18" spans="1:7" ht="13.5" thickBot="1" x14ac:dyDescent="0.25">
      <c r="B18" s="30" t="s">
        <v>28</v>
      </c>
      <c r="C18" s="30" t="s">
        <v>29</v>
      </c>
      <c r="D18" s="30" t="s">
        <v>33</v>
      </c>
      <c r="E18" s="30" t="s">
        <v>34</v>
      </c>
      <c r="F18" s="30" t="s">
        <v>35</v>
      </c>
      <c r="G18" s="30" t="s">
        <v>36</v>
      </c>
    </row>
    <row r="19" spans="1:7" x14ac:dyDescent="0.2">
      <c r="B19" s="21" t="s">
        <v>61</v>
      </c>
      <c r="C19" s="21" t="s">
        <v>62</v>
      </c>
      <c r="D19" s="27">
        <v>200</v>
      </c>
      <c r="E19" s="21" t="s">
        <v>63</v>
      </c>
      <c r="F19" s="21" t="s">
        <v>37</v>
      </c>
      <c r="G19" s="21">
        <v>0</v>
      </c>
    </row>
    <row r="20" spans="1:7" x14ac:dyDescent="0.2">
      <c r="B20" s="21" t="s">
        <v>64</v>
      </c>
      <c r="C20" s="21" t="s">
        <v>65</v>
      </c>
      <c r="D20" s="27">
        <v>2712</v>
      </c>
      <c r="E20" s="21" t="s">
        <v>66</v>
      </c>
      <c r="F20" s="21" t="s">
        <v>38</v>
      </c>
      <c r="G20" s="21">
        <v>168</v>
      </c>
    </row>
    <row r="21" spans="1:7" ht="13.5" thickBot="1" x14ac:dyDescent="0.25">
      <c r="B21" s="20" t="s">
        <v>67</v>
      </c>
      <c r="C21" s="20" t="s">
        <v>68</v>
      </c>
      <c r="D21" s="28">
        <v>1566</v>
      </c>
      <c r="E21" s="20" t="s">
        <v>69</v>
      </c>
      <c r="F21" s="20" t="s">
        <v>37</v>
      </c>
      <c r="G21" s="20">
        <v>0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showGridLines="0" workbookViewId="0">
      <selection activeCell="C34" sqref="C34"/>
    </sheetView>
  </sheetViews>
  <sheetFormatPr defaultRowHeight="12.75" x14ac:dyDescent="0.2"/>
  <cols>
    <col min="1" max="1" width="2.28515625" customWidth="1"/>
    <col min="2" max="2" width="6.28515625" bestFit="1" customWidth="1"/>
    <col min="3" max="3" width="21.8554687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 x14ac:dyDescent="0.2">
      <c r="A1" s="17" t="s">
        <v>39</v>
      </c>
    </row>
    <row r="2" spans="1:8" x14ac:dyDescent="0.2">
      <c r="A2" s="17" t="s">
        <v>54</v>
      </c>
    </row>
    <row r="3" spans="1:8" x14ac:dyDescent="0.2">
      <c r="A3" s="17" t="s">
        <v>73</v>
      </c>
    </row>
    <row r="6" spans="1:8" ht="13.5" thickBot="1" x14ac:dyDescent="0.25">
      <c r="A6" t="s">
        <v>32</v>
      </c>
    </row>
    <row r="7" spans="1:8" x14ac:dyDescent="0.2">
      <c r="B7" s="31"/>
      <c r="C7" s="31"/>
      <c r="D7" s="31" t="s">
        <v>40</v>
      </c>
      <c r="E7" s="31" t="s">
        <v>42</v>
      </c>
      <c r="F7" s="31" t="s">
        <v>44</v>
      </c>
      <c r="G7" s="31" t="s">
        <v>46</v>
      </c>
      <c r="H7" s="31" t="s">
        <v>46</v>
      </c>
    </row>
    <row r="8" spans="1:8" ht="13.5" thickBot="1" x14ac:dyDescent="0.25">
      <c r="B8" s="32" t="s">
        <v>28</v>
      </c>
      <c r="C8" s="32" t="s">
        <v>29</v>
      </c>
      <c r="D8" s="32" t="s">
        <v>41</v>
      </c>
      <c r="E8" s="32" t="s">
        <v>43</v>
      </c>
      <c r="F8" s="32" t="s">
        <v>45</v>
      </c>
      <c r="G8" s="32" t="s">
        <v>47</v>
      </c>
      <c r="H8" s="32" t="s">
        <v>48</v>
      </c>
    </row>
    <row r="9" spans="1:8" x14ac:dyDescent="0.2">
      <c r="B9" s="21" t="s">
        <v>57</v>
      </c>
      <c r="C9" s="21" t="s">
        <v>58</v>
      </c>
      <c r="D9" s="25">
        <v>122</v>
      </c>
      <c r="E9" s="33">
        <v>0</v>
      </c>
      <c r="F9" s="21">
        <v>350</v>
      </c>
      <c r="G9" s="21">
        <v>100</v>
      </c>
      <c r="H9" s="21">
        <v>50</v>
      </c>
    </row>
    <row r="10" spans="1:8" ht="13.5" thickBot="1" x14ac:dyDescent="0.25">
      <c r="B10" s="20" t="s">
        <v>59</v>
      </c>
      <c r="C10" s="20" t="s">
        <v>60</v>
      </c>
      <c r="D10" s="26">
        <v>78</v>
      </c>
      <c r="E10" s="34">
        <v>0</v>
      </c>
      <c r="F10" s="20">
        <v>300</v>
      </c>
      <c r="G10" s="20">
        <v>50</v>
      </c>
      <c r="H10" s="20">
        <v>66.666666666666686</v>
      </c>
    </row>
    <row r="11" spans="1:8" x14ac:dyDescent="0.2">
      <c r="E11" s="35"/>
    </row>
    <row r="12" spans="1:8" ht="13.5" thickBot="1" x14ac:dyDescent="0.25">
      <c r="A12" t="s">
        <v>7</v>
      </c>
      <c r="E12" s="35"/>
    </row>
    <row r="13" spans="1:8" x14ac:dyDescent="0.2">
      <c r="B13" s="31"/>
      <c r="C13" s="31"/>
      <c r="D13" s="31" t="s">
        <v>40</v>
      </c>
      <c r="E13" s="36" t="s">
        <v>49</v>
      </c>
      <c r="F13" s="31" t="s">
        <v>51</v>
      </c>
      <c r="G13" s="31" t="s">
        <v>46</v>
      </c>
      <c r="H13" s="31" t="s">
        <v>46</v>
      </c>
    </row>
    <row r="14" spans="1:8" ht="13.5" thickBot="1" x14ac:dyDescent="0.25">
      <c r="B14" s="32" t="s">
        <v>28</v>
      </c>
      <c r="C14" s="32" t="s">
        <v>29</v>
      </c>
      <c r="D14" s="32" t="s">
        <v>41</v>
      </c>
      <c r="E14" s="37" t="s">
        <v>50</v>
      </c>
      <c r="F14" s="32" t="s">
        <v>52</v>
      </c>
      <c r="G14" s="32" t="s">
        <v>47</v>
      </c>
      <c r="H14" s="32" t="s">
        <v>48</v>
      </c>
    </row>
    <row r="15" spans="1:8" x14ac:dyDescent="0.2">
      <c r="B15" s="21" t="s">
        <v>61</v>
      </c>
      <c r="C15" s="21" t="s">
        <v>62</v>
      </c>
      <c r="D15" s="27">
        <v>200</v>
      </c>
      <c r="E15" s="33">
        <v>200</v>
      </c>
      <c r="F15" s="21">
        <v>200</v>
      </c>
      <c r="G15" s="21">
        <v>7.0000000000000062</v>
      </c>
      <c r="H15" s="21">
        <v>26</v>
      </c>
    </row>
    <row r="16" spans="1:8" x14ac:dyDescent="0.2">
      <c r="B16" s="21" t="s">
        <v>64</v>
      </c>
      <c r="C16" s="21" t="s">
        <v>65</v>
      </c>
      <c r="D16" s="27">
        <v>2712</v>
      </c>
      <c r="E16" s="33">
        <v>0</v>
      </c>
      <c r="F16" s="21">
        <v>2880</v>
      </c>
      <c r="G16" s="21">
        <v>1E+30</v>
      </c>
      <c r="H16" s="21">
        <v>168</v>
      </c>
    </row>
    <row r="17" spans="2:8" ht="13.5" thickBot="1" x14ac:dyDescent="0.25">
      <c r="B17" s="20" t="s">
        <v>67</v>
      </c>
      <c r="C17" s="20" t="s">
        <v>68</v>
      </c>
      <c r="D17" s="28">
        <v>1566</v>
      </c>
      <c r="E17" s="34">
        <v>16.666666666666661</v>
      </c>
      <c r="F17" s="20">
        <v>1566</v>
      </c>
      <c r="G17" s="20">
        <v>234</v>
      </c>
      <c r="H17" s="20">
        <v>126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Pirelli data</vt:lpstr>
      <vt:lpstr>Pirelli prod plan - layout 1</vt:lpstr>
      <vt:lpstr>Pirelli Prod plan - layout 2</vt:lpstr>
      <vt:lpstr>Answer Report 1</vt:lpstr>
      <vt:lpstr>Sensitivity Report 1</vt:lpstr>
      <vt:lpstr>Available</vt:lpstr>
      <vt:lpstr>Fiber</vt:lpstr>
      <vt:lpstr>Fiber_Used</vt:lpstr>
      <vt:lpstr>Glass_Used</vt:lpstr>
      <vt:lpstr>Labor</vt:lpstr>
      <vt:lpstr>Labor_Used</vt:lpstr>
      <vt:lpstr>Number_to_make</vt:lpstr>
      <vt:lpstr>Number_to_make_typeA</vt:lpstr>
      <vt:lpstr>Number_to_make_typeH</vt:lpstr>
      <vt:lpstr>Number_TypeA</vt:lpstr>
      <vt:lpstr>Number_TypeH</vt:lpstr>
      <vt:lpstr>Profit</vt:lpstr>
      <vt:lpstr>Total_Profit</vt:lpstr>
      <vt:lpstr>Used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Raghu</cp:lastModifiedBy>
  <cp:lastPrinted>2001-09-19T19:02:21Z</cp:lastPrinted>
  <dcterms:created xsi:type="dcterms:W3CDTF">2000-09-20T20:42:11Z</dcterms:created>
  <dcterms:modified xsi:type="dcterms:W3CDTF">2012-03-26T22:28:27Z</dcterms:modified>
</cp:coreProperties>
</file>