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84910\Downloads\"/>
    </mc:Choice>
  </mc:AlternateContent>
  <xr:revisionPtr revIDLastSave="0" documentId="13_ncr:1_{BDC0C81E-2E90-43D1-B32C-00B9DEA8D0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1" r:id="rId1"/>
    <sheet name="CALCULATIONS" sheetId="2" r:id="rId2"/>
  </sheets>
  <definedNames>
    <definedName name="_xlnm._FilterDatabase" localSheetId="0" hidden="1">DASHBOARD!$F$2:$F$6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C5" i="2" s="1"/>
  <c r="O6" i="1"/>
  <c r="C6" i="2" s="1"/>
  <c r="O4" i="1"/>
  <c r="C4" i="2" s="1"/>
  <c r="O3" i="1"/>
  <c r="C3" i="2" s="1"/>
  <c r="C8" i="2" l="1"/>
  <c r="C9" i="2" l="1"/>
  <c r="C10" i="2"/>
  <c r="F3" i="2" l="1"/>
  <c r="F6" i="2"/>
  <c r="F5" i="2"/>
  <c r="F4" i="2"/>
  <c r="E3" i="2"/>
  <c r="E6" i="2"/>
  <c r="E5" i="2"/>
  <c r="E4" i="2"/>
  <c r="D3" i="2"/>
  <c r="D6" i="2"/>
  <c r="D5" i="2"/>
  <c r="D4" i="2"/>
</calcChain>
</file>

<file path=xl/sharedStrings.xml><?xml version="1.0" encoding="utf-8"?>
<sst xmlns="http://schemas.openxmlformats.org/spreadsheetml/2006/main" count="49" uniqueCount="37">
  <si>
    <t>Product</t>
  </si>
  <si>
    <t>Excel</t>
  </si>
  <si>
    <t>Windows</t>
  </si>
  <si>
    <t>Word</t>
  </si>
  <si>
    <t>Powerpoint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</si>
  <si>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</si>
  <si>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</si>
  <si>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</si>
  <si>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</si>
  <si>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</si>
  <si>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</si>
  <si>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</si>
  <si>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</si>
  <si>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</si>
  <si>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FEB</t>
  </si>
  <si>
    <t>MAR</t>
  </si>
  <si>
    <t>TOTAL SALES</t>
  </si>
  <si>
    <t>IAN</t>
  </si>
  <si>
    <t>SALES UNTIL:</t>
  </si>
  <si>
    <t>SALES</t>
  </si>
  <si>
    <t>RANGE</t>
  </si>
  <si>
    <t>AVERAGE OF SALES</t>
  </si>
  <si>
    <t>R</t>
  </si>
  <si>
    <t>Y</t>
  </si>
  <si>
    <t>G</t>
  </si>
  <si>
    <t>OFFSET (range, rows, columns, [height], [width] )</t>
  </si>
  <si>
    <t>Parameters or Arguments</t>
  </si>
  <si>
    <t>Range: The starting range from which the offset will be applied.</t>
  </si>
  <si>
    <t>Rows: The number of rows to apply as the offset to the range. This can be a positive or negative number.</t>
  </si>
  <si>
    <t>Columns: The number of columns to apply as the offset to the range. This can be a positive or negative number.</t>
  </si>
  <si>
    <t>Height (Optional):. It is the number of rows that you want the returned range to be. If this parameter is omitted, it is assumed to be the height of range.</t>
  </si>
  <si>
    <t>Width (Optional): It is the number of columns that you want the returned range to be. If this parameter is omitted, it is assumed to be the width of range</t>
  </si>
  <si>
    <t>MATCH(lookup_value, lookup_array, [match_type])</t>
  </si>
  <si>
    <r>
      <t>lookup_value</t>
    </r>
    <r>
      <rPr>
        <sz val="11"/>
        <color theme="1"/>
        <rFont val="Calibri"/>
        <family val="2"/>
        <charset val="161"/>
        <scheme val="minor"/>
      </rPr>
      <t xml:space="preserve">    Required. The value that you want to match in </t>
    </r>
    <r>
      <rPr>
        <b/>
        <i/>
        <sz val="11"/>
        <color theme="1"/>
        <rFont val="Calibri"/>
        <family val="2"/>
        <charset val="161"/>
        <scheme val="minor"/>
      </rPr>
      <t>lookup_array</t>
    </r>
    <r>
      <rPr>
        <sz val="11"/>
        <color theme="1"/>
        <rFont val="Calibri"/>
        <family val="2"/>
        <charset val="161"/>
        <scheme val="minor"/>
      </rPr>
      <t>. For example, when you look up someone's number in a telephone book, you are using the person's name as the lookup value, but the telephone number is the value you want.</t>
    </r>
  </si>
  <si>
    <r>
      <t xml:space="preserve">The </t>
    </r>
    <r>
      <rPr>
        <b/>
        <i/>
        <sz val="11"/>
        <color theme="1"/>
        <rFont val="Calibri"/>
        <family val="2"/>
        <charset val="161"/>
        <scheme val="minor"/>
      </rPr>
      <t>lookup_value</t>
    </r>
    <r>
      <rPr>
        <sz val="11"/>
        <color theme="1"/>
        <rFont val="Calibri"/>
        <family val="2"/>
        <charset val="161"/>
        <scheme val="minor"/>
      </rPr>
      <t xml:space="preserve"> argument can be a value (number, text, or logical value) or a cell reference to a number, text, or logical value.</t>
    </r>
  </si>
  <si>
    <r>
      <t>lookup_array</t>
    </r>
    <r>
      <rPr>
        <sz val="11"/>
        <color theme="1"/>
        <rFont val="Calibri"/>
        <family val="2"/>
        <charset val="161"/>
        <scheme val="minor"/>
      </rPr>
      <t>    Required. The range of cells being searched.</t>
    </r>
  </si>
  <si>
    <r>
      <t>match_type</t>
    </r>
    <r>
      <rPr>
        <sz val="11"/>
        <color theme="1"/>
        <rFont val="Calibri"/>
        <family val="2"/>
        <charset val="161"/>
        <scheme val="minor"/>
      </rPr>
      <t xml:space="preserve">    Optional. The number -1, 0, or 1. The </t>
    </r>
    <r>
      <rPr>
        <b/>
        <i/>
        <sz val="11"/>
        <color theme="1"/>
        <rFont val="Calibri"/>
        <family val="2"/>
        <charset val="161"/>
        <scheme val="minor"/>
      </rPr>
      <t>match_type</t>
    </r>
    <r>
      <rPr>
        <sz val="11"/>
        <color theme="1"/>
        <rFont val="Calibri"/>
        <family val="2"/>
        <charset val="161"/>
        <scheme val="minor"/>
      </rPr>
      <t xml:space="preserve"> argument specifies how Excel matches </t>
    </r>
    <r>
      <rPr>
        <b/>
        <i/>
        <sz val="11"/>
        <color theme="1"/>
        <rFont val="Calibri"/>
        <family val="2"/>
        <charset val="161"/>
        <scheme val="minor"/>
      </rPr>
      <t>lookup_value</t>
    </r>
    <r>
      <rPr>
        <sz val="11"/>
        <color theme="1"/>
        <rFont val="Calibri"/>
        <family val="2"/>
        <charset val="161"/>
        <scheme val="minor"/>
      </rPr>
      <t xml:space="preserve"> with values in </t>
    </r>
    <r>
      <rPr>
        <b/>
        <i/>
        <sz val="11"/>
        <color theme="1"/>
        <rFont val="Calibri"/>
        <family val="2"/>
        <charset val="161"/>
        <scheme val="minor"/>
      </rPr>
      <t>lookup_array</t>
    </r>
    <r>
      <rPr>
        <sz val="11"/>
        <color theme="1"/>
        <rFont val="Calibri"/>
        <family val="2"/>
        <charset val="161"/>
        <scheme val="minor"/>
      </rPr>
      <t>. The default value for this argument is 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</si>
</sst>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charset val="238"/>
      <scheme val="minor"/>
    </font>
    <font>
      <sz val="11"/>
      <name val="Calibri"/>
      <family val="2"/>
      <charset val="161"/>
      <scheme val="minor"/>
    </font>
    <font>
      <b/>
      <sz val="10"/>
      <name val="Calibri"/>
      <family val="2"/>
      <charset val="161"/>
      <scheme val="minor"/>
    </font>
    <font>
      <b/>
      <sz val="12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sz val="11"/>
      <name val="Webdings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1" xfId="0" applyFont="1" applyBorder="1"/>
    <xf numFmtId="0" fontId="2" fillId="0" borderId="0" xfId="0" applyFont="1" applyFill="1" applyBorder="1" applyAlignment="1">
      <alignment vertical="center"/>
    </xf>
    <xf numFmtId="0" fontId="0" fillId="0" borderId="0" xfId="0" applyBorder="1"/>
    <xf numFmtId="0" fontId="3" fillId="0" borderId="7" xfId="0" applyFont="1" applyBorder="1"/>
    <xf numFmtId="0" fontId="4" fillId="0" borderId="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3" fillId="0" borderId="10" xfId="0" applyFont="1" applyBorder="1"/>
    <xf numFmtId="0" fontId="7" fillId="0" borderId="11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3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0" fillId="3" borderId="0" xfId="0" applyFill="1"/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4" borderId="0" xfId="0" applyFill="1"/>
    <xf numFmtId="0" fontId="2" fillId="4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4">
    <dxf>
      <font>
        <color rgb="FF00B050"/>
      </font>
    </dxf>
    <dxf>
      <font>
        <color rgb="FFFFC000"/>
      </font>
    </dxf>
    <dxf>
      <font>
        <color rgb="FFFF0000"/>
      </font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317500</xdr:colOff>
      <xdr:row>7</xdr:row>
      <xdr:rowOff>80271</xdr:rowOff>
    </xdr:from>
    <xdr:to>
      <xdr:col>5</xdr:col>
      <xdr:colOff>306916</xdr:colOff>
      <xdr:row>14</xdr:row>
      <xdr:rowOff>137585</xdr:rowOff>
    </xdr:to>
    <xdr:pic>
      <xdr:nvPicPr>
        <xdr:cNvPr id="2" name="Picture 1" descr="Traffic Light Blank Sign - Free vector graphic on Pixabay">
          <a:extLst>
            <a:ext uri="{FF2B5EF4-FFF2-40B4-BE49-F238E27FC236}">
              <a16:creationId xmlns:a16="http://schemas.microsoft.com/office/drawing/2014/main" id="{5790BFEB-09F4-4CFB-BC53-0C7C9E585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833" y="1636021"/>
          <a:ext cx="1217083" cy="14225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14817</xdr:colOff>
      <xdr:row>7</xdr:row>
      <xdr:rowOff>105671</xdr:rowOff>
    </xdr:from>
    <xdr:to>
      <xdr:col>8</xdr:col>
      <xdr:colOff>4233</xdr:colOff>
      <xdr:row>14</xdr:row>
      <xdr:rowOff>162985</xdr:rowOff>
    </xdr:to>
    <xdr:pic>
      <xdr:nvPicPr>
        <xdr:cNvPr id="3" name="Picture 2" descr="Traffic Light Blank Sign - Free vector graphic on Pixabay">
          <a:extLst>
            <a:ext uri="{FF2B5EF4-FFF2-40B4-BE49-F238E27FC236}">
              <a16:creationId xmlns:a16="http://schemas.microsoft.com/office/drawing/2014/main" id="{E8A394F3-D841-43F9-9F5F-95F7CE392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2650" y="1661421"/>
          <a:ext cx="1217083" cy="14225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325967</xdr:colOff>
      <xdr:row>7</xdr:row>
      <xdr:rowOff>109904</xdr:rowOff>
    </xdr:from>
    <xdr:to>
      <xdr:col>10</xdr:col>
      <xdr:colOff>315383</xdr:colOff>
      <xdr:row>14</xdr:row>
      <xdr:rowOff>167218</xdr:rowOff>
    </xdr:to>
    <xdr:pic>
      <xdr:nvPicPr>
        <xdr:cNvPr id="4" name="Picture 3" descr="Traffic Light Blank Sign - Free vector graphic on Pixabay">
          <a:extLst>
            <a:ext uri="{FF2B5EF4-FFF2-40B4-BE49-F238E27FC236}">
              <a16:creationId xmlns:a16="http://schemas.microsoft.com/office/drawing/2014/main" id="{5A022A2A-98E0-4FB8-8D83-82CB7CDE7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1467" y="1665654"/>
          <a:ext cx="1217083" cy="14225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23284</xdr:colOff>
      <xdr:row>7</xdr:row>
      <xdr:rowOff>103555</xdr:rowOff>
    </xdr:from>
    <xdr:to>
      <xdr:col>13</xdr:col>
      <xdr:colOff>12700</xdr:colOff>
      <xdr:row>14</xdr:row>
      <xdr:rowOff>160869</xdr:rowOff>
    </xdr:to>
    <xdr:pic>
      <xdr:nvPicPr>
        <xdr:cNvPr id="5" name="Picture 4" descr="Traffic Light Blank Sign - Free vector graphic on Pixabay">
          <a:extLst>
            <a:ext uri="{FF2B5EF4-FFF2-40B4-BE49-F238E27FC236}">
              <a16:creationId xmlns:a16="http://schemas.microsoft.com/office/drawing/2014/main" id="{CBE113D0-1CE6-4348-8688-1A1D735F8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0284" y="1659305"/>
          <a:ext cx="1217083" cy="14225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412751</xdr:colOff>
      <xdr:row>16</xdr:row>
      <xdr:rowOff>63501</xdr:rowOff>
    </xdr:from>
    <xdr:to>
      <xdr:col>5</xdr:col>
      <xdr:colOff>179918</xdr:colOff>
      <xdr:row>18</xdr:row>
      <xdr:rowOff>31751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9124289-EAC7-40D9-AD59-1D9AAF936DD5}"/>
            </a:ext>
          </a:extLst>
        </xdr:cNvPr>
        <xdr:cNvSpPr/>
      </xdr:nvSpPr>
      <xdr:spPr>
        <a:xfrm>
          <a:off x="1979084" y="3365501"/>
          <a:ext cx="994834" cy="349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Windows</a:t>
          </a:r>
        </a:p>
      </xdr:txBody>
    </xdr:sp>
    <xdr:clientData/>
  </xdr:twoCellAnchor>
  <xdr:twoCellAnchor>
    <xdr:from>
      <xdr:col>6</xdr:col>
      <xdr:colOff>117123</xdr:colOff>
      <xdr:row>16</xdr:row>
      <xdr:rowOff>67734</xdr:rowOff>
    </xdr:from>
    <xdr:to>
      <xdr:col>7</xdr:col>
      <xdr:colOff>498123</xdr:colOff>
      <xdr:row>18</xdr:row>
      <xdr:rowOff>35984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EFE76E70-5960-4AB9-96C3-F4BDB6783118}"/>
            </a:ext>
          </a:extLst>
        </xdr:cNvPr>
        <xdr:cNvSpPr/>
      </xdr:nvSpPr>
      <xdr:spPr>
        <a:xfrm>
          <a:off x="3524956" y="3369734"/>
          <a:ext cx="994834" cy="349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Word	</a:t>
          </a:r>
        </a:p>
        <a:p>
          <a:pPr algn="ctr"/>
          <a:endParaRPr lang="en-US" sz="1100"/>
        </a:p>
      </xdr:txBody>
    </xdr:sp>
    <xdr:clientData/>
  </xdr:twoCellAnchor>
  <xdr:twoCellAnchor>
    <xdr:from>
      <xdr:col>8</xdr:col>
      <xdr:colOff>445911</xdr:colOff>
      <xdr:row>16</xdr:row>
      <xdr:rowOff>61384</xdr:rowOff>
    </xdr:from>
    <xdr:to>
      <xdr:col>10</xdr:col>
      <xdr:colOff>213078</xdr:colOff>
      <xdr:row>18</xdr:row>
      <xdr:rowOff>29634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CAD7306-425A-4D23-81D2-C9A2B33BDA7C}"/>
            </a:ext>
          </a:extLst>
        </xdr:cNvPr>
        <xdr:cNvSpPr/>
      </xdr:nvSpPr>
      <xdr:spPr>
        <a:xfrm>
          <a:off x="5081411" y="3363384"/>
          <a:ext cx="994834" cy="349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Excel</a:t>
          </a:r>
        </a:p>
      </xdr:txBody>
    </xdr:sp>
    <xdr:clientData/>
  </xdr:twoCellAnchor>
  <xdr:twoCellAnchor>
    <xdr:from>
      <xdr:col>11</xdr:col>
      <xdr:colOff>150285</xdr:colOff>
      <xdr:row>16</xdr:row>
      <xdr:rowOff>76200</xdr:rowOff>
    </xdr:from>
    <xdr:to>
      <xdr:col>12</xdr:col>
      <xdr:colOff>531286</xdr:colOff>
      <xdr:row>18</xdr:row>
      <xdr:rowOff>44450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0FFC090-ABC7-43ED-AA14-968E8DFFB713}"/>
            </a:ext>
          </a:extLst>
        </xdr:cNvPr>
        <xdr:cNvSpPr/>
      </xdr:nvSpPr>
      <xdr:spPr>
        <a:xfrm>
          <a:off x="6627285" y="3378200"/>
          <a:ext cx="994834" cy="349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Powerpoint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240633</xdr:colOff>
          <xdr:row>7</xdr:row>
          <xdr:rowOff>90265</xdr:rowOff>
        </xdr:from>
        <xdr:to>
          <xdr:col>5</xdr:col>
          <xdr:colOff>349452</xdr:colOff>
          <xdr:row>11</xdr:row>
          <xdr:rowOff>170089</xdr:rowOff>
        </xdr:to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20600E01-CDA6-4685-B7AC-B0AF301EFDE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D$3" spid="_x0000_s117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05454" y="1655086"/>
              <a:ext cx="1333462" cy="873574"/>
            </a:xfrm>
            <a:prstGeom prst="ellipse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268817</xdr:colOff>
          <xdr:row>9</xdr:row>
          <xdr:rowOff>94498</xdr:rowOff>
        </xdr:from>
        <xdr:to>
          <xdr:col>5</xdr:col>
          <xdr:colOff>332317</xdr:colOff>
          <xdr:row>13</xdr:row>
          <xdr:rowOff>176401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CE8F1648-8451-4C8D-AB45-04BA1562406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E$3" spid="_x0000_s118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835150" y="2062998"/>
              <a:ext cx="1291167" cy="843903"/>
            </a:xfrm>
            <a:prstGeom prst="ellipse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262467</xdr:colOff>
          <xdr:row>11</xdr:row>
          <xdr:rowOff>141065</xdr:rowOff>
        </xdr:from>
        <xdr:to>
          <xdr:col>5</xdr:col>
          <xdr:colOff>325967</xdr:colOff>
          <xdr:row>16</xdr:row>
          <xdr:rowOff>32468</xdr:rowOff>
        </xdr:to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B6E63668-1E77-40EF-9A08-456E79CBFD2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F$3" spid="_x0000_s118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828800" y="2490565"/>
              <a:ext cx="1291167" cy="843903"/>
            </a:xfrm>
            <a:prstGeom prst="ellipse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596900</xdr:colOff>
          <xdr:row>7</xdr:row>
          <xdr:rowOff>115665</xdr:rowOff>
        </xdr:from>
        <xdr:to>
          <xdr:col>8</xdr:col>
          <xdr:colOff>46567</xdr:colOff>
          <xdr:row>11</xdr:row>
          <xdr:rowOff>165818</xdr:rowOff>
        </xdr:to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776FA821-D974-4501-8D72-2A06889240B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D$4" spid="_x0000_s118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390900" y="1671415"/>
              <a:ext cx="1291167" cy="843903"/>
            </a:xfrm>
            <a:prstGeom prst="ellipse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558043</xdr:colOff>
          <xdr:row>9</xdr:row>
          <xdr:rowOff>108558</xdr:rowOff>
        </xdr:from>
        <xdr:to>
          <xdr:col>8</xdr:col>
          <xdr:colOff>56695</xdr:colOff>
          <xdr:row>14</xdr:row>
          <xdr:rowOff>32522</xdr:rowOff>
        </xdr:to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0FAC2A34-C240-416E-B63B-E2B8C178880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E$4" spid="_x0000_s1183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3347507" y="2081594"/>
              <a:ext cx="1335617" cy="887803"/>
            </a:xfrm>
            <a:prstGeom prst="ellipse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573617</xdr:colOff>
          <xdr:row>11</xdr:row>
          <xdr:rowOff>166465</xdr:rowOff>
        </xdr:from>
        <xdr:to>
          <xdr:col>8</xdr:col>
          <xdr:colOff>23284</xdr:colOff>
          <xdr:row>16</xdr:row>
          <xdr:rowOff>57868</xdr:rowOff>
        </xdr:to>
        <xdr:pic>
          <xdr:nvPicPr>
            <xdr:cNvPr id="17" name="Picture 16">
              <a:extLst>
                <a:ext uri="{FF2B5EF4-FFF2-40B4-BE49-F238E27FC236}">
                  <a16:creationId xmlns:a16="http://schemas.microsoft.com/office/drawing/2014/main" id="{F7642E90-C1B5-4990-84C4-2BF2C602778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F$4" spid="_x0000_s118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3367617" y="2515965"/>
              <a:ext cx="1291167" cy="843903"/>
            </a:xfrm>
            <a:prstGeom prst="ellipse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244021</xdr:colOff>
          <xdr:row>9</xdr:row>
          <xdr:rowOff>112792</xdr:rowOff>
        </xdr:from>
        <xdr:to>
          <xdr:col>10</xdr:col>
          <xdr:colOff>374196</xdr:colOff>
          <xdr:row>14</xdr:row>
          <xdr:rowOff>48463</xdr:rowOff>
        </xdr:to>
        <xdr:pic>
          <xdr:nvPicPr>
            <xdr:cNvPr id="19" name="Picture 18">
              <a:extLst>
                <a:ext uri="{FF2B5EF4-FFF2-40B4-BE49-F238E27FC236}">
                  <a16:creationId xmlns:a16="http://schemas.microsoft.com/office/drawing/2014/main" id="{D5CE9C2B-8491-483E-AA73-88F797D6D57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E$5" spid="_x0000_s118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4870450" y="2085828"/>
              <a:ext cx="1354817" cy="899510"/>
            </a:xfrm>
            <a:prstGeom prst="ellipse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260350</xdr:colOff>
          <xdr:row>11</xdr:row>
          <xdr:rowOff>170698</xdr:rowOff>
        </xdr:from>
        <xdr:to>
          <xdr:col>10</xdr:col>
          <xdr:colOff>323850</xdr:colOff>
          <xdr:row>16</xdr:row>
          <xdr:rowOff>62101</xdr:rowOff>
        </xdr:to>
        <xdr:pic>
          <xdr:nvPicPr>
            <xdr:cNvPr id="20" name="Picture 19">
              <a:extLst>
                <a:ext uri="{FF2B5EF4-FFF2-40B4-BE49-F238E27FC236}">
                  <a16:creationId xmlns:a16="http://schemas.microsoft.com/office/drawing/2014/main" id="{0169F75B-E277-4A4C-B4A6-2C804DD9515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F$5" spid="_x0000_s118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895850" y="2520198"/>
              <a:ext cx="1291167" cy="843903"/>
            </a:xfrm>
            <a:prstGeom prst="ellipse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594783</xdr:colOff>
          <xdr:row>7</xdr:row>
          <xdr:rowOff>113548</xdr:rowOff>
        </xdr:from>
        <xdr:to>
          <xdr:col>13</xdr:col>
          <xdr:colOff>44450</xdr:colOff>
          <xdr:row>11</xdr:row>
          <xdr:rowOff>163701</xdr:rowOff>
        </xdr:to>
        <xdr:pic>
          <xdr:nvPicPr>
            <xdr:cNvPr id="21" name="Picture 20">
              <a:extLst>
                <a:ext uri="{FF2B5EF4-FFF2-40B4-BE49-F238E27FC236}">
                  <a16:creationId xmlns:a16="http://schemas.microsoft.com/office/drawing/2014/main" id="{D909037B-127C-4574-8983-BC64D223977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D$6" spid="_x0000_s118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457950" y="1669298"/>
              <a:ext cx="1291167" cy="843903"/>
            </a:xfrm>
            <a:prstGeom prst="ellipse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588433</xdr:colOff>
          <xdr:row>9</xdr:row>
          <xdr:rowOff>117781</xdr:rowOff>
        </xdr:from>
        <xdr:to>
          <xdr:col>13</xdr:col>
          <xdr:colOff>38100</xdr:colOff>
          <xdr:row>14</xdr:row>
          <xdr:rowOff>9184</xdr:rowOff>
        </xdr:to>
        <xdr:pic>
          <xdr:nvPicPr>
            <xdr:cNvPr id="22" name="Picture 21">
              <a:extLst>
                <a:ext uri="{FF2B5EF4-FFF2-40B4-BE49-F238E27FC236}">
                  <a16:creationId xmlns:a16="http://schemas.microsoft.com/office/drawing/2014/main" id="{38437875-D4D9-424B-B8C3-E0441DE8EBB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E$6" spid="_x0000_s118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451600" y="2086281"/>
              <a:ext cx="1291167" cy="843903"/>
            </a:xfrm>
            <a:prstGeom prst="ellipse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581327</xdr:colOff>
          <xdr:row>11</xdr:row>
          <xdr:rowOff>165103</xdr:rowOff>
        </xdr:from>
        <xdr:to>
          <xdr:col>13</xdr:col>
          <xdr:colOff>30994</xdr:colOff>
          <xdr:row>16</xdr:row>
          <xdr:rowOff>56506</xdr:rowOff>
        </xdr:to>
        <xdr:pic>
          <xdr:nvPicPr>
            <xdr:cNvPr id="23" name="Picture 22">
              <a:extLst>
                <a:ext uri="{FF2B5EF4-FFF2-40B4-BE49-F238E27FC236}">
                  <a16:creationId xmlns:a16="http://schemas.microsoft.com/office/drawing/2014/main" id="{41B8BE5F-A7C8-43CF-9D5A-E93FBC446B2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F$6" spid="_x0000_s1189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6432398" y="2523674"/>
              <a:ext cx="1286632" cy="855243"/>
            </a:xfrm>
            <a:prstGeom prst="ellipse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610809</xdr:colOff>
          <xdr:row>11</xdr:row>
          <xdr:rowOff>4512</xdr:rowOff>
        </xdr:from>
        <xdr:to>
          <xdr:col>11</xdr:col>
          <xdr:colOff>294821</xdr:colOff>
          <xdr:row>16</xdr:row>
          <xdr:rowOff>39205</xdr:rowOff>
        </xdr:to>
        <xdr:pic>
          <xdr:nvPicPr>
            <xdr:cNvPr id="24" name="Picture 23">
              <a:extLst>
                <a:ext uri="{FF2B5EF4-FFF2-40B4-BE49-F238E27FC236}">
                  <a16:creationId xmlns:a16="http://schemas.microsoft.com/office/drawing/2014/main" id="{2BC4A599-AAFF-44AC-8582-2AF4FA0CCA1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D$5" spid="_x0000_s119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237238" y="2363083"/>
              <a:ext cx="1520976" cy="998533"/>
            </a:xfrm>
            <a:prstGeom prst="ellipse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showGridLines="0" tabSelected="1" zoomScale="84" zoomScaleNormal="84" workbookViewId="0">
      <selection activeCell="R21" sqref="R21"/>
    </sheetView>
  </sheetViews>
  <sheetFormatPr defaultRowHeight="15" x14ac:dyDescent="0.25"/>
  <cols>
    <col min="1" max="1" width="2.85546875" customWidth="1"/>
    <col min="2" max="2" width="11.42578125" bestFit="1" customWidth="1"/>
    <col min="15" max="15" width="9.7109375" customWidth="1"/>
    <col min="16" max="16" width="2.28515625" customWidth="1"/>
    <col min="20" max="20" width="44.7109375" customWidth="1"/>
  </cols>
  <sheetData>
    <row r="1" spans="1:20" ht="12.75" customHeight="1" thickBot="1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20" ht="30.75" thickBot="1" x14ac:dyDescent="0.3">
      <c r="A2" s="31"/>
      <c r="B2" s="4" t="s">
        <v>0</v>
      </c>
      <c r="C2" s="5" t="s">
        <v>17</v>
      </c>
      <c r="D2" s="5" t="s">
        <v>14</v>
      </c>
      <c r="E2" s="5" t="s">
        <v>15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6" t="s">
        <v>16</v>
      </c>
      <c r="P2" s="31"/>
      <c r="T2" s="17" t="s">
        <v>25</v>
      </c>
    </row>
    <row r="3" spans="1:20" ht="15.75" thickBot="1" x14ac:dyDescent="0.3">
      <c r="A3" s="31"/>
      <c r="B3" s="7" t="s">
        <v>2</v>
      </c>
      <c r="C3" s="1">
        <v>70</v>
      </c>
      <c r="D3" s="1">
        <v>80</v>
      </c>
      <c r="E3" s="1">
        <v>120</v>
      </c>
      <c r="F3" s="1">
        <v>79</v>
      </c>
      <c r="G3" s="1">
        <v>198</v>
      </c>
      <c r="H3" s="1">
        <v>130</v>
      </c>
      <c r="I3" s="1">
        <v>188</v>
      </c>
      <c r="J3" s="1">
        <v>130</v>
      </c>
      <c r="K3" s="1">
        <v>120</v>
      </c>
      <c r="L3" s="1">
        <v>149</v>
      </c>
      <c r="M3" s="1">
        <v>260</v>
      </c>
      <c r="N3" s="1">
        <v>115</v>
      </c>
      <c r="O3" s="8">
        <f ca="1">SUM(OFFSET(C3,0,0,1,MATCH($B$9,$C$2:$N$2,0)))</f>
        <v>1115</v>
      </c>
      <c r="P3" s="32"/>
      <c r="Q3" s="2"/>
      <c r="R3" s="3"/>
      <c r="T3" s="18" t="s">
        <v>26</v>
      </c>
    </row>
    <row r="4" spans="1:20" ht="15.75" thickBot="1" x14ac:dyDescent="0.3">
      <c r="A4" s="31"/>
      <c r="B4" s="7" t="s">
        <v>3</v>
      </c>
      <c r="C4" s="1">
        <v>140</v>
      </c>
      <c r="D4" s="1">
        <v>256</v>
      </c>
      <c r="E4" s="1">
        <v>170</v>
      </c>
      <c r="F4" s="1">
        <v>140</v>
      </c>
      <c r="G4" s="1">
        <v>292</v>
      </c>
      <c r="H4" s="1">
        <v>99</v>
      </c>
      <c r="I4" s="1">
        <v>199</v>
      </c>
      <c r="J4" s="1">
        <v>238</v>
      </c>
      <c r="K4" s="1">
        <v>205</v>
      </c>
      <c r="L4" s="1">
        <v>182</v>
      </c>
      <c r="M4" s="1">
        <v>178</v>
      </c>
      <c r="N4" s="1">
        <v>104</v>
      </c>
      <c r="O4" s="8">
        <f ca="1">SUM(OFFSET(C4,0,0,1,MATCH($B$9,$C$2:$N$2,0)))</f>
        <v>1739</v>
      </c>
      <c r="P4" s="31"/>
      <c r="T4" s="15" t="s">
        <v>27</v>
      </c>
    </row>
    <row r="5" spans="1:20" ht="15.75" thickBot="1" x14ac:dyDescent="0.3">
      <c r="A5" s="31"/>
      <c r="B5" s="7" t="s">
        <v>1</v>
      </c>
      <c r="C5" s="1">
        <v>90</v>
      </c>
      <c r="D5" s="1">
        <v>121</v>
      </c>
      <c r="E5" s="1">
        <v>87</v>
      </c>
      <c r="F5" s="1">
        <v>235</v>
      </c>
      <c r="G5" s="1">
        <v>155</v>
      </c>
      <c r="H5" s="1">
        <v>96</v>
      </c>
      <c r="I5" s="1">
        <v>134</v>
      </c>
      <c r="J5" s="1">
        <v>213</v>
      </c>
      <c r="K5" s="1">
        <v>103</v>
      </c>
      <c r="L5" s="1">
        <v>217</v>
      </c>
      <c r="M5" s="1">
        <v>139</v>
      </c>
      <c r="N5" s="1">
        <v>298</v>
      </c>
      <c r="O5" s="8">
        <f ca="1">SUM(OFFSET(C5,0,0,1,MATCH($B$9,$C$2:$N$2,0)))</f>
        <v>1234</v>
      </c>
      <c r="P5" s="31"/>
      <c r="T5" s="15" t="s">
        <v>28</v>
      </c>
    </row>
    <row r="6" spans="1:20" ht="15.75" thickBot="1" x14ac:dyDescent="0.3">
      <c r="A6" s="31"/>
      <c r="B6" s="9" t="s">
        <v>4</v>
      </c>
      <c r="C6" s="10">
        <v>279</v>
      </c>
      <c r="D6" s="10">
        <v>227</v>
      </c>
      <c r="E6" s="10">
        <v>207</v>
      </c>
      <c r="F6" s="10">
        <v>281</v>
      </c>
      <c r="G6" s="10">
        <v>259</v>
      </c>
      <c r="H6" s="10">
        <v>225</v>
      </c>
      <c r="I6" s="10">
        <v>186</v>
      </c>
      <c r="J6" s="10">
        <v>287</v>
      </c>
      <c r="K6" s="10">
        <v>129</v>
      </c>
      <c r="L6" s="10">
        <v>291</v>
      </c>
      <c r="M6" s="10">
        <v>186</v>
      </c>
      <c r="N6" s="10">
        <v>211</v>
      </c>
      <c r="O6" s="8">
        <f ca="1">SUM(OFFSET(C6,0,0,1,MATCH($B$9,$C$2:$N$2,0)))</f>
        <v>2080</v>
      </c>
      <c r="P6" s="31"/>
      <c r="T6" s="15" t="s">
        <v>29</v>
      </c>
    </row>
    <row r="7" spans="1:20" ht="15.75" thickBot="1" x14ac:dyDescent="0.3">
      <c r="A7" s="31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31"/>
      <c r="T7" s="15" t="s">
        <v>30</v>
      </c>
    </row>
    <row r="8" spans="1:20" ht="15.75" x14ac:dyDescent="0.25">
      <c r="A8" s="31"/>
      <c r="B8" s="27" t="s">
        <v>18</v>
      </c>
      <c r="C8" s="28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31"/>
      <c r="T8" s="16" t="s">
        <v>31</v>
      </c>
    </row>
    <row r="9" spans="1:20" ht="16.5" thickBot="1" x14ac:dyDescent="0.3">
      <c r="A9" s="31"/>
      <c r="B9" s="29" t="s">
        <v>10</v>
      </c>
      <c r="C9" s="30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31"/>
    </row>
    <row r="10" spans="1:20" x14ac:dyDescent="0.25">
      <c r="A10" s="31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31"/>
    </row>
    <row r="11" spans="1:20" x14ac:dyDescent="0.25">
      <c r="A11" s="31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31"/>
    </row>
    <row r="12" spans="1:20" x14ac:dyDescent="0.25">
      <c r="A12" s="31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31"/>
      <c r="T12" s="17" t="s">
        <v>32</v>
      </c>
    </row>
    <row r="13" spans="1:20" x14ac:dyDescent="0.25">
      <c r="A13" s="31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31"/>
      <c r="T13" s="18" t="s">
        <v>26</v>
      </c>
    </row>
    <row r="14" spans="1:20" x14ac:dyDescent="0.25">
      <c r="A14" s="31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31"/>
      <c r="T14" s="19" t="s">
        <v>33</v>
      </c>
    </row>
    <row r="15" spans="1:20" x14ac:dyDescent="0.25">
      <c r="A15" s="31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31"/>
      <c r="T15" t="s">
        <v>34</v>
      </c>
    </row>
    <row r="16" spans="1:20" x14ac:dyDescent="0.25">
      <c r="A16" s="31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31"/>
      <c r="T16" s="19" t="s">
        <v>35</v>
      </c>
    </row>
    <row r="17" spans="1:20" x14ac:dyDescent="0.25">
      <c r="A17" s="31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31"/>
      <c r="T17" s="19" t="s">
        <v>36</v>
      </c>
    </row>
    <row r="18" spans="1:20" x14ac:dyDescent="0.25">
      <c r="A18" s="31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31"/>
    </row>
    <row r="19" spans="1:20" ht="15.75" thickBot="1" x14ac:dyDescent="0.3">
      <c r="A19" s="31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31"/>
    </row>
    <row r="20" spans="1:20" x14ac:dyDescent="0.25">
      <c r="A20" s="31"/>
      <c r="B20" s="4" t="s">
        <v>0</v>
      </c>
      <c r="C20" s="34"/>
      <c r="D20" s="33"/>
      <c r="E20" s="33"/>
      <c r="F20" s="33"/>
      <c r="H20" s="33"/>
      <c r="I20" s="33"/>
      <c r="J20" s="33"/>
      <c r="K20" s="33"/>
      <c r="P20" s="31"/>
    </row>
    <row r="21" spans="1:20" ht="36.75" customHeight="1" x14ac:dyDescent="0.25">
      <c r="A21" s="31"/>
      <c r="B21" s="7" t="s">
        <v>2</v>
      </c>
      <c r="C21" s="34"/>
      <c r="D21" s="33"/>
      <c r="E21" s="33"/>
      <c r="F21" s="33"/>
      <c r="H21" s="33"/>
      <c r="I21" s="33"/>
      <c r="J21" s="33"/>
      <c r="K21" s="33"/>
      <c r="P21" s="31"/>
    </row>
    <row r="22" spans="1:20" ht="30.75" customHeight="1" x14ac:dyDescent="0.25">
      <c r="A22" s="31"/>
      <c r="B22" s="7" t="s">
        <v>3</v>
      </c>
      <c r="C22" s="34"/>
      <c r="D22" s="33"/>
      <c r="E22" s="33"/>
      <c r="F22" s="33"/>
      <c r="H22" s="33"/>
      <c r="I22" s="33"/>
      <c r="J22" s="33"/>
      <c r="K22" s="33"/>
      <c r="P22" s="31"/>
    </row>
    <row r="23" spans="1:20" ht="29.25" customHeight="1" x14ac:dyDescent="0.25">
      <c r="A23" s="31"/>
      <c r="B23" s="7" t="s">
        <v>1</v>
      </c>
      <c r="C23" s="34"/>
      <c r="D23" s="33"/>
      <c r="E23" s="33"/>
      <c r="F23" s="33"/>
      <c r="H23" s="33"/>
      <c r="I23" s="33"/>
      <c r="J23" s="33"/>
      <c r="K23" s="33"/>
      <c r="P23" s="31"/>
    </row>
    <row r="24" spans="1:20" ht="32.25" customHeight="1" thickBot="1" x14ac:dyDescent="0.3">
      <c r="A24" s="31"/>
      <c r="B24" s="9" t="s">
        <v>4</v>
      </c>
      <c r="C24" s="34"/>
      <c r="D24" s="33"/>
      <c r="E24" s="33"/>
      <c r="F24" s="33"/>
      <c r="H24" s="33"/>
      <c r="I24" s="33"/>
      <c r="J24" s="33"/>
      <c r="K24" s="33"/>
      <c r="P24" s="31"/>
    </row>
    <row r="25" spans="1:20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</row>
  </sheetData>
  <mergeCells count="12">
    <mergeCell ref="H24:K24"/>
    <mergeCell ref="H23:K23"/>
    <mergeCell ref="H22:K22"/>
    <mergeCell ref="H21:K21"/>
    <mergeCell ref="H20:K20"/>
    <mergeCell ref="B8:C8"/>
    <mergeCell ref="B9:C9"/>
    <mergeCell ref="C24:F24"/>
    <mergeCell ref="C23:F23"/>
    <mergeCell ref="C22:F22"/>
    <mergeCell ref="C21:F21"/>
    <mergeCell ref="C20:F20"/>
  </mergeCells>
  <conditionalFormatting sqref="C2:N2">
    <cfRule type="cellIs" dxfId="3" priority="1" operator="equal">
      <formula>$B$9</formula>
    </cfRule>
  </conditionalFormatting>
  <dataValidations count="1">
    <dataValidation type="list" allowBlank="1" showInputMessage="1" showErrorMessage="1" sqref="B9:C9" xr:uid="{A6C01BC5-AB68-4598-B348-1BAA678AB08F}">
      <formula1>$C$2:$N$2</formula1>
    </dataValidation>
  </dataValidations>
  <pageMargins left="0.7" right="0.7" top="0.75" bottom="0.75" header="0.3" footer="0.3"/>
  <pageSetup orientation="portrait" r:id="rId1"/>
  <headerFooter>
    <oddFooter>&amp;C&amp;1#&amp;"Calibri"&amp;10&amp;K000000Classified - Confidential</oddFooter>
  </headerFooter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BF13FF48-4058-437E-B538-F55A8C6091F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DASHBOARD!C6:N6</xm:f>
              <xm:sqref>H24</xm:sqref>
            </x14:sparkline>
          </x14:sparklines>
        </x14:sparklineGroup>
        <x14:sparklineGroup type="column" displayEmptyCellsAs="gap" xr2:uid="{38EF810A-8A6F-43AE-B470-CBD361BA635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DASHBOARD!C5:N5</xm:f>
              <xm:sqref>H23</xm:sqref>
            </x14:sparkline>
          </x14:sparklines>
        </x14:sparklineGroup>
        <x14:sparklineGroup type="column" displayEmptyCellsAs="gap" xr2:uid="{EA913DDE-0338-4116-B9C2-71B360194A8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DASHBOARD!C4:N4</xm:f>
              <xm:sqref>H22</xm:sqref>
            </x14:sparkline>
          </x14:sparklines>
        </x14:sparklineGroup>
        <x14:sparklineGroup type="column" displayEmptyCellsAs="gap" xr2:uid="{344ABD82-D385-4501-8B41-518FE1DDB86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DASHBOARD!C3:N3</xm:f>
              <xm:sqref>H21</xm:sqref>
            </x14:sparkline>
          </x14:sparklines>
        </x14:sparklineGroup>
        <x14:sparklineGroup displayEmptyCellsAs="gap" xr2:uid="{5AC030D9-4143-484D-9E98-AF5C54FB7D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DASHBOARD!C6:N6</xm:f>
              <xm:sqref>C24</xm:sqref>
            </x14:sparkline>
          </x14:sparklines>
        </x14:sparklineGroup>
        <x14:sparklineGroup displayEmptyCellsAs="gap" xr2:uid="{B4A3B84D-4E06-4A11-A705-24744A852A6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DASHBOARD!C5:N5</xm:f>
              <xm:sqref>C23</xm:sqref>
            </x14:sparkline>
          </x14:sparklines>
        </x14:sparklineGroup>
        <x14:sparklineGroup displayEmptyCellsAs="gap" xr2:uid="{94791668-DBFE-4CF1-BD95-BB17698188C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DASHBOARD!C4:N4</xm:f>
              <xm:sqref>C22</xm:sqref>
            </x14:sparkline>
          </x14:sparklines>
        </x14:sparklineGroup>
        <x14:sparklineGroup displayEmptyCellsAs="gap" xr2:uid="{2FDB85CB-4639-4C81-8CA4-EC25176A4A6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DASHBOARD!C3:N3</xm:f>
              <xm:sqref>C21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0"/>
  <sheetViews>
    <sheetView showGridLines="0" workbookViewId="0">
      <selection activeCell="D5" sqref="D5"/>
    </sheetView>
  </sheetViews>
  <sheetFormatPr defaultRowHeight="15" x14ac:dyDescent="0.25"/>
  <cols>
    <col min="2" max="2" width="11.42578125" bestFit="1" customWidth="1"/>
    <col min="4" max="4" width="4.7109375" customWidth="1"/>
    <col min="5" max="5" width="4.7109375" bestFit="1" customWidth="1"/>
    <col min="6" max="6" width="4.42578125" customWidth="1"/>
  </cols>
  <sheetData>
    <row r="2" spans="2:6" x14ac:dyDescent="0.25">
      <c r="B2" s="20" t="s">
        <v>0</v>
      </c>
      <c r="C2" s="3" t="s">
        <v>19</v>
      </c>
      <c r="D2" s="21" t="s">
        <v>22</v>
      </c>
      <c r="E2" s="22" t="s">
        <v>23</v>
      </c>
      <c r="F2" s="22" t="s">
        <v>24</v>
      </c>
    </row>
    <row r="3" spans="2:6" ht="15.75" x14ac:dyDescent="0.25">
      <c r="B3" s="20" t="s">
        <v>2</v>
      </c>
      <c r="C3" s="3">
        <f ca="1">DASHBOARD!O3</f>
        <v>1115</v>
      </c>
      <c r="D3" s="25" t="str">
        <f ca="1">IF(C3&lt;=$C$9,"=","")</f>
        <v>=</v>
      </c>
      <c r="E3" s="25" t="str">
        <f ca="1">IF(C3&gt;=$C$9,IF(C3&lt;=$C$10,"=",""),"")</f>
        <v/>
      </c>
      <c r="F3" s="25" t="str">
        <f ca="1">IF(C3&gt;=$C$10,"=","")</f>
        <v/>
      </c>
    </row>
    <row r="4" spans="2:6" ht="15.75" x14ac:dyDescent="0.25">
      <c r="B4" s="20" t="s">
        <v>3</v>
      </c>
      <c r="C4" s="3">
        <f ca="1">DASHBOARD!O4</f>
        <v>1739</v>
      </c>
      <c r="D4" s="25" t="str">
        <f t="shared" ref="D4:D6" ca="1" si="0">IF(C4&lt;=$C$9,"=","")</f>
        <v/>
      </c>
      <c r="E4" s="25" t="str">
        <f t="shared" ref="E4:E6" ca="1" si="1">IF(C4&gt;=$C$9,IF(C4&lt;=$C$10,"=",""),"")</f>
        <v>=</v>
      </c>
      <c r="F4" s="25" t="str">
        <f t="shared" ref="F4:F6" ca="1" si="2">IF(C4&gt;=$C$10,"=","")</f>
        <v/>
      </c>
    </row>
    <row r="5" spans="2:6" ht="15.75" x14ac:dyDescent="0.25">
      <c r="B5" s="20" t="s">
        <v>1</v>
      </c>
      <c r="C5" s="3">
        <f ca="1">DASHBOARD!O5</f>
        <v>1234</v>
      </c>
      <c r="D5" s="25" t="str">
        <f t="shared" ca="1" si="0"/>
        <v/>
      </c>
      <c r="E5" s="25" t="str">
        <f t="shared" ca="1" si="1"/>
        <v>=</v>
      </c>
      <c r="F5" s="25" t="str">
        <f t="shared" ca="1" si="2"/>
        <v/>
      </c>
    </row>
    <row r="6" spans="2:6" ht="15.75" x14ac:dyDescent="0.25">
      <c r="B6" s="20" t="s">
        <v>4</v>
      </c>
      <c r="C6" s="3">
        <f ca="1">DASHBOARD!O6</f>
        <v>2080</v>
      </c>
      <c r="D6" s="25" t="str">
        <f t="shared" ca="1" si="0"/>
        <v/>
      </c>
      <c r="E6" s="25" t="str">
        <f t="shared" ca="1" si="1"/>
        <v/>
      </c>
      <c r="F6" s="25" t="str">
        <f t="shared" ca="1" si="2"/>
        <v>=</v>
      </c>
    </row>
    <row r="7" spans="2:6" ht="15.75" thickBot="1" x14ac:dyDescent="0.3">
      <c r="B7" s="3"/>
      <c r="C7" s="3"/>
      <c r="D7" s="3"/>
      <c r="E7" s="3"/>
      <c r="F7" s="3"/>
    </row>
    <row r="8" spans="2:6" ht="30.75" thickBot="1" x14ac:dyDescent="0.3">
      <c r="B8" s="13" t="s">
        <v>21</v>
      </c>
      <c r="C8" s="14">
        <f ca="1">AVERAGE(DASHBOARD!O3:O6)</f>
        <v>1542</v>
      </c>
      <c r="D8" s="3"/>
      <c r="E8" s="3"/>
      <c r="F8" s="3"/>
    </row>
    <row r="9" spans="2:6" x14ac:dyDescent="0.25">
      <c r="B9" s="23" t="s">
        <v>20</v>
      </c>
      <c r="C9" s="11">
        <f ca="1">C8*0.8</f>
        <v>1233.6000000000001</v>
      </c>
      <c r="D9" s="3"/>
      <c r="E9" s="3"/>
      <c r="F9" s="3"/>
    </row>
    <row r="10" spans="2:6" ht="15.75" thickBot="1" x14ac:dyDescent="0.3">
      <c r="B10" s="24"/>
      <c r="C10" s="12">
        <f ca="1">C8*1.2</f>
        <v>1850.3999999999999</v>
      </c>
      <c r="D10" s="3"/>
      <c r="E10" s="3"/>
      <c r="F10" s="3"/>
    </row>
  </sheetData>
  <mergeCells count="1">
    <mergeCell ref="B9:B10"/>
  </mergeCells>
  <conditionalFormatting sqref="D3:D6">
    <cfRule type="notContainsBlanks" dxfId="2" priority="3">
      <formula>LEN(TRIM(D3))&gt;0</formula>
    </cfRule>
    <cfRule type="iconSet" priority="4">
      <iconSet>
        <cfvo type="percent" val="0"/>
        <cfvo type="num" val="0"/>
        <cfvo type="percent" val="67"/>
      </iconSet>
    </cfRule>
  </conditionalFormatting>
  <conditionalFormatting sqref="E3:E6">
    <cfRule type="notContainsBlanks" dxfId="1" priority="5">
      <formula>LEN(TRIM(E3))&gt;0</formula>
    </cfRule>
  </conditionalFormatting>
  <conditionalFormatting sqref="F3:F6">
    <cfRule type="notContainsBlanks" dxfId="0" priority="1">
      <formula>LEN(TRIM(F3))&gt;0</formula>
    </cfRule>
  </conditionalFormatting>
  <pageMargins left="0.7" right="0.7" top="0.75" bottom="0.75" header="0.3" footer="0.3"/>
  <pageSetup orientation="portrait" r:id="rId1"/>
  <headerFooter>
    <oddFooter>&amp;C&amp;1#&amp;"Calibri"&amp;10&amp;K000000Classified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CALCULATIONS</vt:lpstr>
    </vt:vector>
  </TitlesOfParts>
  <Company>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Pooja Pohani [C]</cp:lastModifiedBy>
  <dcterms:created xsi:type="dcterms:W3CDTF">2015-06-13T14:34:09Z</dcterms:created>
  <dcterms:modified xsi:type="dcterms:W3CDTF">2022-03-23T13:04:02Z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02bf62-88e6-456d-b298-e2abb13de1ea_Enabled">
    <vt:lpwstr>true</vt:lpwstr>
  </property>
  <property fmtid="{D5CDD505-2E9C-101B-9397-08002B2CF9AE}" pid="3" name="MSIP_Label_0702bf62-88e6-456d-b298-e2abb13de1ea_SetDate">
    <vt:lpwstr>2022-03-23T13:04:02Z</vt:lpwstr>
  </property>
  <property fmtid="{D5CDD505-2E9C-101B-9397-08002B2CF9AE}" pid="4" name="MSIP_Label_0702bf62-88e6-456d-b298-e2abb13de1ea_Method">
    <vt:lpwstr>Standard</vt:lpwstr>
  </property>
  <property fmtid="{D5CDD505-2E9C-101B-9397-08002B2CF9AE}" pid="5" name="MSIP_Label_0702bf62-88e6-456d-b298-e2abb13de1ea_Name">
    <vt:lpwstr>0702bf62-88e6-456d-b298-e2abb13de1ea</vt:lpwstr>
  </property>
  <property fmtid="{D5CDD505-2E9C-101B-9397-08002B2CF9AE}" pid="6" name="MSIP_Label_0702bf62-88e6-456d-b298-e2abb13de1ea_SiteId">
    <vt:lpwstr>548d26ab-8caa-49e1-97c2-a1b1a06cc39c</vt:lpwstr>
  </property>
  <property fmtid="{D5CDD505-2E9C-101B-9397-08002B2CF9AE}" pid="7" name="MSIP_Label_0702bf62-88e6-456d-b298-e2abb13de1ea_ActionId">
    <vt:lpwstr>b356cfd3-b819-41ca-af25-e797aef4db60</vt:lpwstr>
  </property>
  <property fmtid="{D5CDD505-2E9C-101B-9397-08002B2CF9AE}" pid="8" name="MSIP_Label_0702bf62-88e6-456d-b298-e2abb13de1ea_ContentBits">
    <vt:lpwstr>2</vt:lpwstr>
  </property>
</Properties>
</file>