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274c917c1e42f9e0/Documents/"/>
    </mc:Choice>
  </mc:AlternateContent>
  <xr:revisionPtr revIDLastSave="574" documentId="8_{963EC343-09DA-4277-8FC4-0D97831F87A0}" xr6:coauthVersionLast="47" xr6:coauthVersionMax="47" xr10:uidLastSave="{6A671599-229F-42A4-A23C-7532C1B4CB0A}"/>
  <bookViews>
    <workbookView xWindow="-96" yWindow="0" windowWidth="11712" windowHeight="12336" activeTab="3" xr2:uid="{E0E3D7FE-7952-4EC1-B86A-F41748604E60}"/>
  </bookViews>
  <sheets>
    <sheet name="Practice" sheetId="1" r:id="rId1"/>
    <sheet name="Excel" sheetId="2" r:id="rId2"/>
    <sheet name="Chart&amp;Visualization" sheetId="4" r:id="rId3"/>
    <sheet name="PivotTable" sheetId="7" r:id="rId4"/>
    <sheet name="VLOOKUP" sheetId="5" r:id="rId5"/>
  </sheets>
  <definedNames>
    <definedName name="_xlnm._FilterDatabase" localSheetId="1" hidden="1">Excel!$A$25:$J$32</definedName>
    <definedName name="_xlnm._FilterDatabase" localSheetId="0" hidden="1">Practice!$A$2:$K$8</definedName>
    <definedName name="_xlchart.v1.0" hidden="1">'Chart&amp;Visualization'!$A$3:$C$3</definedName>
    <definedName name="_xlchart.v1.1" hidden="1">'Chart&amp;Visualization'!$A$4:$C$4</definedName>
    <definedName name="_xlchart.v1.10" hidden="1">'Chart&amp;Visualization'!$D$5:$J$5</definedName>
    <definedName name="_xlchart.v1.11" hidden="1">'Chart&amp;Visualization'!$D$6:$J$6</definedName>
    <definedName name="_xlchart.v1.12" hidden="1">'Chart&amp;Visualization'!$D$7:$J$7</definedName>
    <definedName name="_xlchart.v1.13" hidden="1">'Chart&amp;Visualization'!$D$8:$J$8</definedName>
    <definedName name="_xlchart.v1.14" hidden="1">'Chart&amp;Visualization'!$D$9:$J$9</definedName>
    <definedName name="_xlchart.v1.2" hidden="1">'Chart&amp;Visualization'!$A$5:$C$5</definedName>
    <definedName name="_xlchart.v1.3" hidden="1">'Chart&amp;Visualization'!$A$6:$C$6</definedName>
    <definedName name="_xlchart.v1.4" hidden="1">'Chart&amp;Visualization'!$A$7:$C$7</definedName>
    <definedName name="_xlchart.v1.5" hidden="1">'Chart&amp;Visualization'!$A$8:$C$8</definedName>
    <definedName name="_xlchart.v1.6" hidden="1">'Chart&amp;Visualization'!$A$9:$C$9</definedName>
    <definedName name="_xlchart.v1.7" hidden="1">'Chart&amp;Visualization'!$D$2:$J$2</definedName>
    <definedName name="_xlchart.v1.8" hidden="1">'Chart&amp;Visualization'!$D$3:$J$3</definedName>
    <definedName name="_xlchart.v1.9" hidden="1">'Chart&amp;Visualization'!$D$4:$J$4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5" l="1"/>
  <c r="K5" i="5"/>
  <c r="K6" i="5"/>
  <c r="K7" i="5"/>
  <c r="J6" i="5"/>
  <c r="J7" i="5"/>
  <c r="I6" i="5"/>
  <c r="I7" i="5"/>
  <c r="I5" i="5"/>
  <c r="I3" i="4"/>
  <c r="I4" i="4"/>
  <c r="I5" i="4"/>
  <c r="I6" i="4"/>
  <c r="I7" i="4"/>
  <c r="I8" i="4"/>
  <c r="I9" i="4"/>
  <c r="J9" i="4" s="1"/>
  <c r="K9" i="4"/>
  <c r="K8" i="4"/>
  <c r="K7" i="4"/>
  <c r="K6" i="4"/>
  <c r="K5" i="4"/>
  <c r="K4" i="4"/>
  <c r="K32" i="2"/>
  <c r="I32" i="2"/>
  <c r="J32" i="2" s="1"/>
  <c r="K31" i="2"/>
  <c r="I31" i="2"/>
  <c r="K30" i="2"/>
  <c r="I30" i="2"/>
  <c r="K29" i="2"/>
  <c r="I29" i="2"/>
  <c r="K28" i="2"/>
  <c r="I28" i="2"/>
  <c r="K27" i="2"/>
  <c r="I27" i="2"/>
  <c r="I26" i="2"/>
  <c r="J5" i="2"/>
  <c r="J6" i="2"/>
  <c r="J7" i="2"/>
  <c r="J8" i="2"/>
  <c r="J9" i="2"/>
  <c r="J10" i="2"/>
  <c r="J11" i="2"/>
  <c r="K5" i="2"/>
  <c r="K6" i="2"/>
  <c r="K7" i="2"/>
  <c r="K8" i="2"/>
  <c r="K9" i="2"/>
  <c r="K10" i="2"/>
  <c r="K11" i="2"/>
  <c r="K4" i="2"/>
  <c r="J4" i="2"/>
  <c r="I5" i="2"/>
  <c r="I6" i="2"/>
  <c r="I7" i="2"/>
  <c r="I8" i="2"/>
  <c r="I9" i="2"/>
  <c r="I10" i="2"/>
  <c r="I11" i="2"/>
  <c r="I4" i="2"/>
  <c r="K4" i="1"/>
  <c r="K5" i="1"/>
  <c r="K6" i="1"/>
  <c r="K7" i="1"/>
  <c r="K8" i="1"/>
  <c r="K9" i="1"/>
  <c r="J9" i="1"/>
  <c r="I9" i="1"/>
  <c r="I4" i="1"/>
  <c r="I8" i="1"/>
  <c r="I3" i="1"/>
  <c r="I6" i="1"/>
  <c r="I7" i="1"/>
  <c r="I5" i="1"/>
  <c r="J6" i="4" l="1"/>
  <c r="J3" i="4"/>
  <c r="J8" i="4"/>
  <c r="J7" i="4"/>
  <c r="J5" i="4"/>
  <c r="J4" i="4"/>
  <c r="J29" i="2"/>
  <c r="J27" i="2"/>
  <c r="J26" i="2"/>
  <c r="J30" i="2"/>
  <c r="J28" i="2"/>
  <c r="J31" i="2"/>
  <c r="J4" i="1"/>
  <c r="J6" i="1"/>
  <c r="J7" i="1"/>
  <c r="J5" i="1"/>
  <c r="J3" i="1"/>
  <c r="J8" i="1"/>
</calcChain>
</file>

<file path=xl/sharedStrings.xml><?xml version="1.0" encoding="utf-8"?>
<sst xmlns="http://schemas.openxmlformats.org/spreadsheetml/2006/main" count="240" uniqueCount="110">
  <si>
    <t>S.No</t>
  </si>
  <si>
    <t>First Name</t>
  </si>
  <si>
    <t>Last Name</t>
  </si>
  <si>
    <t>DOB</t>
  </si>
  <si>
    <t xml:space="preserve">Maths </t>
  </si>
  <si>
    <t>Science</t>
  </si>
  <si>
    <t>Hindi</t>
  </si>
  <si>
    <t>English</t>
  </si>
  <si>
    <t>Raj</t>
  </si>
  <si>
    <t>Abhisek</t>
  </si>
  <si>
    <t>Vivek</t>
  </si>
  <si>
    <t>Karan</t>
  </si>
  <si>
    <t>Shivam</t>
  </si>
  <si>
    <t>Dharmendra</t>
  </si>
  <si>
    <t xml:space="preserve">Singh </t>
  </si>
  <si>
    <t>Pal</t>
  </si>
  <si>
    <t>Rajput</t>
  </si>
  <si>
    <t>Thakur</t>
  </si>
  <si>
    <t>Shishodia</t>
  </si>
  <si>
    <t>Yadav</t>
  </si>
  <si>
    <t>Student Details</t>
  </si>
  <si>
    <t>Total Score</t>
  </si>
  <si>
    <t>Average Score</t>
  </si>
  <si>
    <t>Full Name</t>
  </si>
  <si>
    <t>Sr.No</t>
  </si>
  <si>
    <t xml:space="preserve">Fast Name </t>
  </si>
  <si>
    <t xml:space="preserve">Math </t>
  </si>
  <si>
    <t>Shyam</t>
  </si>
  <si>
    <t>Rehan</t>
  </si>
  <si>
    <t>Ayan</t>
  </si>
  <si>
    <t>Dishant</t>
  </si>
  <si>
    <t>Devendra</t>
  </si>
  <si>
    <t>Soni</t>
  </si>
  <si>
    <t>Singh</t>
  </si>
  <si>
    <t>Kumar</t>
  </si>
  <si>
    <t>Rana</t>
  </si>
  <si>
    <t>Patel</t>
  </si>
  <si>
    <t>Gajendra</t>
  </si>
  <si>
    <t>Sharma</t>
  </si>
  <si>
    <t>Category</t>
  </si>
  <si>
    <t>SC</t>
  </si>
  <si>
    <t>ST</t>
  </si>
  <si>
    <t>OBC</t>
  </si>
  <si>
    <t>GENERAL</t>
  </si>
  <si>
    <t>Name</t>
  </si>
  <si>
    <t>Ankit</t>
  </si>
  <si>
    <t xml:space="preserve">Akash </t>
  </si>
  <si>
    <t>Priya</t>
  </si>
  <si>
    <t>Rahul</t>
  </si>
  <si>
    <t>Anjali</t>
  </si>
  <si>
    <t>Column1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</si>
  <si>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</si>
  <si>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</si>
  <si>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</si>
  <si>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</si>
  <si>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</si>
  <si>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</si>
  <si>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</si>
  <si>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</si>
  <si>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</si>
  <si>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</si>
  <si>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</si>
  <si>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</si>
  <si>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Monday</t>
  </si>
  <si>
    <t>Tuesday</t>
  </si>
  <si>
    <t>Wednesday</t>
  </si>
  <si>
    <t>Thursday</t>
  </si>
  <si>
    <t>Friday</t>
  </si>
  <si>
    <t>Saturday</t>
  </si>
  <si>
    <t>Sunday</t>
  </si>
  <si>
    <t>Age</t>
  </si>
  <si>
    <t>Gender</t>
  </si>
  <si>
    <t>Department</t>
  </si>
  <si>
    <t>Rank</t>
  </si>
  <si>
    <t>Poonam Mishra</t>
  </si>
  <si>
    <t>Yash Raj</t>
  </si>
  <si>
    <t>Sakshi Gupta</t>
  </si>
  <si>
    <t>Aman Pradhan</t>
  </si>
  <si>
    <t>Ragini Verma</t>
  </si>
  <si>
    <t>Bhavesh Sharma</t>
  </si>
  <si>
    <t>Suresh Pathak</t>
  </si>
  <si>
    <t>Divya Talwar</t>
  </si>
  <si>
    <t>Shashank Pandey</t>
  </si>
  <si>
    <t>Dhruv Soni</t>
  </si>
  <si>
    <t>Dhamu Pal</t>
  </si>
  <si>
    <t>Gouri Yadav</t>
  </si>
  <si>
    <t>Shankar Yadav</t>
  </si>
  <si>
    <t>Devendra Soni</t>
  </si>
  <si>
    <t>Krushal Singh</t>
  </si>
  <si>
    <t>Kratik Arya</t>
  </si>
  <si>
    <t>Shivam  Shishodia</t>
  </si>
  <si>
    <t>Preeti Agrawal</t>
  </si>
  <si>
    <t>Amit Yadav</t>
  </si>
  <si>
    <t>Arvind Yadav</t>
  </si>
  <si>
    <t>Ankit Yadav</t>
  </si>
  <si>
    <t>Manisha Yadav</t>
  </si>
  <si>
    <t>Munna Yadav</t>
  </si>
  <si>
    <t>Male</t>
  </si>
  <si>
    <t>Female</t>
  </si>
  <si>
    <t>Marketing</t>
  </si>
  <si>
    <t>Supply Chain</t>
  </si>
  <si>
    <t>Operations</t>
  </si>
  <si>
    <t>Logistics</t>
  </si>
  <si>
    <t>Accounts</t>
  </si>
  <si>
    <t>Salary</t>
  </si>
  <si>
    <t>Rating</t>
  </si>
  <si>
    <t>Vivek Rajput</t>
  </si>
  <si>
    <t>Row Labels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</si>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</sst>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Garamond"/>
      <family val="2"/>
      <scheme val="minor"/>
    </font>
    <font>
      <b/>
      <sz val="11"/>
      <color theme="1"/>
      <name val="Garamond"/>
      <family val="2"/>
      <scheme val="minor"/>
    </font>
    <font>
      <b/>
      <sz val="14"/>
      <color theme="1"/>
      <name val="Garamond"/>
      <family val="2"/>
      <scheme val="minor"/>
    </font>
    <font>
      <b/>
      <sz val="11"/>
      <color theme="5"/>
      <name val="Garamond"/>
      <family val="2"/>
      <scheme val="minor"/>
    </font>
    <font>
      <b/>
      <sz val="18"/>
      <color theme="1"/>
      <name val="Garamond"/>
      <family val="2"/>
      <scheme val="minor"/>
    </font>
    <font>
      <sz val="8"/>
      <name val="Garamond"/>
      <family val="2"/>
      <scheme val="minor"/>
    </font>
    <font>
      <b/>
      <sz val="11"/>
      <color theme="4"/>
      <name val="Garamond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6" borderId="1" xfId="0" applyFont="1" applyFill="1" applyBorder="1"/>
    <xf numFmtId="0" fontId="0" fillId="6" borderId="1" xfId="0" applyFill="1" applyBorder="1"/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1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'Chart&amp;Visualization'!$A$3:$C$3</c:f>
              <c:strCache>
                <c:ptCount val="3"/>
                <c:pt idx="0">
                  <c:v>3</c:v>
                </c:pt>
                <c:pt idx="1">
                  <c:v>Vivek</c:v>
                </c:pt>
                <c:pt idx="2">
                  <c:v>Rajput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'Chart&amp;Visualization'!$D$2:$J$2</c:f>
              <c:strCache>
                <c:ptCount val="7"/>
                <c:pt idx="0">
                  <c:v>DOB</c:v>
                </c:pt>
                <c:pt idx="1">
                  <c:v>Maths </c:v>
                </c:pt>
                <c:pt idx="2">
                  <c:v>Science</c:v>
                </c:pt>
                <c:pt idx="3">
                  <c:v>Hindi</c:v>
                </c:pt>
                <c:pt idx="4">
                  <c:v>English</c:v>
                </c:pt>
                <c:pt idx="5">
                  <c:v>Total Score</c:v>
                </c:pt>
                <c:pt idx="6">
                  <c:v>Average Score</c:v>
                </c:pt>
              </c:strCache>
            </c:strRef>
          </c:cat>
          <c:val>
            <c:numRef>
              <c:f>'Chart&amp;Visualization'!$D$3:$J$3</c:f>
              <c:numCache>
                <c:formatCode>General</c:formatCode>
                <c:ptCount val="7"/>
                <c:pt idx="0">
                  <c:v>37454</c:v>
                </c:pt>
                <c:pt idx="1">
                  <c:v>89</c:v>
                </c:pt>
                <c:pt idx="2">
                  <c:v>67</c:v>
                </c:pt>
                <c:pt idx="3">
                  <c:v>56</c:v>
                </c:pt>
                <c:pt idx="4">
                  <c:v>45</c:v>
                </c:pt>
                <c:pt idx="5">
                  <c:v>257</c:v>
                </c:pt>
                <c:pt idx="6">
                  <c:v>280.33333333333331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D-4010-9250-724622CB5CCA}"/>
            </c:ext>
          </c:extLst>
        </c:ser>
        <c:ser>
          <c:idx val="1"/>
          <c:order val="1"/>
          <c:tx>
            <c:strRef>
              <c:f>'Chart&amp;Visualization'!$A$4:$C$4</c:f>
              <c:strCache>
                <c:ptCount val="3"/>
                <c:pt idx="0">
                  <c:v>5</c:v>
                </c:pt>
                <c:pt idx="1">
                  <c:v>Shivam</c:v>
                </c:pt>
                <c:pt idx="2">
                  <c:v>Shishodia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'Chart&amp;Visualization'!$D$2:$J$2</c:f>
              <c:strCache>
                <c:ptCount val="7"/>
                <c:pt idx="0">
                  <c:v>DOB</c:v>
                </c:pt>
                <c:pt idx="1">
                  <c:v>Maths </c:v>
                </c:pt>
                <c:pt idx="2">
                  <c:v>Science</c:v>
                </c:pt>
                <c:pt idx="3">
                  <c:v>Hindi</c:v>
                </c:pt>
                <c:pt idx="4">
                  <c:v>English</c:v>
                </c:pt>
                <c:pt idx="5">
                  <c:v>Total Score</c:v>
                </c:pt>
                <c:pt idx="6">
                  <c:v>Average Score</c:v>
                </c:pt>
              </c:strCache>
            </c:strRef>
          </c:cat>
          <c:val>
            <c:numRef>
              <c:f>'Chart&amp;Visualization'!$D$4:$J$4</c:f>
              <c:numCache>
                <c:formatCode>General</c:formatCode>
                <c:ptCount val="7"/>
                <c:pt idx="0">
                  <c:v>38317</c:v>
                </c:pt>
                <c:pt idx="1">
                  <c:v>56</c:v>
                </c:pt>
                <c:pt idx="2">
                  <c:v>89</c:v>
                </c:pt>
                <c:pt idx="3">
                  <c:v>56</c:v>
                </c:pt>
                <c:pt idx="4">
                  <c:v>75</c:v>
                </c:pt>
                <c:pt idx="5">
                  <c:v>276</c:v>
                </c:pt>
                <c:pt idx="6">
                  <c:v>283.5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D-4010-9250-724622CB5CCA}"/>
            </c:ext>
          </c:extLst>
        </c:ser>
        <c:ser>
          <c:idx val="2"/>
          <c:order val="2"/>
          <c:tx>
            <c:strRef>
              <c:f>'Chart&amp;Visualization'!$A$5:$C$5</c:f>
              <c:strCache>
                <c:ptCount val="3"/>
                <c:pt idx="0">
                  <c:v>1</c:v>
                </c:pt>
                <c:pt idx="1">
                  <c:v>Raj</c:v>
                </c:pt>
                <c:pt idx="2">
                  <c:v>Singh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'Chart&amp;Visualization'!$D$2:$J$2</c:f>
              <c:strCache>
                <c:ptCount val="7"/>
                <c:pt idx="0">
                  <c:v>DOB</c:v>
                </c:pt>
                <c:pt idx="1">
                  <c:v>Maths </c:v>
                </c:pt>
                <c:pt idx="2">
                  <c:v>Science</c:v>
                </c:pt>
                <c:pt idx="3">
                  <c:v>Hindi</c:v>
                </c:pt>
                <c:pt idx="4">
                  <c:v>English</c:v>
                </c:pt>
                <c:pt idx="5">
                  <c:v>Total Score</c:v>
                </c:pt>
                <c:pt idx="6">
                  <c:v>Average Score</c:v>
                </c:pt>
              </c:strCache>
            </c:strRef>
          </c:cat>
          <c:val>
            <c:numRef>
              <c:f>'Chart&amp;Visualization'!$D$5:$J$5</c:f>
              <c:numCache>
                <c:formatCode>General</c:formatCode>
                <c:ptCount val="7"/>
                <c:pt idx="0">
                  <c:v>38607</c:v>
                </c:pt>
                <c:pt idx="1">
                  <c:v>90</c:v>
                </c:pt>
                <c:pt idx="2">
                  <c:v>78</c:v>
                </c:pt>
                <c:pt idx="3">
                  <c:v>65</c:v>
                </c:pt>
                <c:pt idx="4">
                  <c:v>66</c:v>
                </c:pt>
                <c:pt idx="5">
                  <c:v>299</c:v>
                </c:pt>
                <c:pt idx="6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CD-4010-9250-724622CB5CCA}"/>
            </c:ext>
          </c:extLst>
        </c:ser>
        <c:ser>
          <c:idx val="3"/>
          <c:order val="3"/>
          <c:tx>
            <c:strRef>
              <c:f>'Chart&amp;Visualization'!$A$6:$C$6</c:f>
              <c:strCache>
                <c:ptCount val="3"/>
                <c:pt idx="0">
                  <c:v>4</c:v>
                </c:pt>
                <c:pt idx="1">
                  <c:v>Karan</c:v>
                </c:pt>
                <c:pt idx="2">
                  <c:v>Thakur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'Chart&amp;Visualization'!$D$2:$J$2</c:f>
              <c:strCache>
                <c:ptCount val="7"/>
                <c:pt idx="0">
                  <c:v>DOB</c:v>
                </c:pt>
                <c:pt idx="1">
                  <c:v>Maths </c:v>
                </c:pt>
                <c:pt idx="2">
                  <c:v>Science</c:v>
                </c:pt>
                <c:pt idx="3">
                  <c:v>Hindi</c:v>
                </c:pt>
                <c:pt idx="4">
                  <c:v>English</c:v>
                </c:pt>
                <c:pt idx="5">
                  <c:v>Total Score</c:v>
                </c:pt>
                <c:pt idx="6">
                  <c:v>Average Score</c:v>
                </c:pt>
              </c:strCache>
            </c:strRef>
          </c:cat>
          <c:val>
            <c:numRef>
              <c:f>'Chart&amp;Visualization'!$D$6:$J$6</c:f>
              <c:numCache>
                <c:formatCode>General</c:formatCode>
                <c:ptCount val="7"/>
                <c:pt idx="0">
                  <c:v>31074</c:v>
                </c:pt>
                <c:pt idx="1">
                  <c:v>67</c:v>
                </c:pt>
                <c:pt idx="2">
                  <c:v>78</c:v>
                </c:pt>
                <c:pt idx="3">
                  <c:v>89</c:v>
                </c:pt>
                <c:pt idx="4">
                  <c:v>67</c:v>
                </c:pt>
                <c:pt idx="5">
                  <c:v>301</c:v>
                </c:pt>
                <c:pt idx="6">
                  <c:v>281.5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CD-4010-9250-724622CB5CCA}"/>
            </c:ext>
          </c:extLst>
        </c:ser>
        <c:ser>
          <c:idx val="4"/>
          <c:order val="4"/>
          <c:tx>
            <c:strRef>
              <c:f>'Chart&amp;Visualization'!$A$7:$C$7</c:f>
              <c:strCache>
                <c:ptCount val="3"/>
                <c:pt idx="0">
                  <c:v>6</c:v>
                </c:pt>
                <c:pt idx="1">
                  <c:v>Dharmendra</c:v>
                </c:pt>
                <c:pt idx="2">
                  <c:v>Yadav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'Chart&amp;Visualization'!$D$2:$J$2</c:f>
              <c:strCache>
                <c:ptCount val="7"/>
                <c:pt idx="0">
                  <c:v>DOB</c:v>
                </c:pt>
                <c:pt idx="1">
                  <c:v>Maths </c:v>
                </c:pt>
                <c:pt idx="2">
                  <c:v>Science</c:v>
                </c:pt>
                <c:pt idx="3">
                  <c:v>Hindi</c:v>
                </c:pt>
                <c:pt idx="4">
                  <c:v>English</c:v>
                </c:pt>
                <c:pt idx="5">
                  <c:v>Total Score</c:v>
                </c:pt>
                <c:pt idx="6">
                  <c:v>Average Score</c:v>
                </c:pt>
              </c:strCache>
            </c:strRef>
          </c:cat>
          <c:val>
            <c:numRef>
              <c:f>'Chart&amp;Visualization'!$D$7:$J$7</c:f>
              <c:numCache>
                <c:formatCode>General</c:formatCode>
                <c:ptCount val="7"/>
                <c:pt idx="0">
                  <c:v>35063</c:v>
                </c:pt>
                <c:pt idx="1">
                  <c:v>46</c:v>
                </c:pt>
                <c:pt idx="2">
                  <c:v>98</c:v>
                </c:pt>
                <c:pt idx="3">
                  <c:v>64</c:v>
                </c:pt>
                <c:pt idx="4">
                  <c:v>89</c:v>
                </c:pt>
                <c:pt idx="5">
                  <c:v>297</c:v>
                </c:pt>
                <c:pt idx="6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CD-4010-9250-724622CB5CCA}"/>
            </c:ext>
          </c:extLst>
        </c:ser>
        <c:ser>
          <c:idx val="5"/>
          <c:order val="5"/>
          <c:tx>
            <c:strRef>
              <c:f>'Chart&amp;Visualization'!$A$8:$C$8</c:f>
              <c:strCache>
                <c:ptCount val="3"/>
                <c:pt idx="0">
                  <c:v>2</c:v>
                </c:pt>
                <c:pt idx="1">
                  <c:v>Abhisek</c:v>
                </c:pt>
                <c:pt idx="2">
                  <c:v>Pal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'Chart&amp;Visualization'!$D$2:$J$2</c:f>
              <c:strCache>
                <c:ptCount val="7"/>
                <c:pt idx="0">
                  <c:v>DOB</c:v>
                </c:pt>
                <c:pt idx="1">
                  <c:v>Maths </c:v>
                </c:pt>
                <c:pt idx="2">
                  <c:v>Science</c:v>
                </c:pt>
                <c:pt idx="3">
                  <c:v>Hindi</c:v>
                </c:pt>
                <c:pt idx="4">
                  <c:v>English</c:v>
                </c:pt>
                <c:pt idx="5">
                  <c:v>Total Score</c:v>
                </c:pt>
                <c:pt idx="6">
                  <c:v>Average Score</c:v>
                </c:pt>
              </c:strCache>
            </c:strRef>
          </c:cat>
          <c:val>
            <c:numRef>
              <c:f>'Chart&amp;Visualization'!$D$8:$J$8</c:f>
              <c:numCache>
                <c:formatCode>General</c:formatCode>
                <c:ptCount val="7"/>
                <c:pt idx="0">
                  <c:v>36633</c:v>
                </c:pt>
                <c:pt idx="1">
                  <c:v>87</c:v>
                </c:pt>
                <c:pt idx="2">
                  <c:v>56</c:v>
                </c:pt>
                <c:pt idx="3">
                  <c:v>43</c:v>
                </c:pt>
                <c:pt idx="4">
                  <c:v>66</c:v>
                </c:pt>
                <c:pt idx="5">
                  <c:v>252</c:v>
                </c:pt>
                <c:pt idx="6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CD-4010-9250-724622CB5CCA}"/>
            </c:ext>
          </c:extLst>
        </c:ser>
        <c:ser>
          <c:idx val="6"/>
          <c:order val="6"/>
          <c:tx>
            <c:strRef>
              <c:f>'Chart&amp;Visualization'!$A$9:$C$9</c:f>
              <c:strCache>
                <c:ptCount val="3"/>
                <c:pt idx="0">
                  <c:v>5</c:v>
                </c:pt>
                <c:pt idx="1">
                  <c:v>Shivam</c:v>
                </c:pt>
                <c:pt idx="2">
                  <c:v>Shishodia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'Chart&amp;Visualization'!$D$2:$J$2</c:f>
              <c:strCache>
                <c:ptCount val="7"/>
                <c:pt idx="0">
                  <c:v>DOB</c:v>
                </c:pt>
                <c:pt idx="1">
                  <c:v>Maths </c:v>
                </c:pt>
                <c:pt idx="2">
                  <c:v>Science</c:v>
                </c:pt>
                <c:pt idx="3">
                  <c:v>Hindi</c:v>
                </c:pt>
                <c:pt idx="4">
                  <c:v>English</c:v>
                </c:pt>
                <c:pt idx="5">
                  <c:v>Total Score</c:v>
                </c:pt>
                <c:pt idx="6">
                  <c:v>Average Score</c:v>
                </c:pt>
              </c:strCache>
            </c:strRef>
          </c:cat>
          <c:val>
            <c:numRef>
              <c:f>'Chart&amp;Visualization'!$D$9:$J$9</c:f>
              <c:numCache>
                <c:formatCode>General</c:formatCode>
                <c:ptCount val="7"/>
                <c:pt idx="0">
                  <c:v>37541</c:v>
                </c:pt>
                <c:pt idx="1">
                  <c:v>56</c:v>
                </c:pt>
                <c:pt idx="2">
                  <c:v>89</c:v>
                </c:pt>
                <c:pt idx="3">
                  <c:v>56</c:v>
                </c:pt>
                <c:pt idx="4">
                  <c:v>75</c:v>
                </c:pt>
                <c:pt idx="5">
                  <c:v>276</c:v>
                </c:pt>
                <c:pt idx="6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CD-4010-9250-724622CB5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4071359"/>
        <c:axId val="1814072319"/>
      </c:barChart>
      <c:catAx>
        <c:axId val="181407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072319"/>
        <c:crosses val="autoZero"/>
        <c:auto val="1"/>
        <c:lblAlgn val="ctr"/>
        <c:lblOffset val="100"/>
        <c:noMultiLvlLbl val="0"/>
      </c:catAx>
      <c:valAx>
        <c:axId val="18140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07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size">
        <cx:f dir="row">_xlchart.v1.8</cx:f>
      </cx:numDim>
    </cx:data>
    <cx:data id="1">
      <cx:strDim type="cat">
        <cx:f dir="row">_xlchart.v1.7</cx:f>
      </cx:strDim>
      <cx:numDim type="size">
        <cx:f dir="row">_xlchart.v1.9</cx:f>
      </cx:numDim>
    </cx:data>
    <cx:data id="2">
      <cx:strDim type="cat">
        <cx:f dir="row">_xlchart.v1.7</cx:f>
      </cx:strDim>
      <cx:numDim type="size">
        <cx:f dir="row">_xlchart.v1.10</cx:f>
      </cx:numDim>
    </cx:data>
    <cx:data id="3">
      <cx:strDim type="cat">
        <cx:f dir="row">_xlchart.v1.7</cx:f>
      </cx:strDim>
      <cx:numDim type="size">
        <cx:f dir="row">_xlchart.v1.11</cx:f>
      </cx:numDim>
    </cx:data>
    <cx:data id="4">
      <cx:strDim type="cat">
        <cx:f dir="row">_xlchart.v1.7</cx:f>
      </cx:strDim>
      <cx:numDim type="size">
        <cx:f dir="row">_xlchart.v1.12</cx:f>
      </cx:numDim>
    </cx:data>
    <cx:data id="5">
      <cx:strDim type="cat">
        <cx:f dir="row">_xlchart.v1.7</cx:f>
      </cx:strDim>
      <cx:numDim type="size">
        <cx:f dir="row">_xlchart.v1.13</cx:f>
      </cx:numDim>
    </cx:data>
    <cx:data id="6">
      <cx:strDim type="cat">
        <cx:f dir="row">_xlchart.v1.7</cx:f>
      </cx:strDim>
      <cx:numDim type="size">
        <cx:f dir="row">_xlchart.v1.14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IN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sunburst" uniqueId="{28F12556-354A-4B64-91EA-FFC5E2388CD6}" formatIdx="0">
          <cx:tx>
            <cx:txData>
              <cx:f>_xlchart.v1.0</cx:f>
              <cx:v>3 Vivek Rajput</cx:v>
            </cx:txData>
          </cx:tx>
          <cx:dataId val="0"/>
        </cx:series>
        <cx:series layoutId="sunburst" hidden="1" uniqueId="{A057CC08-807E-4503-801A-D3274334AA44}" formatIdx="1">
          <cx:tx>
            <cx:txData>
              <cx:f>_xlchart.v1.1</cx:f>
              <cx:v>5 Shivam Shishodia</cx:v>
            </cx:txData>
          </cx:tx>
          <cx:dataId val="1"/>
        </cx:series>
        <cx:series layoutId="sunburst" hidden="1" uniqueId="{27DCF2C2-1A31-47C5-A070-7D67AC4BB3D3}" formatIdx="2">
          <cx:tx>
            <cx:txData>
              <cx:f>_xlchart.v1.2</cx:f>
              <cx:v>1 Raj Singh </cx:v>
            </cx:txData>
          </cx:tx>
          <cx:dataId val="2"/>
        </cx:series>
        <cx:series layoutId="sunburst" hidden="1" uniqueId="{3D951EDF-9E47-463E-8DC5-98A96FB01B92}" formatIdx="3">
          <cx:tx>
            <cx:txData>
              <cx:f>_xlchart.v1.3</cx:f>
              <cx:v>4 Karan Thakur</cx:v>
            </cx:txData>
          </cx:tx>
          <cx:dataId val="3"/>
        </cx:series>
        <cx:series layoutId="sunburst" hidden="1" uniqueId="{3DF0355B-D05E-4003-8203-7C327637F622}" formatIdx="4">
          <cx:tx>
            <cx:txData>
              <cx:f>_xlchart.v1.4</cx:f>
              <cx:v>6 Dharmendra Yadav</cx:v>
            </cx:txData>
          </cx:tx>
          <cx:dataId val="4"/>
        </cx:series>
        <cx:series layoutId="sunburst" hidden="1" uniqueId="{C294874A-F20C-4B15-8C92-35542E7F9146}" formatIdx="5">
          <cx:tx>
            <cx:txData>
              <cx:f>_xlchart.v1.5</cx:f>
              <cx:v>2 Abhisek Pal</cx:v>
            </cx:txData>
          </cx:tx>
          <cx:dataId val="5"/>
        </cx:series>
        <cx:series layoutId="sunburst" hidden="1" uniqueId="{D3ED012A-5330-474A-8347-5BC2FF2ABAAE}" formatIdx="6">
          <cx:tx>
            <cx:txData>
              <cx:f>_xlchart.v1.6</cx:f>
              <cx:v>5 Shivam Shishodia</cx:v>
            </cx:txData>
          </cx:tx>
          <cx:dataId val="6"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14</xdr:row>
      <xdr:rowOff>30480</xdr:rowOff>
    </xdr:from>
    <xdr:to>
      <xdr:col>9</xdr:col>
      <xdr:colOff>411480</xdr:colOff>
      <xdr:row>29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DF472-BB90-D8D4-6C9A-737B1ACDF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579120</xdr:colOff>
      <xdr:row>5</xdr:row>
      <xdr:rowOff>179070</xdr:rowOff>
    </xdr:from>
    <xdr:to>
      <xdr:col>19</xdr:col>
      <xdr:colOff>274320</xdr:colOff>
      <xdr:row>27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A55E9F6-D569-80E8-65E0-9EFA062E0E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97140" y="1139190"/>
              <a:ext cx="4114800" cy="3867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OJA YADAV" refreshedDate="45599.068123032404" createdVersion="8" refreshedVersion="8" minRefreshableVersion="3" recordCount="23" xr:uid="{D95567B2-CA0A-44C4-8744-85631C5AC98A}">
  <cacheSource type="worksheet">
    <worksheetSource ref="A1:F24" sheet="VLOOKUP"/>
  </cacheSource>
  <cacheFields count="6">
    <cacheField name="Name" numFmtId="0">
      <sharedItems/>
    </cacheField>
    <cacheField name="Age" numFmtId="0">
      <sharedItems containsSemiMixedTypes="0" containsString="0" containsNumber="1" containsInteger="1" minValue="18" maxValue="56"/>
    </cacheField>
    <cacheField name="Gender" numFmtId="0">
      <sharedItems count="2">
        <s v="Male"/>
        <s v="Female"/>
      </sharedItems>
    </cacheField>
    <cacheField name="Department" numFmtId="0">
      <sharedItems count="5">
        <s v="Marketing"/>
        <s v="Supply Chain"/>
        <s v="Operations"/>
        <s v="Logistics"/>
        <s v="Accounts"/>
      </sharedItems>
    </cacheField>
    <cacheField name="Salary" numFmtId="0">
      <sharedItems containsSemiMixedTypes="0" containsString="0" containsNumber="1" containsInteger="1" minValue="25000" maxValue="750000"/>
    </cacheField>
    <cacheField name="Rank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Yash Raj"/>
    <n v="35"/>
    <x v="0"/>
    <x v="0"/>
    <n v="500000"/>
    <n v="5"/>
  </r>
  <r>
    <s v="Poonam Mishra"/>
    <n v="37"/>
    <x v="1"/>
    <x v="1"/>
    <n v="650000"/>
    <n v="4"/>
  </r>
  <r>
    <s v="Sakshi Gupta"/>
    <n v="35"/>
    <x v="1"/>
    <x v="2"/>
    <n v="400000"/>
    <n v="3"/>
  </r>
  <r>
    <s v="Aman Pradhan"/>
    <n v="31"/>
    <x v="0"/>
    <x v="0"/>
    <n v="320000"/>
    <n v="1"/>
  </r>
  <r>
    <s v="Ragini Verma"/>
    <n v="30"/>
    <x v="1"/>
    <x v="3"/>
    <n v="300000"/>
    <n v="2"/>
  </r>
  <r>
    <s v="Bhavesh Sharma"/>
    <n v="29"/>
    <x v="0"/>
    <x v="4"/>
    <n v="550000"/>
    <n v="3"/>
  </r>
  <r>
    <s v="Suresh Pathak"/>
    <n v="27"/>
    <x v="0"/>
    <x v="0"/>
    <n v="210000"/>
    <n v="4"/>
  </r>
  <r>
    <s v="Divya Talwar"/>
    <n v="25"/>
    <x v="1"/>
    <x v="2"/>
    <n v="600000"/>
    <n v="5"/>
  </r>
  <r>
    <s v="Shashank Pandey"/>
    <n v="33"/>
    <x v="0"/>
    <x v="2"/>
    <n v="320000"/>
    <n v="4"/>
  </r>
  <r>
    <s v="Dhruv Soni"/>
    <n v="34"/>
    <x v="0"/>
    <x v="4"/>
    <n v="450000"/>
    <n v="5"/>
  </r>
  <r>
    <s v="Dhamu Pal"/>
    <n v="56"/>
    <x v="0"/>
    <x v="4"/>
    <n v="250000"/>
    <n v="3"/>
  </r>
  <r>
    <s v="Gouri Yadav"/>
    <n v="23"/>
    <x v="1"/>
    <x v="2"/>
    <n v="370000"/>
    <n v="2"/>
  </r>
  <r>
    <s v="Shankar Yadav"/>
    <n v="32"/>
    <x v="0"/>
    <x v="0"/>
    <n v="360000"/>
    <n v="1"/>
  </r>
  <r>
    <s v="Devendra Soni"/>
    <n v="43"/>
    <x v="0"/>
    <x v="0"/>
    <n v="400000"/>
    <n v="3"/>
  </r>
  <r>
    <s v="Krushal Singh"/>
    <n v="34"/>
    <x v="0"/>
    <x v="1"/>
    <n v="600000"/>
    <n v="5"/>
  </r>
  <r>
    <s v="Kratik Arya"/>
    <n v="45"/>
    <x v="0"/>
    <x v="1"/>
    <n v="210000"/>
    <n v="2"/>
  </r>
  <r>
    <s v="Shivam  Shishodia"/>
    <n v="22"/>
    <x v="0"/>
    <x v="0"/>
    <n v="750000"/>
    <n v="3"/>
  </r>
  <r>
    <s v="Preeti Agrawal"/>
    <n v="34"/>
    <x v="1"/>
    <x v="0"/>
    <n v="420000"/>
    <n v="4"/>
  </r>
  <r>
    <s v="Amit Yadav"/>
    <n v="22"/>
    <x v="0"/>
    <x v="1"/>
    <n v="25000"/>
    <n v="5"/>
  </r>
  <r>
    <s v="Arvind Yadav"/>
    <n v="26"/>
    <x v="0"/>
    <x v="1"/>
    <n v="30000"/>
    <n v="1"/>
  </r>
  <r>
    <s v="Ankit Yadav"/>
    <n v="18"/>
    <x v="0"/>
    <x v="2"/>
    <n v="45000"/>
    <n v="2"/>
  </r>
  <r>
    <s v="Manisha Yadav"/>
    <n v="29"/>
    <x v="1"/>
    <x v="3"/>
    <n v="50000"/>
    <n v="3"/>
  </r>
  <r>
    <s v="Munna Yadav"/>
    <n v="34"/>
    <x v="0"/>
    <x v="0"/>
    <n v="2500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3A770-E851-470C-BE31-AD9EBFF64AC5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6">
    <pivotField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6">
        <item x="4"/>
        <item x="3"/>
        <item x="0"/>
        <item x="2"/>
        <item x="1"/>
        <item t="default"/>
      </items>
    </pivotField>
    <pivotField dataField="1" showAll="0"/>
    <pivotField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item="0" hier="-1"/>
  </pageField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A08CC9-85E4-4CDE-93F5-1E7C2D8C961B}" name="Table1" displayName="Table1" ref="A16:A21" totalsRowShown="0">
  <autoFilter ref="A16:A21" xr:uid="{03A08CC9-85E4-4CDE-93F5-1E7C2D8C961B}"/>
  <tableColumns count="1">
    <tableColumn id="1" xr3:uid="{7877E575-4F42-466E-8911-6F484261F2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D42374-884A-420E-8B39-68774FA63052}" name="Table2" displayName="Table2" ref="A25:K32" totalsRowShown="0" headerRowDxfId="15" dataDxfId="13" headerRowBorderDxfId="14" tableBorderDxfId="12" totalsRowBorderDxfId="11">
  <autoFilter ref="A25:K32" xr:uid="{8AD42374-884A-420E-8B39-68774FA63052}"/>
  <tableColumns count="11">
    <tableColumn id="1" xr3:uid="{D11E3C5D-5631-4750-8A33-C032E39FA366}" name="S.No" dataDxfId="10"/>
    <tableColumn id="2" xr3:uid="{CABAE974-9821-4DC4-8331-0579DC708745}" name="First Name" dataDxfId="9"/>
    <tableColumn id="3" xr3:uid="{3BB8C8E2-6CAE-4F89-B19B-8C09D74C8E54}" name="Last Name" dataDxfId="8"/>
    <tableColumn id="4" xr3:uid="{E9188359-112A-437A-8ED9-DF3EBB1EFF14}" name="DOB" dataDxfId="7"/>
    <tableColumn id="5" xr3:uid="{95A1B108-F2D9-4853-85DA-761643636D0A}" name="Maths " dataDxfId="6"/>
    <tableColumn id="6" xr3:uid="{7D1A011B-6E78-4EAB-8638-B998135652D4}" name="Science" dataDxfId="5"/>
    <tableColumn id="7" xr3:uid="{0906F291-50BE-4273-B33E-75176F413C73}" name="Hindi" dataDxfId="4"/>
    <tableColumn id="8" xr3:uid="{B7E298FE-2326-4076-994A-2E1D38276B3A}" name="English" dataDxfId="3"/>
    <tableColumn id="9" xr3:uid="{C32B4F14-CC03-43AC-9DB0-CE9E0D44913F}" name="Total Score" dataDxfId="2">
      <calculatedColumnFormula>SUM(E26:H26)</calculatedColumnFormula>
    </tableColumn>
    <tableColumn id="10" xr3:uid="{A2940734-4B6D-49E0-BF6E-0A42911E7BC6}" name="Average Score" dataDxfId="1">
      <calculatedColumnFormula>AVERAGE(I26:I31)</calculatedColumnFormula>
    </tableColumn>
    <tableColumn id="11" xr3:uid="{075B63AA-5B5E-461D-9909-7EF16DDA3DA9}" name="Full Name" dataDxfId="0">
      <calculatedColumnFormula>CONCATENATE(B26," ",C26)</calculatedColumnFormula>
    </tableColumn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EEA7A-DD7C-410C-82C8-0624F090F4F2}">
  <dimension ref="A1:L15"/>
  <sheetViews>
    <sheetView workbookViewId="0">
      <selection sqref="A1:K9"/>
    </sheetView>
  </sheetViews>
  <sheetFormatPr defaultRowHeight="14.4" x14ac:dyDescent="0.3"/>
  <cols>
    <col min="2" max="2" width="11.625" customWidth="1"/>
    <col min="4" max="4" width="11" customWidth="1"/>
    <col min="9" max="9" width="10.25" customWidth="1"/>
    <col min="10" max="10" width="13" customWidth="1"/>
    <col min="11" max="11" width="18.25" customWidth="1"/>
  </cols>
  <sheetData>
    <row r="1" spans="1:12" ht="18" x14ac:dyDescent="0.3">
      <c r="A1" s="31" t="s">
        <v>20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2" x14ac:dyDescent="0.3">
      <c r="A2" s="5" t="s">
        <v>0</v>
      </c>
      <c r="B2" s="6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21</v>
      </c>
      <c r="J2" s="5" t="s">
        <v>22</v>
      </c>
      <c r="K2" s="5" t="s">
        <v>23</v>
      </c>
    </row>
    <row r="3" spans="1:12" x14ac:dyDescent="0.3">
      <c r="A3" s="1">
        <v>3</v>
      </c>
      <c r="B3" s="2" t="s">
        <v>10</v>
      </c>
      <c r="C3" s="1" t="s">
        <v>16</v>
      </c>
      <c r="D3" s="4">
        <v>36417</v>
      </c>
      <c r="E3" s="2">
        <v>89</v>
      </c>
      <c r="F3" s="2">
        <v>67</v>
      </c>
      <c r="G3" s="2">
        <v>56</v>
      </c>
      <c r="H3" s="2">
        <v>45</v>
      </c>
      <c r="I3" s="2">
        <f t="shared" ref="I3:I9" si="0">SUM(E3:H3)</f>
        <v>257</v>
      </c>
      <c r="J3" s="8">
        <f t="shared" ref="J3:J9" si="1">AVERAGE(I3:I8)</f>
        <v>280.33333333333331</v>
      </c>
      <c r="K3" s="2"/>
    </row>
    <row r="4" spans="1:12" x14ac:dyDescent="0.3">
      <c r="A4" s="1">
        <v>5</v>
      </c>
      <c r="B4" s="2" t="s">
        <v>12</v>
      </c>
      <c r="C4" s="1" t="s">
        <v>18</v>
      </c>
      <c r="D4" s="9">
        <v>38317</v>
      </c>
      <c r="E4" s="1">
        <v>56</v>
      </c>
      <c r="F4" s="1">
        <v>89</v>
      </c>
      <c r="G4" s="1">
        <v>56</v>
      </c>
      <c r="H4" s="2">
        <v>75</v>
      </c>
      <c r="I4" s="2">
        <f t="shared" si="0"/>
        <v>276</v>
      </c>
      <c r="J4" s="2">
        <f t="shared" si="1"/>
        <v>283.5</v>
      </c>
      <c r="K4" s="2" t="str">
        <f t="shared" ref="K4:K9" si="2">CONCATENATE(B4," ",C4)</f>
        <v>Shivam Shishodia</v>
      </c>
    </row>
    <row r="5" spans="1:12" x14ac:dyDescent="0.3">
      <c r="A5" s="1">
        <v>1</v>
      </c>
      <c r="B5" s="2" t="s">
        <v>8</v>
      </c>
      <c r="C5" s="1" t="s">
        <v>14</v>
      </c>
      <c r="D5" s="3">
        <v>37453</v>
      </c>
      <c r="E5" s="2">
        <v>90</v>
      </c>
      <c r="F5" s="2">
        <v>78</v>
      </c>
      <c r="G5" s="2">
        <v>65</v>
      </c>
      <c r="H5" s="2">
        <v>66</v>
      </c>
      <c r="I5" s="2">
        <f t="shared" si="0"/>
        <v>299</v>
      </c>
      <c r="J5" s="8">
        <f t="shared" si="1"/>
        <v>285</v>
      </c>
      <c r="K5" s="2" t="str">
        <f t="shared" si="2"/>
        <v xml:space="preserve">Raj Singh </v>
      </c>
    </row>
    <row r="6" spans="1:12" x14ac:dyDescent="0.3">
      <c r="A6" s="1">
        <v>4</v>
      </c>
      <c r="B6" s="2" t="s">
        <v>11</v>
      </c>
      <c r="C6" s="1" t="s">
        <v>17</v>
      </c>
      <c r="D6" s="4">
        <v>31074</v>
      </c>
      <c r="E6" s="2">
        <v>67</v>
      </c>
      <c r="F6" s="2">
        <v>78</v>
      </c>
      <c r="G6" s="2">
        <v>89</v>
      </c>
      <c r="H6" s="2">
        <v>67</v>
      </c>
      <c r="I6" s="2">
        <f t="shared" si="0"/>
        <v>301</v>
      </c>
      <c r="J6" s="8">
        <f t="shared" si="1"/>
        <v>281.5</v>
      </c>
      <c r="K6" s="2" t="str">
        <f t="shared" si="2"/>
        <v>Karan Thakur</v>
      </c>
    </row>
    <row r="7" spans="1:12" x14ac:dyDescent="0.3">
      <c r="A7" s="1">
        <v>6</v>
      </c>
      <c r="B7" s="2" t="s">
        <v>13</v>
      </c>
      <c r="C7" s="1" t="s">
        <v>19</v>
      </c>
      <c r="D7" s="4">
        <v>35063</v>
      </c>
      <c r="E7" s="2">
        <v>46</v>
      </c>
      <c r="F7" s="2">
        <v>98</v>
      </c>
      <c r="G7" s="2">
        <v>64</v>
      </c>
      <c r="H7" s="2">
        <v>89</v>
      </c>
      <c r="I7" s="2">
        <f t="shared" si="0"/>
        <v>297</v>
      </c>
      <c r="J7" s="8">
        <f t="shared" si="1"/>
        <v>275</v>
      </c>
      <c r="K7" s="2" t="str">
        <f t="shared" si="2"/>
        <v>Dharmendra Yadav</v>
      </c>
    </row>
    <row r="8" spans="1:12" x14ac:dyDescent="0.3">
      <c r="A8" s="1">
        <v>2</v>
      </c>
      <c r="B8" s="2" t="s">
        <v>9</v>
      </c>
      <c r="C8" s="1" t="s">
        <v>15</v>
      </c>
      <c r="D8" s="4">
        <v>36633</v>
      </c>
      <c r="E8" s="2">
        <v>87</v>
      </c>
      <c r="F8" s="2">
        <v>56</v>
      </c>
      <c r="G8" s="2">
        <v>43</v>
      </c>
      <c r="H8" s="2">
        <v>66</v>
      </c>
      <c r="I8" s="2">
        <f t="shared" si="0"/>
        <v>252</v>
      </c>
      <c r="J8" s="8">
        <f t="shared" si="1"/>
        <v>264</v>
      </c>
      <c r="K8" s="2" t="str">
        <f t="shared" si="2"/>
        <v>Abhisek Pal</v>
      </c>
    </row>
    <row r="9" spans="1:12" x14ac:dyDescent="0.3">
      <c r="A9" s="1">
        <v>5</v>
      </c>
      <c r="B9" s="2" t="s">
        <v>12</v>
      </c>
      <c r="C9" s="10" t="s">
        <v>18</v>
      </c>
      <c r="D9" s="10">
        <v>39778</v>
      </c>
      <c r="E9" s="10">
        <v>56</v>
      </c>
      <c r="F9" s="10">
        <v>89</v>
      </c>
      <c r="G9" s="10">
        <v>56</v>
      </c>
      <c r="H9" s="2">
        <v>75</v>
      </c>
      <c r="I9" s="11">
        <f t="shared" si="0"/>
        <v>276</v>
      </c>
      <c r="J9" s="11">
        <f t="shared" si="1"/>
        <v>276</v>
      </c>
      <c r="K9" s="2" t="str">
        <f t="shared" si="2"/>
        <v>Shivam Shishodia</v>
      </c>
      <c r="L9" s="2"/>
    </row>
    <row r="15" spans="1:12" x14ac:dyDescent="0.3">
      <c r="J15" s="7"/>
    </row>
  </sheetData>
  <autoFilter ref="A2:K8" xr:uid="{1F6EEA7A-DD7C-410C-82C8-0624F090F4F2}">
    <sortState xmlns:xlrd2="http://schemas.microsoft.com/office/spreadsheetml/2017/richdata2" ref="A3:K8">
      <sortCondition descending="1" ref="K2:K8"/>
    </sortState>
  </autoFilter>
  <mergeCells count="1">
    <mergeCell ref="A1:K1"/>
  </mergeCells>
  <conditionalFormatting sqref="H3:H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D39C5-F3CC-4667-8D69-BF40E049B403}">
  <dimension ref="A1:K47"/>
  <sheetViews>
    <sheetView topLeftCell="A25" workbookViewId="0">
      <selection activeCell="B35" sqref="B35:B45"/>
    </sheetView>
  </sheetViews>
  <sheetFormatPr defaultRowHeight="14.4" x14ac:dyDescent="0.3"/>
  <cols>
    <col min="1" max="1" width="10.25" customWidth="1"/>
    <col min="2" max="2" width="11.625" customWidth="1"/>
    <col min="3" max="3" width="11.5" customWidth="1"/>
    <col min="4" max="4" width="12.125" customWidth="1"/>
    <col min="6" max="6" width="9.125" customWidth="1"/>
    <col min="9" max="9" width="12.125" customWidth="1"/>
    <col min="10" max="10" width="14.75" customWidth="1"/>
    <col min="11" max="11" width="18" customWidth="1"/>
  </cols>
  <sheetData>
    <row r="1" spans="1:11" ht="23.4" x14ac:dyDescent="0.45">
      <c r="A1" s="32" t="s">
        <v>20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23.4" x14ac:dyDescent="0.4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13" t="s">
        <v>24</v>
      </c>
      <c r="B3" s="13" t="s">
        <v>25</v>
      </c>
      <c r="C3" s="13" t="s">
        <v>2</v>
      </c>
      <c r="D3" s="13" t="s">
        <v>3</v>
      </c>
      <c r="E3" s="13" t="s">
        <v>26</v>
      </c>
      <c r="F3" s="13" t="s">
        <v>5</v>
      </c>
      <c r="G3" s="13" t="s">
        <v>6</v>
      </c>
      <c r="H3" s="13" t="s">
        <v>7</v>
      </c>
      <c r="I3" s="13" t="s">
        <v>21</v>
      </c>
      <c r="J3" s="13" t="s">
        <v>22</v>
      </c>
      <c r="K3" s="13" t="s">
        <v>23</v>
      </c>
    </row>
    <row r="4" spans="1:11" x14ac:dyDescent="0.3">
      <c r="A4" s="1">
        <v>1</v>
      </c>
      <c r="B4" s="1" t="s">
        <v>8</v>
      </c>
      <c r="C4" s="1" t="s">
        <v>36</v>
      </c>
      <c r="D4" s="9">
        <v>37453</v>
      </c>
      <c r="E4" s="1">
        <v>89</v>
      </c>
      <c r="F4" s="1">
        <v>70</v>
      </c>
      <c r="G4" s="1">
        <v>98</v>
      </c>
      <c r="H4" s="1">
        <v>56</v>
      </c>
      <c r="I4" s="1">
        <f>SUM(E4:H4)</f>
        <v>313</v>
      </c>
      <c r="J4" s="14">
        <f>AVERAGE(I4:I11)</f>
        <v>299.875</v>
      </c>
      <c r="K4" s="1" t="str">
        <f>CONCATENATE(B4, " ", C4)</f>
        <v>Raj Patel</v>
      </c>
    </row>
    <row r="5" spans="1:11" x14ac:dyDescent="0.3">
      <c r="A5" s="1">
        <v>2</v>
      </c>
      <c r="B5" s="1" t="s">
        <v>27</v>
      </c>
      <c r="C5" s="1" t="s">
        <v>35</v>
      </c>
      <c r="D5" s="9">
        <v>31642</v>
      </c>
      <c r="E5" s="1">
        <v>88</v>
      </c>
      <c r="F5" s="1">
        <v>78</v>
      </c>
      <c r="G5" s="1">
        <v>87</v>
      </c>
      <c r="H5" s="1">
        <v>78</v>
      </c>
      <c r="I5" s="1">
        <f t="shared" ref="I5:I11" si="0">SUM(E5:H5)</f>
        <v>331</v>
      </c>
      <c r="J5" s="14">
        <f t="shared" ref="J5:J11" si="1">AVERAGE(I5:I12)</f>
        <v>298</v>
      </c>
      <c r="K5" s="1" t="str">
        <f t="shared" ref="K5:K11" si="2">CONCATENATE(B5, " ", C5)</f>
        <v>Shyam Rana</v>
      </c>
    </row>
    <row r="6" spans="1:11" x14ac:dyDescent="0.3">
      <c r="A6" s="1">
        <v>3</v>
      </c>
      <c r="B6" s="1" t="s">
        <v>12</v>
      </c>
      <c r="C6" s="1" t="s">
        <v>34</v>
      </c>
      <c r="D6" s="9">
        <v>38096</v>
      </c>
      <c r="E6" s="1">
        <v>77</v>
      </c>
      <c r="F6" s="1">
        <v>67</v>
      </c>
      <c r="G6" s="1">
        <v>68</v>
      </c>
      <c r="H6" s="1">
        <v>67</v>
      </c>
      <c r="I6" s="1">
        <f t="shared" si="0"/>
        <v>279</v>
      </c>
      <c r="J6" s="14">
        <f t="shared" si="1"/>
        <v>292.5</v>
      </c>
      <c r="K6" s="1" t="str">
        <f t="shared" si="2"/>
        <v>Shivam Kumar</v>
      </c>
    </row>
    <row r="7" spans="1:11" x14ac:dyDescent="0.3">
      <c r="A7" s="1">
        <v>4</v>
      </c>
      <c r="B7" s="1" t="s">
        <v>28</v>
      </c>
      <c r="C7" s="1" t="s">
        <v>15</v>
      </c>
      <c r="D7" s="9">
        <v>35908</v>
      </c>
      <c r="E7" s="1">
        <v>56</v>
      </c>
      <c r="F7" s="1">
        <v>56</v>
      </c>
      <c r="G7" s="1">
        <v>68</v>
      </c>
      <c r="H7" s="1">
        <v>98</v>
      </c>
      <c r="I7" s="1">
        <f t="shared" si="0"/>
        <v>278</v>
      </c>
      <c r="J7" s="14">
        <f t="shared" si="1"/>
        <v>295.2</v>
      </c>
      <c r="K7" s="1" t="str">
        <f t="shared" si="2"/>
        <v>Rehan Pal</v>
      </c>
    </row>
    <row r="8" spans="1:11" x14ac:dyDescent="0.3">
      <c r="A8" s="1">
        <v>5</v>
      </c>
      <c r="B8" s="1" t="s">
        <v>29</v>
      </c>
      <c r="C8" s="1" t="s">
        <v>33</v>
      </c>
      <c r="D8" s="9">
        <v>40035</v>
      </c>
      <c r="E8" s="1">
        <v>67</v>
      </c>
      <c r="F8" s="1">
        <v>45</v>
      </c>
      <c r="G8" s="1">
        <v>67</v>
      </c>
      <c r="H8" s="1">
        <v>76</v>
      </c>
      <c r="I8" s="1">
        <f t="shared" si="0"/>
        <v>255</v>
      </c>
      <c r="J8" s="14">
        <f t="shared" si="1"/>
        <v>299.5</v>
      </c>
      <c r="K8" s="1" t="str">
        <f t="shared" si="2"/>
        <v>Ayan Singh</v>
      </c>
    </row>
    <row r="9" spans="1:11" x14ac:dyDescent="0.3">
      <c r="A9" s="1">
        <v>6</v>
      </c>
      <c r="B9" s="1" t="s">
        <v>30</v>
      </c>
      <c r="C9" s="1" t="s">
        <v>19</v>
      </c>
      <c r="D9" s="9">
        <v>39490</v>
      </c>
      <c r="E9" s="1">
        <v>78</v>
      </c>
      <c r="F9" s="1">
        <v>78</v>
      </c>
      <c r="G9" s="1">
        <v>89</v>
      </c>
      <c r="H9" s="1">
        <v>45</v>
      </c>
      <c r="I9" s="1">
        <f t="shared" si="0"/>
        <v>290</v>
      </c>
      <c r="J9" s="14">
        <f t="shared" si="1"/>
        <v>314.33333333333331</v>
      </c>
      <c r="K9" s="1" t="str">
        <f t="shared" si="2"/>
        <v>Dishant Yadav</v>
      </c>
    </row>
    <row r="10" spans="1:11" x14ac:dyDescent="0.3">
      <c r="A10" s="1">
        <v>7</v>
      </c>
      <c r="B10" s="1" t="s">
        <v>31</v>
      </c>
      <c r="C10" s="1" t="s">
        <v>32</v>
      </c>
      <c r="D10" s="9">
        <v>35843</v>
      </c>
      <c r="E10" s="1">
        <v>89</v>
      </c>
      <c r="F10" s="1">
        <v>98</v>
      </c>
      <c r="G10" s="1">
        <v>87</v>
      </c>
      <c r="H10" s="1">
        <v>67</v>
      </c>
      <c r="I10" s="1">
        <f t="shared" si="0"/>
        <v>341</v>
      </c>
      <c r="J10" s="14">
        <f t="shared" si="1"/>
        <v>326.5</v>
      </c>
      <c r="K10" s="1" t="str">
        <f t="shared" si="2"/>
        <v>Devendra Soni</v>
      </c>
    </row>
    <row r="11" spans="1:11" x14ac:dyDescent="0.3">
      <c r="A11" s="1">
        <v>8</v>
      </c>
      <c r="B11" s="1" t="s">
        <v>37</v>
      </c>
      <c r="C11" s="1" t="s">
        <v>38</v>
      </c>
      <c r="D11" s="9">
        <v>35533</v>
      </c>
      <c r="E11" s="1">
        <v>90</v>
      </c>
      <c r="F11" s="1">
        <v>78</v>
      </c>
      <c r="G11" s="1">
        <v>67</v>
      </c>
      <c r="H11" s="1">
        <v>77</v>
      </c>
      <c r="I11" s="1">
        <f t="shared" si="0"/>
        <v>312</v>
      </c>
      <c r="J11" s="14">
        <f t="shared" si="1"/>
        <v>312</v>
      </c>
      <c r="K11" s="1" t="str">
        <f t="shared" si="2"/>
        <v>Gajendra Sharma</v>
      </c>
    </row>
    <row r="12" spans="1:11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6" spans="1:11" x14ac:dyDescent="0.3">
      <c r="A16" t="s">
        <v>50</v>
      </c>
      <c r="C16" t="s">
        <v>44</v>
      </c>
      <c r="D16" t="s">
        <v>39</v>
      </c>
    </row>
    <row r="17" spans="1:11" x14ac:dyDescent="0.3">
      <c r="A17" t="s">
        <v>39</v>
      </c>
      <c r="C17" t="s">
        <v>45</v>
      </c>
      <c r="D17" t="s">
        <v>42</v>
      </c>
    </row>
    <row r="18" spans="1:11" x14ac:dyDescent="0.3">
      <c r="A18" t="s">
        <v>40</v>
      </c>
      <c r="C18" t="s">
        <v>46</v>
      </c>
      <c r="D18" t="s">
        <v>43</v>
      </c>
    </row>
    <row r="19" spans="1:11" x14ac:dyDescent="0.3">
      <c r="A19" t="s">
        <v>41</v>
      </c>
      <c r="C19" t="s">
        <v>47</v>
      </c>
      <c r="D19" t="s">
        <v>40</v>
      </c>
    </row>
    <row r="20" spans="1:11" x14ac:dyDescent="0.3">
      <c r="A20" t="s">
        <v>42</v>
      </c>
      <c r="C20" t="s">
        <v>48</v>
      </c>
      <c r="D20" t="s">
        <v>41</v>
      </c>
    </row>
    <row r="21" spans="1:11" x14ac:dyDescent="0.3">
      <c r="A21" t="s">
        <v>43</v>
      </c>
      <c r="C21" t="s">
        <v>49</v>
      </c>
      <c r="D21" t="s">
        <v>42</v>
      </c>
    </row>
    <row r="24" spans="1:11" ht="18" x14ac:dyDescent="0.3">
      <c r="A24" s="31" t="s">
        <v>20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</row>
    <row r="25" spans="1:11" x14ac:dyDescent="0.3">
      <c r="A25" s="20" t="s">
        <v>0</v>
      </c>
      <c r="B25" s="21" t="s">
        <v>1</v>
      </c>
      <c r="C25" s="21" t="s">
        <v>2</v>
      </c>
      <c r="D25" s="21" t="s">
        <v>3</v>
      </c>
      <c r="E25" s="21" t="s">
        <v>4</v>
      </c>
      <c r="F25" s="21" t="s">
        <v>5</v>
      </c>
      <c r="G25" s="21" t="s">
        <v>6</v>
      </c>
      <c r="H25" s="21" t="s">
        <v>7</v>
      </c>
      <c r="I25" s="21" t="s">
        <v>21</v>
      </c>
      <c r="J25" s="21" t="s">
        <v>22</v>
      </c>
      <c r="K25" s="22" t="s">
        <v>23</v>
      </c>
    </row>
    <row r="26" spans="1:11" x14ac:dyDescent="0.3">
      <c r="A26" s="18">
        <v>3</v>
      </c>
      <c r="B26" s="10" t="s">
        <v>10</v>
      </c>
      <c r="C26" s="10" t="s">
        <v>16</v>
      </c>
      <c r="D26" s="15">
        <v>36417</v>
      </c>
      <c r="E26" s="10">
        <v>89</v>
      </c>
      <c r="F26" s="10">
        <v>67</v>
      </c>
      <c r="G26" s="10">
        <v>56</v>
      </c>
      <c r="H26" s="10">
        <v>45</v>
      </c>
      <c r="I26" s="10">
        <f t="shared" ref="I26:I32" si="3">SUM(E26:H26)</f>
        <v>257</v>
      </c>
      <c r="J26" s="16">
        <f t="shared" ref="J26:J32" si="4">AVERAGE(I26:I31)</f>
        <v>280.33333333333331</v>
      </c>
      <c r="K26" s="19"/>
    </row>
    <row r="27" spans="1:11" x14ac:dyDescent="0.3">
      <c r="A27" s="18">
        <v>5</v>
      </c>
      <c r="B27" s="10" t="s">
        <v>12</v>
      </c>
      <c r="C27" s="10" t="s">
        <v>18</v>
      </c>
      <c r="D27" s="15">
        <v>38317</v>
      </c>
      <c r="E27" s="10">
        <v>56</v>
      </c>
      <c r="F27" s="10">
        <v>89</v>
      </c>
      <c r="G27" s="10">
        <v>56</v>
      </c>
      <c r="H27" s="10">
        <v>75</v>
      </c>
      <c r="I27" s="10">
        <f t="shared" si="3"/>
        <v>276</v>
      </c>
      <c r="J27" s="10">
        <f t="shared" si="4"/>
        <v>283.5</v>
      </c>
      <c r="K27" s="19" t="str">
        <f t="shared" ref="K27:K32" si="5">CONCATENATE(B27," ",C27)</f>
        <v>Shivam Shishodia</v>
      </c>
    </row>
    <row r="28" spans="1:11" x14ac:dyDescent="0.3">
      <c r="A28" s="18">
        <v>1</v>
      </c>
      <c r="B28" s="10" t="s">
        <v>8</v>
      </c>
      <c r="C28" s="10" t="s">
        <v>14</v>
      </c>
      <c r="D28" s="17">
        <v>37453</v>
      </c>
      <c r="E28" s="10">
        <v>90</v>
      </c>
      <c r="F28" s="10">
        <v>78</v>
      </c>
      <c r="G28" s="10">
        <v>65</v>
      </c>
      <c r="H28" s="10">
        <v>66</v>
      </c>
      <c r="I28" s="10">
        <f t="shared" si="3"/>
        <v>299</v>
      </c>
      <c r="J28" s="16">
        <f t="shared" si="4"/>
        <v>285</v>
      </c>
      <c r="K28" s="19" t="str">
        <f t="shared" si="5"/>
        <v xml:space="preserve">Raj Singh </v>
      </c>
    </row>
    <row r="29" spans="1:11" x14ac:dyDescent="0.3">
      <c r="A29" s="18">
        <v>4</v>
      </c>
      <c r="B29" s="10" t="s">
        <v>11</v>
      </c>
      <c r="C29" s="10" t="s">
        <v>17</v>
      </c>
      <c r="D29" s="15">
        <v>31074</v>
      </c>
      <c r="E29" s="10">
        <v>67</v>
      </c>
      <c r="F29" s="10">
        <v>78</v>
      </c>
      <c r="G29" s="10">
        <v>89</v>
      </c>
      <c r="H29" s="10">
        <v>67</v>
      </c>
      <c r="I29" s="10">
        <f t="shared" si="3"/>
        <v>301</v>
      </c>
      <c r="J29" s="16">
        <f t="shared" si="4"/>
        <v>281.5</v>
      </c>
      <c r="K29" s="19" t="str">
        <f t="shared" si="5"/>
        <v>Karan Thakur</v>
      </c>
    </row>
    <row r="30" spans="1:11" x14ac:dyDescent="0.3">
      <c r="A30" s="18">
        <v>6</v>
      </c>
      <c r="B30" s="10" t="s">
        <v>13</v>
      </c>
      <c r="C30" s="10" t="s">
        <v>19</v>
      </c>
      <c r="D30" s="15">
        <v>35063</v>
      </c>
      <c r="E30" s="10">
        <v>46</v>
      </c>
      <c r="F30" s="10">
        <v>98</v>
      </c>
      <c r="G30" s="10">
        <v>64</v>
      </c>
      <c r="H30" s="10">
        <v>89</v>
      </c>
      <c r="I30" s="10">
        <f t="shared" si="3"/>
        <v>297</v>
      </c>
      <c r="J30" s="16">
        <f t="shared" si="4"/>
        <v>275</v>
      </c>
      <c r="K30" s="19" t="str">
        <f t="shared" si="5"/>
        <v>Dharmendra Yadav</v>
      </c>
    </row>
    <row r="31" spans="1:11" x14ac:dyDescent="0.3">
      <c r="A31" s="18">
        <v>2</v>
      </c>
      <c r="B31" s="10" t="s">
        <v>9</v>
      </c>
      <c r="C31" s="10" t="s">
        <v>15</v>
      </c>
      <c r="D31" s="15">
        <v>36633</v>
      </c>
      <c r="E31" s="10">
        <v>87</v>
      </c>
      <c r="F31" s="10">
        <v>56</v>
      </c>
      <c r="G31" s="10">
        <v>43</v>
      </c>
      <c r="H31" s="10">
        <v>66</v>
      </c>
      <c r="I31" s="10">
        <f t="shared" si="3"/>
        <v>252</v>
      </c>
      <c r="J31" s="16">
        <f t="shared" si="4"/>
        <v>264</v>
      </c>
      <c r="K31" s="19" t="str">
        <f t="shared" si="5"/>
        <v>Abhisek Pal</v>
      </c>
    </row>
    <row r="32" spans="1:11" x14ac:dyDescent="0.3">
      <c r="A32" s="23">
        <v>5</v>
      </c>
      <c r="B32" s="24" t="s">
        <v>12</v>
      </c>
      <c r="C32" s="24" t="s">
        <v>18</v>
      </c>
      <c r="D32" s="24">
        <v>39778</v>
      </c>
      <c r="E32" s="24">
        <v>56</v>
      </c>
      <c r="F32" s="24">
        <v>89</v>
      </c>
      <c r="G32" s="24">
        <v>56</v>
      </c>
      <c r="H32" s="24">
        <v>75</v>
      </c>
      <c r="I32" s="24">
        <f t="shared" si="3"/>
        <v>276</v>
      </c>
      <c r="J32" s="24">
        <f t="shared" si="4"/>
        <v>276</v>
      </c>
      <c r="K32" s="25" t="str">
        <f t="shared" si="5"/>
        <v>Shivam Shishodia</v>
      </c>
    </row>
    <row r="35" spans="1:2" x14ac:dyDescent="0.3">
      <c r="A35" t="s">
        <v>51</v>
      </c>
      <c r="B35" t="s">
        <v>63</v>
      </c>
    </row>
    <row r="36" spans="1:2" x14ac:dyDescent="0.3">
      <c r="A36" t="s">
        <v>52</v>
      </c>
      <c r="B36" t="s">
        <v>64</v>
      </c>
    </row>
    <row r="37" spans="1:2" x14ac:dyDescent="0.3">
      <c r="A37" t="s">
        <v>53</v>
      </c>
      <c r="B37" t="s">
        <v>65</v>
      </c>
    </row>
    <row r="38" spans="1:2" x14ac:dyDescent="0.3">
      <c r="A38" t="s">
        <v>54</v>
      </c>
      <c r="B38" t="s">
        <v>66</v>
      </c>
    </row>
    <row r="39" spans="1:2" x14ac:dyDescent="0.3">
      <c r="A39" t="s">
        <v>55</v>
      </c>
      <c r="B39" t="s">
        <v>67</v>
      </c>
    </row>
    <row r="40" spans="1:2" x14ac:dyDescent="0.3">
      <c r="A40" t="s">
        <v>56</v>
      </c>
      <c r="B40" t="s">
        <v>68</v>
      </c>
    </row>
    <row r="41" spans="1:2" x14ac:dyDescent="0.3">
      <c r="A41" t="s">
        <v>57</v>
      </c>
      <c r="B41" t="s">
        <v>69</v>
      </c>
    </row>
    <row r="42" spans="1:2" x14ac:dyDescent="0.3">
      <c r="A42" t="s">
        <v>58</v>
      </c>
      <c r="B42" t="s">
        <v>63</v>
      </c>
    </row>
    <row r="43" spans="1:2" x14ac:dyDescent="0.3">
      <c r="A43" t="s">
        <v>59</v>
      </c>
      <c r="B43" t="s">
        <v>64</v>
      </c>
    </row>
    <row r="44" spans="1:2" x14ac:dyDescent="0.3">
      <c r="A44" t="s">
        <v>60</v>
      </c>
      <c r="B44" t="s">
        <v>65</v>
      </c>
    </row>
    <row r="45" spans="1:2" x14ac:dyDescent="0.3">
      <c r="A45" t="s">
        <v>61</v>
      </c>
      <c r="B45" t="s">
        <v>66</v>
      </c>
    </row>
    <row r="46" spans="1:2" x14ac:dyDescent="0.3">
      <c r="A46" t="s">
        <v>62</v>
      </c>
    </row>
    <row r="47" spans="1:2" x14ac:dyDescent="0.3">
      <c r="A47" t="s">
        <v>51</v>
      </c>
    </row>
  </sheetData>
  <mergeCells count="3">
    <mergeCell ref="A1:K1"/>
    <mergeCell ref="A2:K2"/>
    <mergeCell ref="A24:K24"/>
  </mergeCells>
  <phoneticPr fontId="5" type="noConversion"/>
  <conditionalFormatting sqref="H26:H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17:D21" xr:uid="{28AA56AA-35EC-47AE-8F55-8F847D5C5E07}">
      <formula1>$A$18:$A$21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2C51B-ECCC-44F3-AE63-3CDA7443466D}">
  <dimension ref="A1:K9"/>
  <sheetViews>
    <sheetView topLeftCell="B1" zoomScale="99" workbookViewId="0">
      <selection activeCell="K6" sqref="K6"/>
    </sheetView>
  </sheetViews>
  <sheetFormatPr defaultRowHeight="14.4" x14ac:dyDescent="0.3"/>
  <cols>
    <col min="4" max="4" width="16.625" customWidth="1"/>
    <col min="11" max="11" width="18" customWidth="1"/>
  </cols>
  <sheetData>
    <row r="1" spans="1:11" ht="18" x14ac:dyDescent="0.3">
      <c r="A1" s="31" t="s">
        <v>20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21</v>
      </c>
      <c r="J2" s="5" t="s">
        <v>22</v>
      </c>
      <c r="K2" s="5" t="s">
        <v>23</v>
      </c>
    </row>
    <row r="3" spans="1:11" x14ac:dyDescent="0.3">
      <c r="A3" s="5">
        <v>3</v>
      </c>
      <c r="B3" s="5" t="s">
        <v>10</v>
      </c>
      <c r="C3" s="5" t="s">
        <v>16</v>
      </c>
      <c r="D3" s="5">
        <v>37454</v>
      </c>
      <c r="E3" s="5">
        <v>89</v>
      </c>
      <c r="F3" s="5">
        <v>67</v>
      </c>
      <c r="G3" s="5">
        <v>56</v>
      </c>
      <c r="H3" s="5">
        <v>45</v>
      </c>
      <c r="I3" s="5">
        <f t="shared" ref="I3:I9" si="0">SUM(E3:H3)</f>
        <v>257</v>
      </c>
      <c r="J3" s="5">
        <f t="shared" ref="J3:J9" si="1">AVERAGE(I3:I8)</f>
        <v>280.33333333333331</v>
      </c>
      <c r="K3" s="2" t="s">
        <v>106</v>
      </c>
    </row>
    <row r="4" spans="1:11" x14ac:dyDescent="0.3">
      <c r="A4" s="5">
        <v>5</v>
      </c>
      <c r="B4" s="5" t="s">
        <v>12</v>
      </c>
      <c r="C4" s="5" t="s">
        <v>18</v>
      </c>
      <c r="D4" s="5">
        <v>38317</v>
      </c>
      <c r="E4" s="5">
        <v>56</v>
      </c>
      <c r="F4" s="5">
        <v>89</v>
      </c>
      <c r="G4" s="5">
        <v>56</v>
      </c>
      <c r="H4" s="5">
        <v>75</v>
      </c>
      <c r="I4" s="5">
        <f t="shared" si="0"/>
        <v>276</v>
      </c>
      <c r="J4" s="5">
        <f t="shared" si="1"/>
        <v>283.5</v>
      </c>
      <c r="K4" s="2" t="str">
        <f t="shared" ref="K4:K9" si="2">CONCATENATE(B4," ",C4)</f>
        <v>Shivam Shishodia</v>
      </c>
    </row>
    <row r="5" spans="1:11" x14ac:dyDescent="0.3">
      <c r="A5" s="5">
        <v>1</v>
      </c>
      <c r="B5" s="5" t="s">
        <v>8</v>
      </c>
      <c r="C5" s="5" t="s">
        <v>14</v>
      </c>
      <c r="D5" s="5">
        <v>38607</v>
      </c>
      <c r="E5" s="5">
        <v>90</v>
      </c>
      <c r="F5" s="5">
        <v>78</v>
      </c>
      <c r="G5" s="5">
        <v>65</v>
      </c>
      <c r="H5" s="5">
        <v>66</v>
      </c>
      <c r="I5" s="5">
        <f t="shared" si="0"/>
        <v>299</v>
      </c>
      <c r="J5" s="5">
        <f t="shared" si="1"/>
        <v>285</v>
      </c>
      <c r="K5" s="2" t="str">
        <f t="shared" si="2"/>
        <v xml:space="preserve">Raj Singh </v>
      </c>
    </row>
    <row r="6" spans="1:11" x14ac:dyDescent="0.3">
      <c r="A6" s="5">
        <v>4</v>
      </c>
      <c r="B6" s="5" t="s">
        <v>11</v>
      </c>
      <c r="C6" s="5" t="s">
        <v>17</v>
      </c>
      <c r="D6" s="5">
        <v>31074</v>
      </c>
      <c r="E6" s="5">
        <v>67</v>
      </c>
      <c r="F6" s="5">
        <v>78</v>
      </c>
      <c r="G6" s="5">
        <v>89</v>
      </c>
      <c r="H6" s="5">
        <v>67</v>
      </c>
      <c r="I6" s="5">
        <f t="shared" si="0"/>
        <v>301</v>
      </c>
      <c r="J6" s="5">
        <f t="shared" si="1"/>
        <v>281.5</v>
      </c>
      <c r="K6" s="28" t="str">
        <f t="shared" si="2"/>
        <v>Karan Thakur</v>
      </c>
    </row>
    <row r="7" spans="1:11" x14ac:dyDescent="0.3">
      <c r="A7" s="5">
        <v>6</v>
      </c>
      <c r="B7" s="5" t="s">
        <v>13</v>
      </c>
      <c r="C7" s="5" t="s">
        <v>19</v>
      </c>
      <c r="D7" s="5">
        <v>35063</v>
      </c>
      <c r="E7" s="5">
        <v>46</v>
      </c>
      <c r="F7" s="5">
        <v>98</v>
      </c>
      <c r="G7" s="5">
        <v>64</v>
      </c>
      <c r="H7" s="5">
        <v>89</v>
      </c>
      <c r="I7" s="5">
        <f t="shared" si="0"/>
        <v>297</v>
      </c>
      <c r="J7" s="5">
        <f t="shared" si="1"/>
        <v>275</v>
      </c>
      <c r="K7" s="2" t="str">
        <f t="shared" si="2"/>
        <v>Dharmendra Yadav</v>
      </c>
    </row>
    <row r="8" spans="1:11" x14ac:dyDescent="0.3">
      <c r="A8" s="5">
        <v>2</v>
      </c>
      <c r="B8" s="5" t="s">
        <v>9</v>
      </c>
      <c r="C8" s="5" t="s">
        <v>15</v>
      </c>
      <c r="D8" s="5">
        <v>36633</v>
      </c>
      <c r="E8" s="5">
        <v>87</v>
      </c>
      <c r="F8" s="5">
        <v>56</v>
      </c>
      <c r="G8" s="5">
        <v>43</v>
      </c>
      <c r="H8" s="5">
        <v>66</v>
      </c>
      <c r="I8" s="5">
        <f t="shared" si="0"/>
        <v>252</v>
      </c>
      <c r="J8" s="5">
        <f t="shared" si="1"/>
        <v>264</v>
      </c>
      <c r="K8" s="2" t="str">
        <f t="shared" si="2"/>
        <v>Abhisek Pal</v>
      </c>
    </row>
    <row r="9" spans="1:11" x14ac:dyDescent="0.3">
      <c r="A9" s="5">
        <v>5</v>
      </c>
      <c r="B9" s="5" t="s">
        <v>12</v>
      </c>
      <c r="C9" s="5" t="s">
        <v>18</v>
      </c>
      <c r="D9" s="5">
        <v>37541</v>
      </c>
      <c r="E9" s="5">
        <v>56</v>
      </c>
      <c r="F9" s="5">
        <v>89</v>
      </c>
      <c r="G9" s="5">
        <v>56</v>
      </c>
      <c r="H9" s="5">
        <v>75</v>
      </c>
      <c r="I9" s="5">
        <f t="shared" si="0"/>
        <v>276</v>
      </c>
      <c r="J9" s="5">
        <f t="shared" si="1"/>
        <v>276</v>
      </c>
      <c r="K9" s="2" t="str">
        <f t="shared" si="2"/>
        <v>Shivam Shishodia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910C-FF4B-457F-8A85-8DB832ABE6DC}">
  <dimension ref="A1:B8"/>
  <sheetViews>
    <sheetView tabSelected="1" workbookViewId="0">
      <selection activeCell="C20" sqref="C20:C21"/>
    </sheetView>
  </sheetViews>
  <sheetFormatPr defaultRowHeight="14.4" x14ac:dyDescent="0.3"/>
  <cols>
    <col min="1" max="1" width="14.625" bestFit="1" customWidth="1"/>
    <col min="2" max="2" width="14" bestFit="1" customWidth="1"/>
    <col min="3" max="3" width="11.75" customWidth="1"/>
  </cols>
  <sheetData>
    <row r="1" spans="1:2" x14ac:dyDescent="0.3">
      <c r="A1" s="29" t="s">
        <v>71</v>
      </c>
      <c r="B1" t="s">
        <v>98</v>
      </c>
    </row>
    <row r="3" spans="1:2" x14ac:dyDescent="0.3">
      <c r="A3" s="29" t="s">
        <v>107</v>
      </c>
      <c r="B3" t="s">
        <v>109</v>
      </c>
    </row>
    <row r="4" spans="1:2" x14ac:dyDescent="0.3">
      <c r="A4" s="30" t="s">
        <v>102</v>
      </c>
      <c r="B4">
        <v>350000</v>
      </c>
    </row>
    <row r="5" spans="1:2" x14ac:dyDescent="0.3">
      <c r="A5" s="30" t="s">
        <v>99</v>
      </c>
      <c r="B5">
        <v>420000</v>
      </c>
    </row>
    <row r="6" spans="1:2" x14ac:dyDescent="0.3">
      <c r="A6" s="30" t="s">
        <v>101</v>
      </c>
      <c r="B6">
        <v>1370000</v>
      </c>
    </row>
    <row r="7" spans="1:2" x14ac:dyDescent="0.3">
      <c r="A7" s="30" t="s">
        <v>100</v>
      </c>
      <c r="B7">
        <v>650000</v>
      </c>
    </row>
    <row r="8" spans="1:2" x14ac:dyDescent="0.3">
      <c r="A8" s="30" t="s">
        <v>108</v>
      </c>
      <c r="B8">
        <v>2790000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D0BA5-5E9A-4948-9E60-914CC6C697B5}">
  <dimension ref="A1:K24"/>
  <sheetViews>
    <sheetView workbookViewId="0">
      <selection activeCell="A2" sqref="A2:F24"/>
    </sheetView>
  </sheetViews>
  <sheetFormatPr defaultRowHeight="14.4" x14ac:dyDescent="0.3"/>
  <cols>
    <col min="1" max="1" width="13.625" customWidth="1"/>
    <col min="4" max="4" width="10.5" customWidth="1"/>
    <col min="8" max="8" width="14.125" customWidth="1"/>
  </cols>
  <sheetData>
    <row r="1" spans="1:11" x14ac:dyDescent="0.3">
      <c r="A1" s="26" t="s">
        <v>44</v>
      </c>
      <c r="B1" s="26" t="s">
        <v>70</v>
      </c>
      <c r="C1" s="26" t="s">
        <v>71</v>
      </c>
      <c r="D1" s="26" t="s">
        <v>72</v>
      </c>
      <c r="E1" s="26" t="s">
        <v>104</v>
      </c>
      <c r="F1" s="26" t="s">
        <v>73</v>
      </c>
    </row>
    <row r="2" spans="1:11" x14ac:dyDescent="0.3">
      <c r="A2" s="2" t="s">
        <v>75</v>
      </c>
      <c r="B2" s="2">
        <v>35</v>
      </c>
      <c r="C2" s="2" t="s">
        <v>97</v>
      </c>
      <c r="D2" s="2" t="s">
        <v>99</v>
      </c>
      <c r="E2" s="2">
        <v>500000</v>
      </c>
      <c r="F2" s="2">
        <v>5</v>
      </c>
    </row>
    <row r="3" spans="1:11" x14ac:dyDescent="0.3">
      <c r="A3" s="2" t="s">
        <v>74</v>
      </c>
      <c r="B3" s="2">
        <v>37</v>
      </c>
      <c r="C3" s="2" t="s">
        <v>98</v>
      </c>
      <c r="D3" s="2" t="s">
        <v>100</v>
      </c>
      <c r="E3" s="2">
        <v>650000</v>
      </c>
      <c r="F3" s="2">
        <v>4</v>
      </c>
    </row>
    <row r="4" spans="1:11" x14ac:dyDescent="0.3">
      <c r="A4" s="2" t="s">
        <v>76</v>
      </c>
      <c r="B4" s="2">
        <v>35</v>
      </c>
      <c r="C4" s="2" t="s">
        <v>98</v>
      </c>
      <c r="D4" s="2" t="s">
        <v>101</v>
      </c>
      <c r="E4" s="2">
        <v>400000</v>
      </c>
      <c r="F4" s="2">
        <v>3</v>
      </c>
      <c r="H4" s="27" t="s">
        <v>44</v>
      </c>
      <c r="I4" s="27" t="s">
        <v>104</v>
      </c>
      <c r="J4" s="27" t="s">
        <v>105</v>
      </c>
      <c r="K4" s="27" t="s">
        <v>70</v>
      </c>
    </row>
    <row r="5" spans="1:11" x14ac:dyDescent="0.3">
      <c r="A5" s="2" t="s">
        <v>77</v>
      </c>
      <c r="B5" s="2">
        <v>31</v>
      </c>
      <c r="C5" s="2" t="s">
        <v>97</v>
      </c>
      <c r="D5" s="2" t="s">
        <v>99</v>
      </c>
      <c r="E5" s="2">
        <v>320000</v>
      </c>
      <c r="F5" s="2">
        <v>1</v>
      </c>
      <c r="H5" s="2" t="s">
        <v>77</v>
      </c>
      <c r="I5" s="2">
        <f>VLOOKUP(H5,A1:$F$24,5,0)</f>
        <v>320000</v>
      </c>
      <c r="J5" s="2">
        <f>VLOOKUP(H5,A2:$F$24,6,0)</f>
        <v>1</v>
      </c>
      <c r="K5" s="2">
        <f>VLOOKUP(H5,A2:$F$24,2,0)</f>
        <v>31</v>
      </c>
    </row>
    <row r="6" spans="1:11" x14ac:dyDescent="0.3">
      <c r="A6" s="2" t="s">
        <v>78</v>
      </c>
      <c r="B6" s="2">
        <v>30</v>
      </c>
      <c r="C6" s="2" t="s">
        <v>98</v>
      </c>
      <c r="D6" s="2" t="s">
        <v>102</v>
      </c>
      <c r="E6" s="2">
        <v>300000</v>
      </c>
      <c r="F6" s="2">
        <v>2</v>
      </c>
      <c r="H6" s="2" t="s">
        <v>78</v>
      </c>
      <c r="I6" s="2">
        <f>VLOOKUP(H6,A2:$F$24,5,0)</f>
        <v>300000</v>
      </c>
      <c r="J6" s="2">
        <f>VLOOKUP(H6,A3:$F$24,6,0)</f>
        <v>2</v>
      </c>
      <c r="K6" s="2">
        <f>VLOOKUP(H6,A3:$F$24,2,0)</f>
        <v>30</v>
      </c>
    </row>
    <row r="7" spans="1:11" x14ac:dyDescent="0.3">
      <c r="A7" s="2" t="s">
        <v>79</v>
      </c>
      <c r="B7" s="2">
        <v>29</v>
      </c>
      <c r="C7" s="2" t="s">
        <v>97</v>
      </c>
      <c r="D7" s="2" t="s">
        <v>103</v>
      </c>
      <c r="E7" s="2">
        <v>550000</v>
      </c>
      <c r="F7" s="2">
        <v>3</v>
      </c>
      <c r="H7" s="2" t="s">
        <v>79</v>
      </c>
      <c r="I7" s="2">
        <f>VLOOKUP(H7,A3:$F$24,5,0)</f>
        <v>550000</v>
      </c>
      <c r="J7" s="2">
        <f>VLOOKUP(H7,A4:$F$24,6,0)</f>
        <v>3</v>
      </c>
      <c r="K7" s="2">
        <f>VLOOKUP(H7,A4:$F$24,2,0)</f>
        <v>29</v>
      </c>
    </row>
    <row r="8" spans="1:11" x14ac:dyDescent="0.3">
      <c r="A8" s="2" t="s">
        <v>80</v>
      </c>
      <c r="B8" s="2">
        <v>27</v>
      </c>
      <c r="C8" s="2" t="s">
        <v>97</v>
      </c>
      <c r="D8" s="2" t="s">
        <v>99</v>
      </c>
      <c r="E8" s="2">
        <v>210000</v>
      </c>
      <c r="F8" s="2">
        <v>4</v>
      </c>
    </row>
    <row r="9" spans="1:11" x14ac:dyDescent="0.3">
      <c r="A9" s="2" t="s">
        <v>81</v>
      </c>
      <c r="B9" s="2">
        <v>25</v>
      </c>
      <c r="C9" s="2" t="s">
        <v>98</v>
      </c>
      <c r="D9" s="2" t="s">
        <v>101</v>
      </c>
      <c r="E9" s="2">
        <v>600000</v>
      </c>
      <c r="F9" s="2">
        <v>5</v>
      </c>
    </row>
    <row r="10" spans="1:11" x14ac:dyDescent="0.3">
      <c r="A10" s="2" t="s">
        <v>82</v>
      </c>
      <c r="B10" s="2">
        <v>33</v>
      </c>
      <c r="C10" s="2" t="s">
        <v>97</v>
      </c>
      <c r="D10" s="2" t="s">
        <v>101</v>
      </c>
      <c r="E10" s="2">
        <v>320000</v>
      </c>
      <c r="F10" s="2">
        <v>4</v>
      </c>
    </row>
    <row r="11" spans="1:11" x14ac:dyDescent="0.3">
      <c r="A11" s="2" t="s">
        <v>83</v>
      </c>
      <c r="B11" s="2">
        <v>34</v>
      </c>
      <c r="C11" s="2" t="s">
        <v>97</v>
      </c>
      <c r="D11" s="2" t="s">
        <v>103</v>
      </c>
      <c r="E11" s="2">
        <v>450000</v>
      </c>
      <c r="F11" s="2">
        <v>5</v>
      </c>
    </row>
    <row r="12" spans="1:11" x14ac:dyDescent="0.3">
      <c r="A12" s="2" t="s">
        <v>84</v>
      </c>
      <c r="B12" s="2">
        <v>56</v>
      </c>
      <c r="C12" s="2" t="s">
        <v>97</v>
      </c>
      <c r="D12" s="2" t="s">
        <v>103</v>
      </c>
      <c r="E12" s="2">
        <v>250000</v>
      </c>
      <c r="F12" s="2">
        <v>3</v>
      </c>
    </row>
    <row r="13" spans="1:11" x14ac:dyDescent="0.3">
      <c r="A13" s="2" t="s">
        <v>85</v>
      </c>
      <c r="B13" s="2">
        <v>23</v>
      </c>
      <c r="C13" s="2" t="s">
        <v>98</v>
      </c>
      <c r="D13" s="2" t="s">
        <v>101</v>
      </c>
      <c r="E13" s="2">
        <v>370000</v>
      </c>
      <c r="F13" s="2">
        <v>2</v>
      </c>
    </row>
    <row r="14" spans="1:11" x14ac:dyDescent="0.3">
      <c r="A14" s="2" t="s">
        <v>86</v>
      </c>
      <c r="B14" s="2">
        <v>32</v>
      </c>
      <c r="C14" s="2" t="s">
        <v>97</v>
      </c>
      <c r="D14" s="2" t="s">
        <v>99</v>
      </c>
      <c r="E14" s="2">
        <v>360000</v>
      </c>
      <c r="F14" s="2">
        <v>1</v>
      </c>
    </row>
    <row r="15" spans="1:11" x14ac:dyDescent="0.3">
      <c r="A15" s="2" t="s">
        <v>87</v>
      </c>
      <c r="B15" s="2">
        <v>43</v>
      </c>
      <c r="C15" s="2" t="s">
        <v>97</v>
      </c>
      <c r="D15" s="2" t="s">
        <v>99</v>
      </c>
      <c r="E15" s="2">
        <v>400000</v>
      </c>
      <c r="F15" s="2">
        <v>3</v>
      </c>
    </row>
    <row r="16" spans="1:11" x14ac:dyDescent="0.3">
      <c r="A16" s="2" t="s">
        <v>88</v>
      </c>
      <c r="B16" s="2">
        <v>34</v>
      </c>
      <c r="C16" s="2" t="s">
        <v>97</v>
      </c>
      <c r="D16" s="2" t="s">
        <v>100</v>
      </c>
      <c r="E16" s="2">
        <v>600000</v>
      </c>
      <c r="F16" s="2">
        <v>5</v>
      </c>
    </row>
    <row r="17" spans="1:6" x14ac:dyDescent="0.3">
      <c r="A17" s="2" t="s">
        <v>89</v>
      </c>
      <c r="B17" s="2">
        <v>45</v>
      </c>
      <c r="C17" s="2" t="s">
        <v>97</v>
      </c>
      <c r="D17" s="2" t="s">
        <v>100</v>
      </c>
      <c r="E17" s="2">
        <v>210000</v>
      </c>
      <c r="F17" s="2">
        <v>2</v>
      </c>
    </row>
    <row r="18" spans="1:6" x14ac:dyDescent="0.3">
      <c r="A18" s="2" t="s">
        <v>90</v>
      </c>
      <c r="B18" s="2">
        <v>22</v>
      </c>
      <c r="C18" s="2" t="s">
        <v>97</v>
      </c>
      <c r="D18" s="2" t="s">
        <v>99</v>
      </c>
      <c r="E18" s="2">
        <v>750000</v>
      </c>
      <c r="F18" s="2">
        <v>3</v>
      </c>
    </row>
    <row r="19" spans="1:6" x14ac:dyDescent="0.3">
      <c r="A19" s="2" t="s">
        <v>91</v>
      </c>
      <c r="B19" s="2">
        <v>34</v>
      </c>
      <c r="C19" s="2" t="s">
        <v>98</v>
      </c>
      <c r="D19" s="2" t="s">
        <v>99</v>
      </c>
      <c r="E19" s="2">
        <v>420000</v>
      </c>
      <c r="F19" s="2">
        <v>4</v>
      </c>
    </row>
    <row r="20" spans="1:6" x14ac:dyDescent="0.3">
      <c r="A20" s="2" t="s">
        <v>92</v>
      </c>
      <c r="B20" s="2">
        <v>22</v>
      </c>
      <c r="C20" s="2" t="s">
        <v>97</v>
      </c>
      <c r="D20" s="2" t="s">
        <v>100</v>
      </c>
      <c r="E20" s="2">
        <v>25000</v>
      </c>
      <c r="F20" s="2">
        <v>5</v>
      </c>
    </row>
    <row r="21" spans="1:6" x14ac:dyDescent="0.3">
      <c r="A21" s="2" t="s">
        <v>93</v>
      </c>
      <c r="B21" s="2">
        <v>26</v>
      </c>
      <c r="C21" s="2" t="s">
        <v>97</v>
      </c>
      <c r="D21" s="2" t="s">
        <v>100</v>
      </c>
      <c r="E21" s="2">
        <v>30000</v>
      </c>
      <c r="F21" s="2">
        <v>1</v>
      </c>
    </row>
    <row r="22" spans="1:6" x14ac:dyDescent="0.3">
      <c r="A22" s="2" t="s">
        <v>94</v>
      </c>
      <c r="B22" s="2">
        <v>18</v>
      </c>
      <c r="C22" s="2" t="s">
        <v>97</v>
      </c>
      <c r="D22" s="2" t="s">
        <v>101</v>
      </c>
      <c r="E22" s="2">
        <v>45000</v>
      </c>
      <c r="F22" s="2">
        <v>2</v>
      </c>
    </row>
    <row r="23" spans="1:6" x14ac:dyDescent="0.3">
      <c r="A23" s="2" t="s">
        <v>95</v>
      </c>
      <c r="B23" s="2">
        <v>29</v>
      </c>
      <c r="C23" s="2" t="s">
        <v>98</v>
      </c>
      <c r="D23" s="2" t="s">
        <v>102</v>
      </c>
      <c r="E23" s="2">
        <v>50000</v>
      </c>
      <c r="F23" s="2">
        <v>3</v>
      </c>
    </row>
    <row r="24" spans="1:6" x14ac:dyDescent="0.3">
      <c r="A24" s="2" t="s">
        <v>96</v>
      </c>
      <c r="B24" s="2">
        <v>34</v>
      </c>
      <c r="C24" s="2" t="s">
        <v>97</v>
      </c>
      <c r="D24" s="2" t="s">
        <v>99</v>
      </c>
      <c r="E24" s="2">
        <v>25000</v>
      </c>
      <c r="F24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Practice</vt:lpstr>
      <vt:lpstr>Excel</vt:lpstr>
      <vt:lpstr>Chart&amp;Visualization</vt:lpstr>
      <vt:lpstr>PivotTable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YADAV</dc:creator>
  <cp:lastModifiedBy>POOJA YADAV</cp:lastModifiedBy>
  <dcterms:created xsi:type="dcterms:W3CDTF">2024-10-27T11:08:12Z</dcterms:created>
  <dcterms:modified xsi:type="dcterms:W3CDTF">2024-11-03T11:44:41Z</dcterms:modified>
</cp:coreProperties>
</file>