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mp\Jupyter\Stat_work\Week5\"/>
    </mc:Choice>
  </mc:AlternateContent>
  <bookViews>
    <workbookView xWindow="0" yWindow="0" windowWidth="23040" windowHeight="9636" xr2:uid="{CA4EBC80-A918-4105-B042-65E4A5E1129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G2" i="1"/>
  <c r="M2" i="1"/>
  <c r="M3" i="1"/>
  <c r="L3" i="1"/>
  <c r="L2" i="1"/>
  <c r="J3" i="1"/>
  <c r="J2" i="1"/>
  <c r="I3" i="1"/>
  <c r="I2" i="1"/>
  <c r="B4" i="1"/>
  <c r="C4" i="1"/>
  <c r="D3" i="1"/>
  <c r="D2" i="1"/>
  <c r="D4" i="1" l="1"/>
</calcChain>
</file>

<file path=xl/sharedStrings.xml><?xml version="1.0" encoding="utf-8"?>
<sst xmlns="http://schemas.openxmlformats.org/spreadsheetml/2006/main" count="6" uniqueCount="6">
  <si>
    <t>df</t>
  </si>
  <si>
    <t>ni</t>
  </si>
  <si>
    <t>nj</t>
  </si>
  <si>
    <t>expected</t>
  </si>
  <si>
    <t>Test statistic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</si>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</sst>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9C1DF-B49E-48AD-9B16-11F36BA82F49}">
  <dimension ref="A1:M6"/>
  <sheetViews>
    <sheetView tabSelected="1" workbookViewId="0">
      <selection activeCell="J8" sqref="J8"/>
    </sheetView>
  </sheetViews>
  <sheetFormatPr defaultRowHeight="14.4" x14ac:dyDescent="0.3"/>
  <cols>
    <col min="10" max="10" width="12" bestFit="1" customWidth="1"/>
  </cols>
  <sheetData>
    <row r="1" spans="1:13" x14ac:dyDescent="0.3">
      <c r="D1" t="s">
        <v>2</v>
      </c>
    </row>
    <row r="2" spans="1:13" x14ac:dyDescent="0.3">
      <c r="B2">
        <v>550</v>
      </c>
      <c r="C2">
        <v>61</v>
      </c>
      <c r="D2">
        <f>B2+C2</f>
        <v>611</v>
      </c>
      <c r="F2" t="s">
        <v>4</v>
      </c>
      <c r="G2">
        <f>SUM(L2:M3)</f>
        <v>16.009764154313302</v>
      </c>
      <c r="H2" t="s">
        <v>3</v>
      </c>
      <c r="I2">
        <f>B4*D2/D4</f>
        <v>523.77506963788301</v>
      </c>
      <c r="J2">
        <f>C4*D2/D4</f>
        <v>87.224930362116993</v>
      </c>
      <c r="L2">
        <f>(B2-I2)*(B2-I2)/I2</f>
        <v>1.3130578608358858</v>
      </c>
      <c r="M2">
        <f>(C2-J2)*(C2-J2)/J2</f>
        <v>7.8847523253120748</v>
      </c>
    </row>
    <row r="3" spans="1:13" x14ac:dyDescent="0.3">
      <c r="B3">
        <v>681</v>
      </c>
      <c r="C3">
        <v>144</v>
      </c>
      <c r="D3">
        <f>B3+C3</f>
        <v>825</v>
      </c>
      <c r="F3" t="s">
        <v>5</v>
      </c>
      <c r="G3">
        <v>0.01</v>
      </c>
      <c r="I3">
        <f>B4*D3/D4</f>
        <v>707.22493036211699</v>
      </c>
      <c r="J3">
        <f>C4*D3/D4</f>
        <v>117.77506963788301</v>
      </c>
      <c r="L3">
        <f>(B3-I3)*(B3-I3)/I3</f>
        <v>0.97245860966148623</v>
      </c>
      <c r="M3">
        <f>(C3-J3)*(C3-J3)/J3</f>
        <v>5.8394953585038518</v>
      </c>
    </row>
    <row r="4" spans="1:13" x14ac:dyDescent="0.3">
      <c r="A4" t="s">
        <v>1</v>
      </c>
      <c r="B4">
        <f>B2+B3</f>
        <v>1231</v>
      </c>
      <c r="C4">
        <f>C2+C3</f>
        <v>205</v>
      </c>
      <c r="D4">
        <f>B4+C4</f>
        <v>1436</v>
      </c>
      <c r="F4" t="s">
        <v>0</v>
      </c>
      <c r="G4">
        <v>1</v>
      </c>
    </row>
    <row r="6" spans="1:13" x14ac:dyDescent="0.3">
      <c r="J6">
        <f>CHITEST(B2:C3,I2:J3)</f>
        <v>6.3016644739671395E-5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Phuwit Vititayanon</dc:creator>
  <cp:lastModifiedBy>Phuwit Vititayanon</cp:lastModifiedBy>
  <dcterms:created xsi:type="dcterms:W3CDTF">2018-02-13T07:07:59Z</dcterms:created>
  <dcterms:modified xsi:type="dcterms:W3CDTF">2018-02-13T07:22:55Z</dcterms:modified>
</cp:coreProperties>
</file>