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ongoing\cn comdty\"/>
    </mc:Choice>
  </mc:AlternateContent>
  <bookViews>
    <workbookView xWindow="0" yWindow="0" windowWidth="20490" windowHeight="7920"/>
  </bookViews>
  <sheets>
    <sheet name="当前投资者合约手续费率" sheetId="1" r:id="rId1"/>
  </sheets>
  <definedNames>
    <definedName name="_xlnm._FilterDatabase" localSheetId="0" hidden="1">当前投资者合约手续费率!$A$3:$R$82</definedName>
  </definedNames>
  <calcPr calcId="152511"/>
</workbook>
</file>

<file path=xl/calcChain.xml><?xml version="1.0" encoding="utf-8"?>
<calcChain xmlns="http://schemas.openxmlformats.org/spreadsheetml/2006/main">
  <c r="H66" i="1" l="1"/>
  <c r="H67" i="1"/>
  <c r="I67" i="1" s="1"/>
  <c r="H68" i="1"/>
  <c r="I68" i="1" s="1"/>
  <c r="H69" i="1"/>
  <c r="I69" i="1" s="1"/>
  <c r="H70" i="1"/>
  <c r="H71" i="1"/>
  <c r="H72" i="1"/>
  <c r="I72" i="1" s="1"/>
  <c r="H73" i="1"/>
  <c r="I73" i="1" s="1"/>
  <c r="H74" i="1"/>
  <c r="H75" i="1"/>
  <c r="H76" i="1"/>
  <c r="I76" i="1" s="1"/>
  <c r="H77" i="1"/>
  <c r="I77" i="1" s="1"/>
  <c r="H78" i="1"/>
  <c r="I78" i="1" s="1"/>
  <c r="H79" i="1"/>
  <c r="H80" i="1"/>
  <c r="H81" i="1"/>
  <c r="I81" i="1" s="1"/>
  <c r="H82" i="1"/>
  <c r="I82" i="1" s="1"/>
  <c r="H64" i="1"/>
  <c r="I64" i="1" s="1"/>
  <c r="H65" i="1"/>
  <c r="I65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I58" i="1" s="1"/>
  <c r="H59" i="1"/>
  <c r="I59" i="1" s="1"/>
  <c r="H60" i="1"/>
  <c r="H61" i="1"/>
  <c r="H62" i="1"/>
  <c r="H63" i="1"/>
  <c r="I63" i="1" s="1"/>
  <c r="H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I42" i="1" s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80" i="1"/>
  <c r="G79" i="1"/>
  <c r="I79" i="1" s="1"/>
  <c r="G75" i="1"/>
  <c r="G74" i="1"/>
  <c r="I74" i="1" s="1"/>
  <c r="G71" i="1"/>
  <c r="G70" i="1"/>
  <c r="G66" i="1"/>
  <c r="I66" i="1" s="1"/>
  <c r="G63" i="1"/>
  <c r="G62" i="1"/>
  <c r="G61" i="1"/>
  <c r="G60" i="1"/>
  <c r="G59" i="1"/>
  <c r="G58" i="1"/>
  <c r="G57" i="1"/>
  <c r="I23" i="1" l="1"/>
  <c r="I55" i="1"/>
  <c r="I47" i="1"/>
  <c r="I35" i="1"/>
  <c r="I19" i="1"/>
  <c r="I62" i="1"/>
  <c r="I54" i="1"/>
  <c r="I50" i="1"/>
  <c r="I46" i="1"/>
  <c r="I38" i="1"/>
  <c r="I34" i="1"/>
  <c r="I30" i="1"/>
  <c r="I70" i="1"/>
  <c r="I51" i="1"/>
  <c r="I39" i="1"/>
  <c r="I27" i="1"/>
  <c r="I16" i="1"/>
  <c r="I8" i="1"/>
  <c r="I53" i="1"/>
  <c r="I49" i="1"/>
  <c r="I45" i="1"/>
  <c r="I71" i="1"/>
  <c r="I26" i="1"/>
  <c r="I22" i="1"/>
  <c r="I18" i="1"/>
  <c r="I14" i="1"/>
  <c r="I10" i="1"/>
  <c r="I6" i="1"/>
  <c r="I61" i="1"/>
  <c r="I57" i="1"/>
  <c r="I41" i="1"/>
  <c r="I37" i="1"/>
  <c r="I33" i="1"/>
  <c r="I29" i="1"/>
  <c r="I25" i="1"/>
  <c r="I21" i="1"/>
  <c r="I17" i="1"/>
  <c r="I13" i="1"/>
  <c r="I9" i="1"/>
  <c r="I5" i="1"/>
  <c r="I75" i="1"/>
  <c r="I43" i="1"/>
  <c r="I11" i="1"/>
  <c r="I7" i="1"/>
  <c r="I4" i="1"/>
  <c r="I60" i="1"/>
  <c r="I56" i="1"/>
  <c r="I52" i="1"/>
  <c r="I48" i="1"/>
  <c r="I44" i="1"/>
  <c r="I40" i="1"/>
  <c r="I36" i="1"/>
  <c r="I32" i="1"/>
  <c r="I24" i="1"/>
  <c r="I20" i="1"/>
  <c r="I80" i="1"/>
  <c r="I12" i="1"/>
  <c r="I15" i="1"/>
  <c r="I31" i="1"/>
  <c r="I28" i="1"/>
</calcChain>
</file>

<file path=xl/sharedStrings.xml><?xml version="1.0" encoding="utf-8"?>
<sst xmlns="http://schemas.openxmlformats.org/spreadsheetml/2006/main" count="338" uniqueCount="106">
  <si>
    <t>广发期货有限公司</t>
  </si>
  <si>
    <t>2017年09月25日</t>
  </si>
  <si>
    <t xml:space="preserve"> 当前投资者合约手续费率</t>
  </si>
  <si>
    <t xml:space="preserve"> 交易日期</t>
  </si>
  <si>
    <t xml:space="preserve"> 交易所代码</t>
  </si>
  <si>
    <t xml:space="preserve"> 合约代码</t>
  </si>
  <si>
    <t xml:space="preserve"> 投资者代码</t>
  </si>
  <si>
    <t xml:space="preserve"> 开仓手续费(按金额)</t>
  </si>
  <si>
    <t xml:space="preserve"> 开仓手续费(按手数)</t>
  </si>
  <si>
    <t xml:space="preserve"> 平仓手续费(按金额)</t>
  </si>
  <si>
    <t xml:space="preserve"> 平仓手续费(按手数)</t>
  </si>
  <si>
    <t xml:space="preserve"> 平今手续费(按金额)</t>
  </si>
  <si>
    <t xml:space="preserve"> 平今手续费(按手数)</t>
  </si>
  <si>
    <t xml:space="preserve"> 交割手续费费(按金额)</t>
  </si>
  <si>
    <t xml:space="preserve"> 交割手续费(按手数)</t>
  </si>
  <si>
    <t>20170925</t>
  </si>
  <si>
    <t>CFFEX</t>
  </si>
  <si>
    <t>IC</t>
  </si>
  <si>
    <t>886210002</t>
  </si>
  <si>
    <t>IF</t>
  </si>
  <si>
    <t>IH</t>
  </si>
  <si>
    <t>T</t>
  </si>
  <si>
    <t>TF</t>
  </si>
  <si>
    <t>CZCE</t>
  </si>
  <si>
    <t>CF</t>
  </si>
  <si>
    <t>CY</t>
  </si>
  <si>
    <t>ER</t>
  </si>
  <si>
    <t>FG</t>
  </si>
  <si>
    <t>JR</t>
  </si>
  <si>
    <t>LR</t>
  </si>
  <si>
    <t>MA</t>
  </si>
  <si>
    <t>ME</t>
  </si>
  <si>
    <t>OI</t>
  </si>
  <si>
    <t>PM</t>
  </si>
  <si>
    <t>RI</t>
  </si>
  <si>
    <t>RM</t>
  </si>
  <si>
    <t>RO</t>
  </si>
  <si>
    <t>RS</t>
  </si>
  <si>
    <t>SF</t>
  </si>
  <si>
    <t>SM</t>
  </si>
  <si>
    <t>SR</t>
  </si>
  <si>
    <t>TA</t>
  </si>
  <si>
    <t>TC</t>
  </si>
  <si>
    <t>WH</t>
  </si>
  <si>
    <t>WS</t>
  </si>
  <si>
    <t>WT</t>
  </si>
  <si>
    <t>ZC</t>
  </si>
  <si>
    <t>DCE</t>
  </si>
  <si>
    <t>a</t>
  </si>
  <si>
    <t>b</t>
  </si>
  <si>
    <t>bb</t>
  </si>
  <si>
    <t>c</t>
  </si>
  <si>
    <t>cs</t>
  </si>
  <si>
    <t>fb</t>
  </si>
  <si>
    <t>i</t>
  </si>
  <si>
    <t>i1801</t>
  </si>
  <si>
    <t>i1805</t>
  </si>
  <si>
    <t>i1809</t>
  </si>
  <si>
    <t>j</t>
  </si>
  <si>
    <t>j1801</t>
  </si>
  <si>
    <t>j1805</t>
  </si>
  <si>
    <t>j1809</t>
  </si>
  <si>
    <t>jd</t>
  </si>
  <si>
    <t>jm</t>
  </si>
  <si>
    <t>jm1801</t>
  </si>
  <si>
    <t>jm1805</t>
  </si>
  <si>
    <t>jm1809</t>
  </si>
  <si>
    <t>l</t>
  </si>
  <si>
    <t>m</t>
  </si>
  <si>
    <t>p</t>
  </si>
  <si>
    <t>pp</t>
  </si>
  <si>
    <t>v</t>
  </si>
  <si>
    <t>y</t>
  </si>
  <si>
    <t>SHFE</t>
  </si>
  <si>
    <t>ag</t>
  </si>
  <si>
    <t>al</t>
  </si>
  <si>
    <t>au</t>
  </si>
  <si>
    <t>bu</t>
  </si>
  <si>
    <t>cu</t>
  </si>
  <si>
    <t>fu</t>
  </si>
  <si>
    <t>hc</t>
  </si>
  <si>
    <t>hc1710</t>
  </si>
  <si>
    <t>hc1801</t>
  </si>
  <si>
    <t>ni</t>
  </si>
  <si>
    <t>ni1801</t>
  </si>
  <si>
    <t>ni1805</t>
  </si>
  <si>
    <t>ni1809</t>
  </si>
  <si>
    <t>pb</t>
  </si>
  <si>
    <t>rb</t>
  </si>
  <si>
    <t>rb1710</t>
  </si>
  <si>
    <t>rb1801</t>
  </si>
  <si>
    <t>ru</t>
  </si>
  <si>
    <t>sn</t>
  </si>
  <si>
    <t>sn1801</t>
  </si>
  <si>
    <t>sn1805</t>
  </si>
  <si>
    <t>sn1809</t>
  </si>
  <si>
    <t>wr</t>
  </si>
  <si>
    <t>zn</t>
  </si>
  <si>
    <t>zn1710</t>
  </si>
  <si>
    <t>zn1711</t>
  </si>
  <si>
    <t>制表人： 国际部蒋蔚</t>
  </si>
  <si>
    <t>tick size</t>
    <phoneticPr fontId="20" type="noConversion"/>
  </si>
  <si>
    <t>lot size</t>
    <phoneticPr fontId="20" type="noConversion"/>
  </si>
  <si>
    <t>price at 20180717</t>
    <phoneticPr fontId="20" type="noConversion"/>
  </si>
  <si>
    <t>fee per unit</t>
    <phoneticPr fontId="20" type="noConversion"/>
  </si>
  <si>
    <t>fee/tick size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</si>
</sst>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1">
    <font>
      <sz val="11"/>
      <color indexed="8"/>
      <name val="宋体"/>
      <charset val="134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B1" zoomScale="130" zoomScaleNormal="130" workbookViewId="0">
      <pane ySplit="3" topLeftCell="A4" activePane="bottomLeft" state="frozen"/>
      <selection pane="bottomLeft" activeCell="I38" sqref="I38"/>
    </sheetView>
  </sheetViews>
  <sheetFormatPr defaultColWidth="16.625" defaultRowHeight="13.5" customHeight="1"/>
  <cols>
    <col min="1" max="8" width="16.625" customWidth="1"/>
    <col min="9" max="9" width="12.375" customWidth="1"/>
    <col min="10" max="10" width="12.375" bestFit="1" customWidth="1"/>
    <col min="11" max="16" width="21.125" bestFit="1" customWidth="1"/>
    <col min="17" max="17" width="23.125" bestFit="1" customWidth="1"/>
    <col min="18" max="18" width="21.125" bestFit="1" customWidth="1"/>
  </cols>
  <sheetData>
    <row r="1" spans="1:18" ht="13.5" customHeight="1">
      <c r="A1" t="s">
        <v>0</v>
      </c>
      <c r="R1" s="1" t="s">
        <v>1</v>
      </c>
    </row>
    <row r="2" spans="1:18" ht="18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3" customFormat="1" ht="13.5" customHeight="1">
      <c r="A3" s="4" t="s">
        <v>3</v>
      </c>
      <c r="B3" s="4" t="s">
        <v>4</v>
      </c>
      <c r="C3" s="4" t="s">
        <v>5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104</v>
      </c>
      <c r="I3" s="4" t="s">
        <v>105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1:18" ht="13.5" customHeight="1">
      <c r="A4" s="5" t="s">
        <v>15</v>
      </c>
      <c r="B4" s="5" t="s">
        <v>16</v>
      </c>
      <c r="C4" s="5" t="s">
        <v>17</v>
      </c>
      <c r="D4" s="5"/>
      <c r="E4" s="5"/>
      <c r="F4" s="5"/>
      <c r="G4" s="5">
        <f t="shared" ref="G4:G56" si="0">F4*K4</f>
        <v>0</v>
      </c>
      <c r="H4" s="5">
        <f>IFERROR(L4/E4,0)</f>
        <v>0</v>
      </c>
      <c r="I4" s="5" t="str">
        <f t="shared" ref="I4:I67" si="1">IFERROR((H4+G4)/D4,"")</f>
        <v/>
      </c>
      <c r="J4" s="5" t="s">
        <v>18</v>
      </c>
      <c r="K4" s="5">
        <v>2.5299999999999998E-5</v>
      </c>
      <c r="L4" s="5">
        <v>0</v>
      </c>
      <c r="M4" s="5">
        <v>2.5299999999999998E-5</v>
      </c>
      <c r="N4" s="5">
        <v>0</v>
      </c>
      <c r="O4" s="5">
        <v>6.9499999999999998E-4</v>
      </c>
      <c r="P4" s="5">
        <v>0</v>
      </c>
      <c r="Q4" s="5">
        <v>2.0000000000000001E-4</v>
      </c>
      <c r="R4" s="6">
        <v>0</v>
      </c>
    </row>
    <row r="5" spans="1:18" ht="13.5" customHeight="1">
      <c r="A5" s="5" t="s">
        <v>15</v>
      </c>
      <c r="B5" s="5" t="s">
        <v>16</v>
      </c>
      <c r="C5" s="5" t="s">
        <v>19</v>
      </c>
      <c r="D5" s="5"/>
      <c r="E5" s="5"/>
      <c r="F5" s="5"/>
      <c r="G5" s="5">
        <f t="shared" si="0"/>
        <v>0</v>
      </c>
      <c r="H5" s="5">
        <f t="shared" ref="H5:H68" si="2">IFERROR(L5/E5,0)</f>
        <v>0</v>
      </c>
      <c r="I5" s="5" t="str">
        <f t="shared" si="1"/>
        <v/>
      </c>
      <c r="J5" s="5" t="s">
        <v>18</v>
      </c>
      <c r="K5" s="5">
        <v>2.5299999999999998E-5</v>
      </c>
      <c r="L5" s="5">
        <v>0</v>
      </c>
      <c r="M5" s="5">
        <v>2.5299999999999998E-5</v>
      </c>
      <c r="N5" s="5">
        <v>0</v>
      </c>
      <c r="O5" s="5">
        <v>6.9499999999999998E-4</v>
      </c>
      <c r="P5" s="5">
        <v>0</v>
      </c>
      <c r="Q5" s="5">
        <v>2.0000000000000001E-4</v>
      </c>
      <c r="R5" s="6">
        <v>0</v>
      </c>
    </row>
    <row r="6" spans="1:18" ht="13.5" customHeight="1">
      <c r="A6" s="5" t="s">
        <v>15</v>
      </c>
      <c r="B6" s="5" t="s">
        <v>16</v>
      </c>
      <c r="C6" s="5" t="s">
        <v>20</v>
      </c>
      <c r="D6" s="5"/>
      <c r="E6" s="5"/>
      <c r="F6" s="5"/>
      <c r="G6" s="5">
        <f t="shared" si="0"/>
        <v>0</v>
      </c>
      <c r="H6" s="5">
        <f t="shared" si="2"/>
        <v>0</v>
      </c>
      <c r="I6" s="5" t="str">
        <f t="shared" si="1"/>
        <v/>
      </c>
      <c r="J6" s="5" t="s">
        <v>18</v>
      </c>
      <c r="K6" s="5">
        <v>2.5299999999999998E-5</v>
      </c>
      <c r="L6" s="5">
        <v>0</v>
      </c>
      <c r="M6" s="5">
        <v>2.5299999999999998E-5</v>
      </c>
      <c r="N6" s="5">
        <v>0</v>
      </c>
      <c r="O6" s="5">
        <v>6.9499999999999998E-4</v>
      </c>
      <c r="P6" s="5">
        <v>0</v>
      </c>
      <c r="Q6" s="5">
        <v>2.0000000000000001E-4</v>
      </c>
      <c r="R6" s="6">
        <v>0</v>
      </c>
    </row>
    <row r="7" spans="1:18" ht="13.5" customHeight="1">
      <c r="A7" s="5" t="s">
        <v>15</v>
      </c>
      <c r="B7" s="5" t="s">
        <v>16</v>
      </c>
      <c r="C7" s="5" t="s">
        <v>21</v>
      </c>
      <c r="D7" s="5"/>
      <c r="E7" s="5"/>
      <c r="F7" s="5"/>
      <c r="G7" s="5">
        <f t="shared" si="0"/>
        <v>0</v>
      </c>
      <c r="H7" s="5">
        <f t="shared" si="2"/>
        <v>0</v>
      </c>
      <c r="I7" s="5" t="str">
        <f t="shared" si="1"/>
        <v/>
      </c>
      <c r="J7" s="5" t="s">
        <v>18</v>
      </c>
      <c r="K7" s="5">
        <v>0</v>
      </c>
      <c r="L7" s="5">
        <v>3.3</v>
      </c>
      <c r="M7" s="5">
        <v>0</v>
      </c>
      <c r="N7" s="5">
        <v>3.3</v>
      </c>
      <c r="O7" s="5">
        <v>0</v>
      </c>
      <c r="P7" s="5">
        <v>0</v>
      </c>
      <c r="Q7" s="5">
        <v>0</v>
      </c>
      <c r="R7" s="6">
        <v>10</v>
      </c>
    </row>
    <row r="8" spans="1:18" ht="13.5" customHeight="1">
      <c r="A8" s="5" t="s">
        <v>15</v>
      </c>
      <c r="B8" s="5" t="s">
        <v>16</v>
      </c>
      <c r="C8" s="5" t="s">
        <v>22</v>
      </c>
      <c r="D8" s="5"/>
      <c r="E8" s="5"/>
      <c r="F8" s="5"/>
      <c r="G8" s="5">
        <f t="shared" si="0"/>
        <v>0</v>
      </c>
      <c r="H8" s="5">
        <f t="shared" si="2"/>
        <v>0</v>
      </c>
      <c r="I8" s="5" t="str">
        <f t="shared" si="1"/>
        <v/>
      </c>
      <c r="J8" s="5" t="s">
        <v>18</v>
      </c>
      <c r="K8" s="5">
        <v>0</v>
      </c>
      <c r="L8" s="5">
        <v>3.3</v>
      </c>
      <c r="M8" s="5">
        <v>0</v>
      </c>
      <c r="N8" s="5">
        <v>3.3</v>
      </c>
      <c r="O8" s="5">
        <v>0</v>
      </c>
      <c r="P8" s="5">
        <v>3.3</v>
      </c>
      <c r="Q8" s="5">
        <v>0</v>
      </c>
      <c r="R8" s="6">
        <v>10</v>
      </c>
    </row>
    <row r="9" spans="1:18" ht="13.5" customHeight="1">
      <c r="A9" s="5" t="s">
        <v>15</v>
      </c>
      <c r="B9" s="5" t="s">
        <v>23</v>
      </c>
      <c r="C9" s="5" t="s">
        <v>24</v>
      </c>
      <c r="D9" s="5">
        <v>5</v>
      </c>
      <c r="E9" s="5">
        <v>5</v>
      </c>
      <c r="F9" s="5"/>
      <c r="G9" s="5">
        <f t="shared" si="0"/>
        <v>0</v>
      </c>
      <c r="H9" s="5">
        <f t="shared" si="2"/>
        <v>0.94600000000000006</v>
      </c>
      <c r="I9" s="5">
        <f t="shared" si="1"/>
        <v>0.18920000000000001</v>
      </c>
      <c r="J9" s="5" t="s">
        <v>18</v>
      </c>
      <c r="K9" s="5">
        <v>0</v>
      </c>
      <c r="L9" s="5">
        <v>4.7300000000000004</v>
      </c>
      <c r="M9" s="5">
        <v>0</v>
      </c>
      <c r="N9" s="5">
        <v>4.7300000000000004</v>
      </c>
      <c r="O9" s="5">
        <v>0</v>
      </c>
      <c r="P9" s="5">
        <v>4.7300000000000004</v>
      </c>
      <c r="Q9" s="5">
        <v>0</v>
      </c>
      <c r="R9" s="6">
        <v>5</v>
      </c>
    </row>
    <row r="10" spans="1:18" ht="13.5" customHeight="1">
      <c r="A10" s="5" t="s">
        <v>15</v>
      </c>
      <c r="B10" s="5" t="s">
        <v>23</v>
      </c>
      <c r="C10" s="5" t="s">
        <v>25</v>
      </c>
      <c r="D10" s="5">
        <v>5</v>
      </c>
      <c r="E10" s="5">
        <v>5</v>
      </c>
      <c r="F10" s="5"/>
      <c r="G10" s="5">
        <f t="shared" si="0"/>
        <v>0</v>
      </c>
      <c r="H10" s="5">
        <f t="shared" si="2"/>
        <v>2.4</v>
      </c>
      <c r="I10" s="5">
        <f t="shared" si="1"/>
        <v>0.48</v>
      </c>
      <c r="J10" s="5" t="s">
        <v>18</v>
      </c>
      <c r="K10" s="5">
        <v>0</v>
      </c>
      <c r="L10" s="5">
        <v>12</v>
      </c>
      <c r="M10" s="5">
        <v>0</v>
      </c>
      <c r="N10" s="5">
        <v>12</v>
      </c>
      <c r="O10" s="5">
        <v>0</v>
      </c>
      <c r="P10" s="5">
        <v>0</v>
      </c>
      <c r="Q10" s="5">
        <v>0</v>
      </c>
      <c r="R10" s="6">
        <v>7.5</v>
      </c>
    </row>
    <row r="11" spans="1:18" ht="13.5" customHeight="1">
      <c r="A11" s="5" t="s">
        <v>15</v>
      </c>
      <c r="B11" s="5" t="s">
        <v>23</v>
      </c>
      <c r="C11" s="5" t="s">
        <v>26</v>
      </c>
      <c r="D11" s="5"/>
      <c r="E11" s="5"/>
      <c r="F11" s="5"/>
      <c r="G11" s="5">
        <f t="shared" si="0"/>
        <v>0</v>
      </c>
      <c r="H11" s="5">
        <f t="shared" si="2"/>
        <v>0</v>
      </c>
      <c r="I11" s="5" t="str">
        <f t="shared" si="1"/>
        <v/>
      </c>
      <c r="J11" s="5" t="s">
        <v>18</v>
      </c>
      <c r="K11" s="5">
        <v>0</v>
      </c>
      <c r="L11" s="5">
        <v>8</v>
      </c>
      <c r="M11" s="5">
        <v>0</v>
      </c>
      <c r="N11" s="5">
        <v>8</v>
      </c>
      <c r="O11" s="5">
        <v>0</v>
      </c>
      <c r="P11" s="5">
        <v>8</v>
      </c>
      <c r="Q11" s="5">
        <v>0</v>
      </c>
      <c r="R11" s="6">
        <v>100</v>
      </c>
    </row>
    <row r="12" spans="1:18" ht="13.5" customHeight="1">
      <c r="A12" s="5" t="s">
        <v>15</v>
      </c>
      <c r="B12" s="5" t="s">
        <v>23</v>
      </c>
      <c r="C12" s="5" t="s">
        <v>27</v>
      </c>
      <c r="D12" s="5">
        <v>1</v>
      </c>
      <c r="E12" s="5">
        <v>20</v>
      </c>
      <c r="F12" s="5"/>
      <c r="G12" s="5">
        <f t="shared" si="0"/>
        <v>0</v>
      </c>
      <c r="H12" s="5">
        <f t="shared" si="2"/>
        <v>0.16499999999999998</v>
      </c>
      <c r="I12" s="5">
        <f t="shared" si="1"/>
        <v>0.16499999999999998</v>
      </c>
      <c r="J12" s="5" t="s">
        <v>18</v>
      </c>
      <c r="K12" s="5">
        <v>0</v>
      </c>
      <c r="L12" s="5">
        <v>3.3</v>
      </c>
      <c r="M12" s="5">
        <v>0</v>
      </c>
      <c r="N12" s="5">
        <v>3.3</v>
      </c>
      <c r="O12" s="5">
        <v>0</v>
      </c>
      <c r="P12" s="5">
        <v>26.4</v>
      </c>
      <c r="Q12" s="5">
        <v>0</v>
      </c>
      <c r="R12" s="6">
        <v>20</v>
      </c>
    </row>
    <row r="13" spans="1:18" ht="13.5" customHeight="1">
      <c r="A13" s="5" t="s">
        <v>15</v>
      </c>
      <c r="B13" s="5" t="s">
        <v>23</v>
      </c>
      <c r="C13" s="5" t="s">
        <v>28</v>
      </c>
      <c r="D13" s="5">
        <v>1</v>
      </c>
      <c r="E13" s="5">
        <v>20</v>
      </c>
      <c r="F13" s="5"/>
      <c r="G13" s="5">
        <f t="shared" si="0"/>
        <v>0</v>
      </c>
      <c r="H13" s="5">
        <f t="shared" si="2"/>
        <v>0.16499999999999998</v>
      </c>
      <c r="I13" s="5">
        <f t="shared" si="1"/>
        <v>0.16499999999999998</v>
      </c>
      <c r="J13" s="5" t="s">
        <v>18</v>
      </c>
      <c r="K13" s="5">
        <v>0</v>
      </c>
      <c r="L13" s="5">
        <v>3.3</v>
      </c>
      <c r="M13" s="5">
        <v>0</v>
      </c>
      <c r="N13" s="5">
        <v>3.3</v>
      </c>
      <c r="O13" s="5">
        <v>0</v>
      </c>
      <c r="P13" s="5">
        <v>3.3</v>
      </c>
      <c r="Q13" s="5">
        <v>0</v>
      </c>
      <c r="R13" s="6">
        <v>20</v>
      </c>
    </row>
    <row r="14" spans="1:18" ht="13.5" customHeight="1">
      <c r="A14" s="5" t="s">
        <v>15</v>
      </c>
      <c r="B14" s="5" t="s">
        <v>23</v>
      </c>
      <c r="C14" s="5" t="s">
        <v>29</v>
      </c>
      <c r="D14" s="5">
        <v>1</v>
      </c>
      <c r="E14" s="5">
        <v>20</v>
      </c>
      <c r="F14" s="5"/>
      <c r="G14" s="5">
        <f t="shared" si="0"/>
        <v>0</v>
      </c>
      <c r="H14" s="5">
        <f t="shared" si="2"/>
        <v>0.16499999999999998</v>
      </c>
      <c r="I14" s="5">
        <f t="shared" si="1"/>
        <v>0.16499999999999998</v>
      </c>
      <c r="J14" s="5" t="s">
        <v>18</v>
      </c>
      <c r="K14" s="5">
        <v>0</v>
      </c>
      <c r="L14" s="5">
        <v>3.3</v>
      </c>
      <c r="M14" s="5">
        <v>0</v>
      </c>
      <c r="N14" s="5">
        <v>3.3</v>
      </c>
      <c r="O14" s="5">
        <v>0</v>
      </c>
      <c r="P14" s="5">
        <v>3.3</v>
      </c>
      <c r="Q14" s="5">
        <v>0</v>
      </c>
      <c r="R14" s="6">
        <v>20</v>
      </c>
    </row>
    <row r="15" spans="1:18" ht="13.5" customHeight="1">
      <c r="A15" s="5" t="s">
        <v>15</v>
      </c>
      <c r="B15" s="5" t="s">
        <v>23</v>
      </c>
      <c r="C15" s="5" t="s">
        <v>30</v>
      </c>
      <c r="D15" s="5">
        <v>1</v>
      </c>
      <c r="E15" s="5">
        <v>10</v>
      </c>
      <c r="F15" s="5"/>
      <c r="G15" s="5">
        <f t="shared" si="0"/>
        <v>0</v>
      </c>
      <c r="H15" s="5">
        <f t="shared" si="2"/>
        <v>0.22000000000000003</v>
      </c>
      <c r="I15" s="5">
        <f t="shared" si="1"/>
        <v>0.22000000000000003</v>
      </c>
      <c r="J15" s="5" t="s">
        <v>18</v>
      </c>
      <c r="K15" s="5">
        <v>0</v>
      </c>
      <c r="L15" s="5">
        <v>2.2000000000000002</v>
      </c>
      <c r="M15" s="5">
        <v>0</v>
      </c>
      <c r="N15" s="5">
        <v>2.2000000000000002</v>
      </c>
      <c r="O15" s="5">
        <v>0</v>
      </c>
      <c r="P15" s="5">
        <v>6.6</v>
      </c>
      <c r="Q15" s="5">
        <v>0</v>
      </c>
      <c r="R15" s="6">
        <v>10</v>
      </c>
    </row>
    <row r="16" spans="1:18" ht="13.5" customHeight="1">
      <c r="A16" s="5" t="s">
        <v>15</v>
      </c>
      <c r="B16" s="5" t="s">
        <v>23</v>
      </c>
      <c r="C16" s="5" t="s">
        <v>31</v>
      </c>
      <c r="D16" s="5"/>
      <c r="E16" s="5"/>
      <c r="F16" s="5"/>
      <c r="G16" s="5">
        <f t="shared" si="0"/>
        <v>0</v>
      </c>
      <c r="H16" s="5">
        <f t="shared" si="2"/>
        <v>0</v>
      </c>
      <c r="I16" s="5" t="str">
        <f t="shared" si="1"/>
        <v/>
      </c>
      <c r="J16" s="5" t="s">
        <v>18</v>
      </c>
      <c r="K16" s="5">
        <v>0</v>
      </c>
      <c r="L16" s="5">
        <v>30</v>
      </c>
      <c r="M16" s="5">
        <v>0</v>
      </c>
      <c r="N16" s="5">
        <v>30</v>
      </c>
      <c r="O16" s="5">
        <v>0</v>
      </c>
      <c r="P16" s="5">
        <v>30</v>
      </c>
      <c r="Q16" s="5">
        <v>0</v>
      </c>
      <c r="R16" s="6">
        <v>150</v>
      </c>
    </row>
    <row r="17" spans="1:18" ht="13.5" customHeight="1">
      <c r="A17" s="5" t="s">
        <v>15</v>
      </c>
      <c r="B17" s="5" t="s">
        <v>23</v>
      </c>
      <c r="C17" s="5" t="s">
        <v>32</v>
      </c>
      <c r="D17" s="5">
        <v>2</v>
      </c>
      <c r="E17" s="5">
        <v>10</v>
      </c>
      <c r="F17" s="5"/>
      <c r="G17" s="5">
        <f t="shared" si="0"/>
        <v>0</v>
      </c>
      <c r="H17" s="5">
        <f t="shared" si="2"/>
        <v>0.27500000000000002</v>
      </c>
      <c r="I17" s="5">
        <f t="shared" si="1"/>
        <v>0.13750000000000001</v>
      </c>
      <c r="J17" s="5" t="s">
        <v>18</v>
      </c>
      <c r="K17" s="5">
        <v>0</v>
      </c>
      <c r="L17" s="5">
        <v>2.75</v>
      </c>
      <c r="M17" s="5">
        <v>0</v>
      </c>
      <c r="N17" s="5">
        <v>2.75</v>
      </c>
      <c r="O17" s="5">
        <v>0</v>
      </c>
      <c r="P17" s="5">
        <v>0</v>
      </c>
      <c r="Q17" s="5">
        <v>0</v>
      </c>
      <c r="R17" s="6">
        <v>10</v>
      </c>
    </row>
    <row r="18" spans="1:18" ht="13.5" customHeight="1">
      <c r="A18" s="5" t="s">
        <v>15</v>
      </c>
      <c r="B18" s="5" t="s">
        <v>23</v>
      </c>
      <c r="C18" s="5" t="s">
        <v>33</v>
      </c>
      <c r="D18" s="5">
        <v>1</v>
      </c>
      <c r="E18" s="5">
        <v>50</v>
      </c>
      <c r="F18" s="5"/>
      <c r="G18" s="5">
        <f t="shared" si="0"/>
        <v>0</v>
      </c>
      <c r="H18" s="5">
        <f t="shared" si="2"/>
        <v>0.11</v>
      </c>
      <c r="I18" s="5">
        <f t="shared" si="1"/>
        <v>0.11</v>
      </c>
      <c r="J18" s="5" t="s">
        <v>18</v>
      </c>
      <c r="K18" s="5">
        <v>0</v>
      </c>
      <c r="L18" s="5">
        <v>5.5</v>
      </c>
      <c r="M18" s="5">
        <v>0</v>
      </c>
      <c r="N18" s="5">
        <v>5.5</v>
      </c>
      <c r="O18" s="5">
        <v>0</v>
      </c>
      <c r="P18" s="5">
        <v>5.5</v>
      </c>
      <c r="Q18" s="5">
        <v>0</v>
      </c>
      <c r="R18" s="6">
        <v>50</v>
      </c>
    </row>
    <row r="19" spans="1:18" ht="13.5" customHeight="1">
      <c r="A19" s="5" t="s">
        <v>15</v>
      </c>
      <c r="B19" s="5" t="s">
        <v>23</v>
      </c>
      <c r="C19" s="5" t="s">
        <v>34</v>
      </c>
      <c r="D19" s="5">
        <v>1</v>
      </c>
      <c r="E19" s="5">
        <v>20</v>
      </c>
      <c r="F19" s="5"/>
      <c r="G19" s="5">
        <f t="shared" si="0"/>
        <v>0</v>
      </c>
      <c r="H19" s="5">
        <f t="shared" si="2"/>
        <v>0.13750000000000001</v>
      </c>
      <c r="I19" s="5">
        <f t="shared" si="1"/>
        <v>0.13750000000000001</v>
      </c>
      <c r="J19" s="5" t="s">
        <v>18</v>
      </c>
      <c r="K19" s="5">
        <v>0</v>
      </c>
      <c r="L19" s="5">
        <v>2.75</v>
      </c>
      <c r="M19" s="5">
        <v>0</v>
      </c>
      <c r="N19" s="5">
        <v>2.75</v>
      </c>
      <c r="O19" s="5">
        <v>0</v>
      </c>
      <c r="P19" s="5">
        <v>2.75</v>
      </c>
      <c r="Q19" s="5">
        <v>0</v>
      </c>
      <c r="R19" s="6">
        <v>20</v>
      </c>
    </row>
    <row r="20" spans="1:18" ht="13.5" customHeight="1">
      <c r="A20" s="5" t="s">
        <v>15</v>
      </c>
      <c r="B20" s="5" t="s">
        <v>23</v>
      </c>
      <c r="C20" s="5" t="s">
        <v>35</v>
      </c>
      <c r="D20" s="5">
        <v>1</v>
      </c>
      <c r="E20" s="5">
        <v>10</v>
      </c>
      <c r="F20" s="5"/>
      <c r="G20" s="5">
        <f t="shared" si="0"/>
        <v>0</v>
      </c>
      <c r="H20" s="5">
        <f t="shared" si="2"/>
        <v>0.16499999999999998</v>
      </c>
      <c r="I20" s="5">
        <f t="shared" si="1"/>
        <v>0.16499999999999998</v>
      </c>
      <c r="J20" s="5" t="s">
        <v>18</v>
      </c>
      <c r="K20" s="5">
        <v>0</v>
      </c>
      <c r="L20" s="5">
        <v>1.65</v>
      </c>
      <c r="M20" s="5">
        <v>0</v>
      </c>
      <c r="N20" s="5">
        <v>1.65</v>
      </c>
      <c r="O20" s="5">
        <v>0</v>
      </c>
      <c r="P20" s="5">
        <v>3.3</v>
      </c>
      <c r="Q20" s="5">
        <v>0</v>
      </c>
      <c r="R20" s="6">
        <v>10</v>
      </c>
    </row>
    <row r="21" spans="1:18" ht="13.5" customHeight="1">
      <c r="A21" s="5" t="s">
        <v>15</v>
      </c>
      <c r="B21" s="5" t="s">
        <v>23</v>
      </c>
      <c r="C21" s="5" t="s">
        <v>36</v>
      </c>
      <c r="D21" s="5"/>
      <c r="E21" s="5"/>
      <c r="F21" s="5"/>
      <c r="G21" s="5">
        <f t="shared" si="0"/>
        <v>0</v>
      </c>
      <c r="H21" s="5">
        <f t="shared" si="2"/>
        <v>0</v>
      </c>
      <c r="I21" s="5" t="str">
        <f t="shared" si="1"/>
        <v/>
      </c>
      <c r="J21" s="5" t="s">
        <v>18</v>
      </c>
      <c r="K21" s="5">
        <v>0</v>
      </c>
      <c r="L21" s="5">
        <v>25</v>
      </c>
      <c r="M21" s="5">
        <v>0</v>
      </c>
      <c r="N21" s="5">
        <v>25</v>
      </c>
      <c r="O21" s="5">
        <v>0</v>
      </c>
      <c r="P21" s="5">
        <v>25</v>
      </c>
      <c r="Q21" s="5">
        <v>0</v>
      </c>
      <c r="R21" s="6">
        <v>50</v>
      </c>
    </row>
    <row r="22" spans="1:18" ht="13.5" customHeight="1">
      <c r="A22" s="5" t="s">
        <v>15</v>
      </c>
      <c r="B22" s="5" t="s">
        <v>23</v>
      </c>
      <c r="C22" s="5" t="s">
        <v>37</v>
      </c>
      <c r="D22" s="5">
        <v>1</v>
      </c>
      <c r="E22" s="5">
        <v>10</v>
      </c>
      <c r="F22" s="5"/>
      <c r="G22" s="5">
        <f t="shared" si="0"/>
        <v>0</v>
      </c>
      <c r="H22" s="5">
        <f t="shared" si="2"/>
        <v>0.22000000000000003</v>
      </c>
      <c r="I22" s="5">
        <f t="shared" si="1"/>
        <v>0.22000000000000003</v>
      </c>
      <c r="J22" s="5" t="s">
        <v>18</v>
      </c>
      <c r="K22" s="5">
        <v>0</v>
      </c>
      <c r="L22" s="5">
        <v>2.2000000000000002</v>
      </c>
      <c r="M22" s="5">
        <v>0</v>
      </c>
      <c r="N22" s="5">
        <v>2.2000000000000002</v>
      </c>
      <c r="O22" s="5">
        <v>0</v>
      </c>
      <c r="P22" s="5">
        <v>2.2000000000000002</v>
      </c>
      <c r="Q22" s="5">
        <v>0</v>
      </c>
      <c r="R22" s="6">
        <v>10</v>
      </c>
    </row>
    <row r="23" spans="1:18" ht="13.5" customHeight="1">
      <c r="A23" s="5" t="s">
        <v>15</v>
      </c>
      <c r="B23" s="5" t="s">
        <v>23</v>
      </c>
      <c r="C23" s="5" t="s">
        <v>38</v>
      </c>
      <c r="D23" s="5">
        <v>2</v>
      </c>
      <c r="E23" s="5">
        <v>5</v>
      </c>
      <c r="F23" s="5"/>
      <c r="G23" s="5">
        <f t="shared" si="0"/>
        <v>0</v>
      </c>
      <c r="H23" s="5">
        <f t="shared" si="2"/>
        <v>0.65999999999999992</v>
      </c>
      <c r="I23" s="5">
        <f t="shared" si="1"/>
        <v>0.32999999999999996</v>
      </c>
      <c r="J23" s="5" t="s">
        <v>18</v>
      </c>
      <c r="K23" s="5">
        <v>0</v>
      </c>
      <c r="L23" s="5">
        <v>3.3</v>
      </c>
      <c r="M23" s="5">
        <v>0</v>
      </c>
      <c r="N23" s="5">
        <v>3.3</v>
      </c>
      <c r="O23" s="5">
        <v>0</v>
      </c>
      <c r="P23" s="5">
        <v>9.3000000000000007</v>
      </c>
      <c r="Q23" s="5">
        <v>0</v>
      </c>
      <c r="R23" s="6">
        <v>5</v>
      </c>
    </row>
    <row r="24" spans="1:18" ht="13.5" customHeight="1">
      <c r="A24" s="5" t="s">
        <v>15</v>
      </c>
      <c r="B24" s="5" t="s">
        <v>23</v>
      </c>
      <c r="C24" s="5" t="s">
        <v>39</v>
      </c>
      <c r="D24" s="5">
        <v>2</v>
      </c>
      <c r="E24" s="5">
        <v>5</v>
      </c>
      <c r="F24" s="5"/>
      <c r="G24" s="5">
        <f t="shared" si="0"/>
        <v>0</v>
      </c>
      <c r="H24" s="5">
        <f t="shared" si="2"/>
        <v>0.65999999999999992</v>
      </c>
      <c r="I24" s="5">
        <f t="shared" si="1"/>
        <v>0.32999999999999996</v>
      </c>
      <c r="J24" s="5" t="s">
        <v>18</v>
      </c>
      <c r="K24" s="5">
        <v>0</v>
      </c>
      <c r="L24" s="5">
        <v>3.3</v>
      </c>
      <c r="M24" s="5">
        <v>0</v>
      </c>
      <c r="N24" s="5">
        <v>3.3</v>
      </c>
      <c r="O24" s="5">
        <v>0</v>
      </c>
      <c r="P24" s="5">
        <v>6.6</v>
      </c>
      <c r="Q24" s="5">
        <v>0</v>
      </c>
      <c r="R24" s="6">
        <v>5</v>
      </c>
    </row>
    <row r="25" spans="1:18" ht="13.5" customHeight="1">
      <c r="A25" s="5" t="s">
        <v>15</v>
      </c>
      <c r="B25" s="5" t="s">
        <v>23</v>
      </c>
      <c r="C25" s="5" t="s">
        <v>40</v>
      </c>
      <c r="D25" s="5">
        <v>1</v>
      </c>
      <c r="E25" s="5">
        <v>10</v>
      </c>
      <c r="F25" s="5"/>
      <c r="G25" s="5">
        <f t="shared" si="0"/>
        <v>0</v>
      </c>
      <c r="H25" s="5">
        <f t="shared" si="2"/>
        <v>0.32999999999999996</v>
      </c>
      <c r="I25" s="5">
        <f t="shared" si="1"/>
        <v>0.32999999999999996</v>
      </c>
      <c r="J25" s="5" t="s">
        <v>18</v>
      </c>
      <c r="K25" s="5">
        <v>0</v>
      </c>
      <c r="L25" s="5">
        <v>3.3</v>
      </c>
      <c r="M25" s="5">
        <v>0</v>
      </c>
      <c r="N25" s="5">
        <v>3.3</v>
      </c>
      <c r="O25" s="5">
        <v>0</v>
      </c>
      <c r="P25" s="5">
        <v>0</v>
      </c>
      <c r="Q25" s="5">
        <v>0</v>
      </c>
      <c r="R25" s="6">
        <v>10</v>
      </c>
    </row>
    <row r="26" spans="1:18" ht="13.5" customHeight="1">
      <c r="A26" s="5" t="s">
        <v>15</v>
      </c>
      <c r="B26" s="5" t="s">
        <v>23</v>
      </c>
      <c r="C26" s="5" t="s">
        <v>41</v>
      </c>
      <c r="D26" s="5">
        <v>2</v>
      </c>
      <c r="E26" s="5">
        <v>5</v>
      </c>
      <c r="F26" s="5"/>
      <c r="G26" s="5">
        <f t="shared" si="0"/>
        <v>0</v>
      </c>
      <c r="H26" s="5">
        <f t="shared" si="2"/>
        <v>0.65999999999999992</v>
      </c>
      <c r="I26" s="5">
        <f t="shared" si="1"/>
        <v>0.32999999999999996</v>
      </c>
      <c r="J26" s="5" t="s">
        <v>18</v>
      </c>
      <c r="K26" s="5">
        <v>0</v>
      </c>
      <c r="L26" s="5">
        <v>3.3</v>
      </c>
      <c r="M26" s="5">
        <v>0</v>
      </c>
      <c r="N26" s="5">
        <v>3.3</v>
      </c>
      <c r="O26" s="5">
        <v>0</v>
      </c>
      <c r="P26" s="5">
        <v>0</v>
      </c>
      <c r="Q26" s="5">
        <v>0</v>
      </c>
      <c r="R26" s="6">
        <v>5</v>
      </c>
    </row>
    <row r="27" spans="1:18" ht="13.5" customHeight="1">
      <c r="A27" s="5" t="s">
        <v>15</v>
      </c>
      <c r="B27" s="5" t="s">
        <v>23</v>
      </c>
      <c r="C27" s="5" t="s">
        <v>42</v>
      </c>
      <c r="D27" s="5"/>
      <c r="E27" s="5"/>
      <c r="F27" s="5"/>
      <c r="G27" s="5">
        <f t="shared" si="0"/>
        <v>0</v>
      </c>
      <c r="H27" s="5">
        <f t="shared" si="2"/>
        <v>0</v>
      </c>
      <c r="I27" s="5" t="str">
        <f t="shared" si="1"/>
        <v/>
      </c>
      <c r="J27" s="5" t="s">
        <v>18</v>
      </c>
      <c r="K27" s="5">
        <v>0</v>
      </c>
      <c r="L27" s="5">
        <v>8.8000000000000007</v>
      </c>
      <c r="M27" s="5">
        <v>0</v>
      </c>
      <c r="N27" s="5">
        <v>8.8000000000000007</v>
      </c>
      <c r="O27" s="5">
        <v>0</v>
      </c>
      <c r="P27" s="5">
        <v>0</v>
      </c>
      <c r="Q27" s="5">
        <v>0</v>
      </c>
      <c r="R27" s="6">
        <v>0</v>
      </c>
    </row>
    <row r="28" spans="1:18" ht="13.5" customHeight="1">
      <c r="A28" s="5" t="s">
        <v>15</v>
      </c>
      <c r="B28" s="5" t="s">
        <v>23</v>
      </c>
      <c r="C28" s="5" t="s">
        <v>43</v>
      </c>
      <c r="D28" s="5">
        <v>1</v>
      </c>
      <c r="E28" s="5">
        <v>20</v>
      </c>
      <c r="F28" s="5"/>
      <c r="G28" s="5">
        <f t="shared" si="0"/>
        <v>0</v>
      </c>
      <c r="H28" s="5">
        <f t="shared" si="2"/>
        <v>0.13750000000000001</v>
      </c>
      <c r="I28" s="5">
        <f t="shared" si="1"/>
        <v>0.13750000000000001</v>
      </c>
      <c r="J28" s="5" t="s">
        <v>18</v>
      </c>
      <c r="K28" s="5">
        <v>0</v>
      </c>
      <c r="L28" s="5">
        <v>2.75</v>
      </c>
      <c r="M28" s="5">
        <v>0</v>
      </c>
      <c r="N28" s="5">
        <v>2.75</v>
      </c>
      <c r="O28" s="5">
        <v>0</v>
      </c>
      <c r="P28" s="5">
        <v>0</v>
      </c>
      <c r="Q28" s="5">
        <v>0</v>
      </c>
      <c r="R28" s="6">
        <v>20</v>
      </c>
    </row>
    <row r="29" spans="1:18" ht="13.5" customHeight="1">
      <c r="A29" s="5" t="s">
        <v>15</v>
      </c>
      <c r="B29" s="5" t="s">
        <v>23</v>
      </c>
      <c r="C29" s="5" t="s">
        <v>44</v>
      </c>
      <c r="D29" s="5"/>
      <c r="E29" s="5"/>
      <c r="F29" s="5"/>
      <c r="G29" s="5">
        <f t="shared" si="0"/>
        <v>0</v>
      </c>
      <c r="H29" s="5">
        <f t="shared" si="2"/>
        <v>0</v>
      </c>
      <c r="I29" s="5" t="str">
        <f t="shared" si="1"/>
        <v/>
      </c>
      <c r="J29" s="5" t="s">
        <v>18</v>
      </c>
      <c r="K29" s="5">
        <v>0</v>
      </c>
      <c r="L29" s="5">
        <v>20</v>
      </c>
      <c r="M29" s="5">
        <v>0</v>
      </c>
      <c r="N29" s="5">
        <v>20</v>
      </c>
      <c r="O29" s="5">
        <v>0</v>
      </c>
      <c r="P29" s="5">
        <v>20</v>
      </c>
      <c r="Q29" s="5">
        <v>0</v>
      </c>
      <c r="R29" s="6">
        <v>100</v>
      </c>
    </row>
    <row r="30" spans="1:18" ht="13.5" customHeight="1">
      <c r="A30" s="5" t="s">
        <v>15</v>
      </c>
      <c r="B30" s="5" t="s">
        <v>23</v>
      </c>
      <c r="C30" s="5" t="s">
        <v>45</v>
      </c>
      <c r="D30" s="5"/>
      <c r="E30" s="5"/>
      <c r="F30" s="5"/>
      <c r="G30" s="5">
        <f t="shared" si="0"/>
        <v>0</v>
      </c>
      <c r="H30" s="5">
        <f t="shared" si="2"/>
        <v>0</v>
      </c>
      <c r="I30" s="5" t="str">
        <f t="shared" si="1"/>
        <v/>
      </c>
      <c r="J30" s="5" t="s">
        <v>18</v>
      </c>
      <c r="K30" s="5">
        <v>0</v>
      </c>
      <c r="L30" s="5">
        <v>20</v>
      </c>
      <c r="M30" s="5">
        <v>0</v>
      </c>
      <c r="N30" s="5">
        <v>20</v>
      </c>
      <c r="O30" s="5">
        <v>0</v>
      </c>
      <c r="P30" s="5">
        <v>20</v>
      </c>
      <c r="Q30" s="5">
        <v>0</v>
      </c>
      <c r="R30" s="6">
        <v>100</v>
      </c>
    </row>
    <row r="31" spans="1:18" ht="13.5" customHeight="1">
      <c r="A31" s="5" t="s">
        <v>15</v>
      </c>
      <c r="B31" s="5" t="s">
        <v>23</v>
      </c>
      <c r="C31" s="5" t="s">
        <v>46</v>
      </c>
      <c r="D31" s="5">
        <v>0.2</v>
      </c>
      <c r="E31" s="5">
        <v>100</v>
      </c>
      <c r="F31" s="5"/>
      <c r="G31" s="5">
        <f t="shared" si="0"/>
        <v>0</v>
      </c>
      <c r="H31" s="5">
        <f t="shared" si="2"/>
        <v>4.4000000000000004E-2</v>
      </c>
      <c r="I31" s="5">
        <f t="shared" si="1"/>
        <v>0.22</v>
      </c>
      <c r="J31" s="5" t="s">
        <v>18</v>
      </c>
      <c r="K31" s="5">
        <v>0</v>
      </c>
      <c r="L31" s="5">
        <v>4.4000000000000004</v>
      </c>
      <c r="M31" s="5">
        <v>0</v>
      </c>
      <c r="N31" s="5">
        <v>4.4000000000000004</v>
      </c>
      <c r="O31" s="5">
        <v>0</v>
      </c>
      <c r="P31" s="5">
        <v>8.8000000000000007</v>
      </c>
      <c r="Q31" s="5">
        <v>0</v>
      </c>
      <c r="R31" s="6">
        <v>100</v>
      </c>
    </row>
    <row r="32" spans="1:18" ht="13.5" customHeight="1">
      <c r="A32" s="5" t="s">
        <v>15</v>
      </c>
      <c r="B32" s="5" t="s">
        <v>47</v>
      </c>
      <c r="C32" s="5" t="s">
        <v>48</v>
      </c>
      <c r="D32" s="5">
        <v>1</v>
      </c>
      <c r="E32" s="5">
        <v>10</v>
      </c>
      <c r="F32" s="5">
        <v>3488</v>
      </c>
      <c r="G32" s="5">
        <f t="shared" si="0"/>
        <v>0</v>
      </c>
      <c r="H32" s="5">
        <f t="shared" si="2"/>
        <v>0.22000000000000003</v>
      </c>
      <c r="I32" s="5">
        <f t="shared" si="1"/>
        <v>0.22000000000000003</v>
      </c>
      <c r="J32" s="5" t="s">
        <v>18</v>
      </c>
      <c r="K32" s="5">
        <v>0</v>
      </c>
      <c r="L32" s="5">
        <v>2.2000000000000002</v>
      </c>
      <c r="M32" s="5">
        <v>0</v>
      </c>
      <c r="N32" s="5">
        <v>2.2000000000000002</v>
      </c>
      <c r="O32" s="5">
        <v>0</v>
      </c>
      <c r="P32" s="5">
        <v>2.2000000000000002</v>
      </c>
      <c r="Q32" s="5">
        <v>0</v>
      </c>
      <c r="R32" s="6">
        <v>80</v>
      </c>
    </row>
    <row r="33" spans="1:18" ht="13.5" customHeight="1">
      <c r="A33" s="5" t="s">
        <v>15</v>
      </c>
      <c r="B33" s="5" t="s">
        <v>47</v>
      </c>
      <c r="C33" s="5" t="s">
        <v>49</v>
      </c>
      <c r="D33" s="5">
        <v>1</v>
      </c>
      <c r="E33" s="5">
        <v>10</v>
      </c>
      <c r="F33" s="5">
        <v>3349</v>
      </c>
      <c r="G33" s="5">
        <f t="shared" si="0"/>
        <v>0</v>
      </c>
      <c r="H33" s="5">
        <f t="shared" si="2"/>
        <v>0.22000000000000003</v>
      </c>
      <c r="I33" s="5">
        <f t="shared" si="1"/>
        <v>0.22000000000000003</v>
      </c>
      <c r="J33" s="5" t="s">
        <v>18</v>
      </c>
      <c r="K33" s="5">
        <v>0</v>
      </c>
      <c r="L33" s="5">
        <v>2.2000000000000002</v>
      </c>
      <c r="M33" s="5">
        <v>0</v>
      </c>
      <c r="N33" s="5">
        <v>2.2000000000000002</v>
      </c>
      <c r="O33" s="5">
        <v>0</v>
      </c>
      <c r="P33" s="5">
        <v>2.2000000000000002</v>
      </c>
      <c r="Q33" s="5">
        <v>0</v>
      </c>
      <c r="R33" s="6">
        <v>80</v>
      </c>
    </row>
    <row r="34" spans="1:18" ht="13.5" customHeight="1">
      <c r="A34" s="5" t="s">
        <v>15</v>
      </c>
      <c r="B34" s="5" t="s">
        <v>47</v>
      </c>
      <c r="C34" s="5" t="s">
        <v>50</v>
      </c>
      <c r="D34" s="5">
        <v>0.05</v>
      </c>
      <c r="E34" s="5">
        <v>500</v>
      </c>
      <c r="F34" s="5">
        <v>143</v>
      </c>
      <c r="G34" s="5">
        <f t="shared" si="0"/>
        <v>1.5730000000000001E-2</v>
      </c>
      <c r="H34" s="5">
        <f t="shared" si="2"/>
        <v>0</v>
      </c>
      <c r="I34" s="5">
        <f t="shared" si="1"/>
        <v>0.31459999999999999</v>
      </c>
      <c r="J34" s="5" t="s">
        <v>18</v>
      </c>
      <c r="K34" s="5">
        <v>1.1E-4</v>
      </c>
      <c r="L34" s="5">
        <v>0</v>
      </c>
      <c r="M34" s="5">
        <v>1.1E-4</v>
      </c>
      <c r="N34" s="5">
        <v>0</v>
      </c>
      <c r="O34" s="5">
        <v>5.5000000000000002E-5</v>
      </c>
      <c r="P34" s="5">
        <v>0</v>
      </c>
      <c r="Q34" s="5">
        <v>0</v>
      </c>
      <c r="R34" s="6">
        <v>10</v>
      </c>
    </row>
    <row r="35" spans="1:18" ht="13.5" customHeight="1">
      <c r="A35" s="5" t="s">
        <v>15</v>
      </c>
      <c r="B35" s="5" t="s">
        <v>47</v>
      </c>
      <c r="C35" s="5" t="s">
        <v>51</v>
      </c>
      <c r="D35" s="5">
        <v>1</v>
      </c>
      <c r="E35" s="5">
        <v>10</v>
      </c>
      <c r="F35" s="5">
        <v>1866</v>
      </c>
      <c r="G35" s="5">
        <f t="shared" si="0"/>
        <v>0</v>
      </c>
      <c r="H35" s="5">
        <f t="shared" si="2"/>
        <v>0.13200000000000001</v>
      </c>
      <c r="I35" s="5">
        <f t="shared" si="1"/>
        <v>0.13200000000000001</v>
      </c>
      <c r="J35" s="5" t="s">
        <v>18</v>
      </c>
      <c r="K35" s="5">
        <v>0</v>
      </c>
      <c r="L35" s="5">
        <v>1.32</v>
      </c>
      <c r="M35" s="5">
        <v>0</v>
      </c>
      <c r="N35" s="5">
        <v>1.32</v>
      </c>
      <c r="O35" s="5">
        <v>0</v>
      </c>
      <c r="P35" s="5">
        <v>0</v>
      </c>
      <c r="Q35" s="5">
        <v>0</v>
      </c>
      <c r="R35" s="6">
        <v>20</v>
      </c>
    </row>
    <row r="36" spans="1:18" ht="13.5" customHeight="1">
      <c r="A36" s="5" t="s">
        <v>15</v>
      </c>
      <c r="B36" s="5" t="s">
        <v>47</v>
      </c>
      <c r="C36" s="5" t="s">
        <v>52</v>
      </c>
      <c r="D36" s="5">
        <v>1</v>
      </c>
      <c r="E36" s="5">
        <v>10</v>
      </c>
      <c r="F36" s="5">
        <v>2271</v>
      </c>
      <c r="G36" s="5">
        <f t="shared" si="0"/>
        <v>0</v>
      </c>
      <c r="H36" s="5">
        <f t="shared" si="2"/>
        <v>0.16499999999999998</v>
      </c>
      <c r="I36" s="5">
        <f t="shared" si="1"/>
        <v>0.16499999999999998</v>
      </c>
      <c r="J36" s="5" t="s">
        <v>18</v>
      </c>
      <c r="K36" s="5">
        <v>0</v>
      </c>
      <c r="L36" s="5">
        <v>1.65</v>
      </c>
      <c r="M36" s="5">
        <v>0</v>
      </c>
      <c r="N36" s="5">
        <v>1.65</v>
      </c>
      <c r="O36" s="5">
        <v>0</v>
      </c>
      <c r="P36" s="5">
        <v>1.65</v>
      </c>
      <c r="Q36" s="5">
        <v>0</v>
      </c>
      <c r="R36" s="6">
        <v>20</v>
      </c>
    </row>
    <row r="37" spans="1:18" ht="13.5" customHeight="1">
      <c r="A37" s="5" t="s">
        <v>15</v>
      </c>
      <c r="B37" s="5" t="s">
        <v>47</v>
      </c>
      <c r="C37" s="5" t="s">
        <v>53</v>
      </c>
      <c r="D37" s="5">
        <v>0.05</v>
      </c>
      <c r="E37" s="5">
        <v>500</v>
      </c>
      <c r="F37" s="5">
        <v>88</v>
      </c>
      <c r="G37" s="5">
        <f t="shared" si="0"/>
        <v>9.6800000000000011E-3</v>
      </c>
      <c r="H37" s="5">
        <f t="shared" si="2"/>
        <v>0</v>
      </c>
      <c r="I37" s="5">
        <f t="shared" si="1"/>
        <v>0.19360000000000002</v>
      </c>
      <c r="J37" s="5" t="s">
        <v>18</v>
      </c>
      <c r="K37" s="5">
        <v>1.1E-4</v>
      </c>
      <c r="L37" s="5">
        <v>0</v>
      </c>
      <c r="M37" s="5">
        <v>1.1E-4</v>
      </c>
      <c r="N37" s="5">
        <v>0</v>
      </c>
      <c r="O37" s="5">
        <v>5.5000000000000002E-5</v>
      </c>
      <c r="P37" s="5">
        <v>0</v>
      </c>
      <c r="Q37" s="5">
        <v>0</v>
      </c>
      <c r="R37" s="6">
        <v>10</v>
      </c>
    </row>
    <row r="38" spans="1:18" ht="13.5" customHeight="1">
      <c r="A38" s="5" t="s">
        <v>15</v>
      </c>
      <c r="B38" s="5" t="s">
        <v>47</v>
      </c>
      <c r="C38" s="5" t="s">
        <v>54</v>
      </c>
      <c r="D38" s="5">
        <v>0.5</v>
      </c>
      <c r="E38" s="5">
        <v>100</v>
      </c>
      <c r="F38" s="5">
        <v>464.5</v>
      </c>
      <c r="G38" s="5">
        <f t="shared" si="0"/>
        <v>3.0657000000000004E-2</v>
      </c>
      <c r="H38" s="5">
        <f t="shared" si="2"/>
        <v>0</v>
      </c>
      <c r="I38" s="5">
        <f t="shared" si="1"/>
        <v>6.1314000000000007E-2</v>
      </c>
      <c r="J38" s="5" t="s">
        <v>18</v>
      </c>
      <c r="K38" s="5">
        <v>6.6000000000000005E-5</v>
      </c>
      <c r="L38" s="5">
        <v>0</v>
      </c>
      <c r="M38" s="5">
        <v>6.6000000000000005E-5</v>
      </c>
      <c r="N38" s="5">
        <v>0</v>
      </c>
      <c r="O38" s="5">
        <v>6.6000000000000005E-5</v>
      </c>
      <c r="P38" s="5">
        <v>0</v>
      </c>
      <c r="Q38" s="5">
        <v>0</v>
      </c>
      <c r="R38" s="6">
        <v>100</v>
      </c>
    </row>
    <row r="39" spans="1:18" ht="13.5" customHeight="1">
      <c r="A39" s="5" t="s">
        <v>15</v>
      </c>
      <c r="B39" s="5" t="s">
        <v>47</v>
      </c>
      <c r="C39" s="5" t="s">
        <v>55</v>
      </c>
      <c r="D39" s="5"/>
      <c r="E39" s="5"/>
      <c r="F39" s="5"/>
      <c r="G39" s="5">
        <f t="shared" si="0"/>
        <v>0</v>
      </c>
      <c r="H39" s="5">
        <f t="shared" si="2"/>
        <v>0</v>
      </c>
      <c r="I39" s="5" t="str">
        <f t="shared" si="1"/>
        <v/>
      </c>
      <c r="J39" s="5" t="s">
        <v>18</v>
      </c>
      <c r="K39" s="5">
        <v>6.6000000000000005E-5</v>
      </c>
      <c r="L39" s="5">
        <v>0</v>
      </c>
      <c r="M39" s="5">
        <v>6.6000000000000005E-5</v>
      </c>
      <c r="N39" s="5">
        <v>0</v>
      </c>
      <c r="O39" s="5">
        <v>1.3200000000000001E-4</v>
      </c>
      <c r="P39" s="5">
        <v>0</v>
      </c>
      <c r="Q39" s="5">
        <v>0</v>
      </c>
      <c r="R39" s="6">
        <v>100</v>
      </c>
    </row>
    <row r="40" spans="1:18" ht="13.5" customHeight="1">
      <c r="A40" s="5" t="s">
        <v>15</v>
      </c>
      <c r="B40" s="5" t="s">
        <v>47</v>
      </c>
      <c r="C40" s="5" t="s">
        <v>56</v>
      </c>
      <c r="D40" s="5"/>
      <c r="E40" s="5"/>
      <c r="F40" s="5"/>
      <c r="G40" s="5">
        <f t="shared" si="0"/>
        <v>0</v>
      </c>
      <c r="H40" s="5">
        <f t="shared" si="2"/>
        <v>0</v>
      </c>
      <c r="I40" s="5" t="str">
        <f t="shared" si="1"/>
        <v/>
      </c>
      <c r="J40" s="5" t="s">
        <v>18</v>
      </c>
      <c r="K40" s="5">
        <v>6.6000000000000005E-5</v>
      </c>
      <c r="L40" s="5">
        <v>0</v>
      </c>
      <c r="M40" s="5">
        <v>6.6000000000000005E-5</v>
      </c>
      <c r="N40" s="5">
        <v>0</v>
      </c>
      <c r="O40" s="5">
        <v>1.3200000000000001E-4</v>
      </c>
      <c r="P40" s="5">
        <v>0</v>
      </c>
      <c r="Q40" s="5">
        <v>0</v>
      </c>
      <c r="R40" s="6">
        <v>100</v>
      </c>
    </row>
    <row r="41" spans="1:18" ht="13.5" customHeight="1">
      <c r="A41" s="5" t="s">
        <v>15</v>
      </c>
      <c r="B41" s="5" t="s">
        <v>47</v>
      </c>
      <c r="C41" s="5" t="s">
        <v>57</v>
      </c>
      <c r="D41" s="5"/>
      <c r="E41" s="5"/>
      <c r="F41" s="5"/>
      <c r="G41" s="5">
        <f t="shared" si="0"/>
        <v>0</v>
      </c>
      <c r="H41" s="5">
        <f t="shared" si="2"/>
        <v>0</v>
      </c>
      <c r="I41" s="5" t="str">
        <f t="shared" si="1"/>
        <v/>
      </c>
      <c r="J41" s="5" t="s">
        <v>18</v>
      </c>
      <c r="K41" s="5">
        <v>6.6000000000000005E-5</v>
      </c>
      <c r="L41" s="5">
        <v>0</v>
      </c>
      <c r="M41" s="5">
        <v>6.6000000000000005E-5</v>
      </c>
      <c r="N41" s="5">
        <v>0</v>
      </c>
      <c r="O41" s="5">
        <v>1.3200000000000001E-4</v>
      </c>
      <c r="P41" s="5">
        <v>0</v>
      </c>
      <c r="Q41" s="5">
        <v>0</v>
      </c>
      <c r="R41" s="6">
        <v>100</v>
      </c>
    </row>
    <row r="42" spans="1:18" ht="13.5" customHeight="1">
      <c r="A42" s="5" t="s">
        <v>15</v>
      </c>
      <c r="B42" s="5" t="s">
        <v>47</v>
      </c>
      <c r="C42" s="5" t="s">
        <v>58</v>
      </c>
      <c r="D42" s="5">
        <v>0.5</v>
      </c>
      <c r="E42" s="5">
        <v>100</v>
      </c>
      <c r="F42" s="5">
        <v>2007.5</v>
      </c>
      <c r="G42" s="5">
        <f t="shared" si="0"/>
        <v>0.132495</v>
      </c>
      <c r="H42" s="5">
        <f t="shared" si="2"/>
        <v>0</v>
      </c>
      <c r="I42" s="5">
        <f t="shared" si="1"/>
        <v>0.26499</v>
      </c>
      <c r="J42" s="5" t="s">
        <v>18</v>
      </c>
      <c r="K42" s="5">
        <v>6.6000000000000005E-5</v>
      </c>
      <c r="L42" s="5">
        <v>0</v>
      </c>
      <c r="M42" s="5">
        <v>6.6000000000000005E-5</v>
      </c>
      <c r="N42" s="5">
        <v>0</v>
      </c>
      <c r="O42" s="5">
        <v>6.6000000000000005E-5</v>
      </c>
      <c r="P42" s="5">
        <v>0</v>
      </c>
      <c r="Q42" s="5">
        <v>0</v>
      </c>
      <c r="R42" s="6">
        <v>200</v>
      </c>
    </row>
    <row r="43" spans="1:18" ht="13.5" customHeight="1">
      <c r="A43" s="5" t="s">
        <v>15</v>
      </c>
      <c r="B43" s="5" t="s">
        <v>47</v>
      </c>
      <c r="C43" s="5" t="s">
        <v>59</v>
      </c>
      <c r="D43" s="5"/>
      <c r="E43" s="5"/>
      <c r="F43" s="5"/>
      <c r="G43" s="5">
        <f t="shared" si="0"/>
        <v>0</v>
      </c>
      <c r="H43" s="5">
        <f t="shared" si="2"/>
        <v>0</v>
      </c>
      <c r="I43" s="5" t="str">
        <f t="shared" si="1"/>
        <v/>
      </c>
      <c r="J43" s="5" t="s">
        <v>18</v>
      </c>
      <c r="K43" s="5">
        <v>6.6000000000000005E-5</v>
      </c>
      <c r="L43" s="5">
        <v>0</v>
      </c>
      <c r="M43" s="5">
        <v>6.6000000000000005E-5</v>
      </c>
      <c r="N43" s="5">
        <v>0</v>
      </c>
      <c r="O43" s="5">
        <v>1.9799999999999999E-4</v>
      </c>
      <c r="P43" s="5">
        <v>0</v>
      </c>
      <c r="Q43" s="5">
        <v>0</v>
      </c>
      <c r="R43" s="6">
        <v>200</v>
      </c>
    </row>
    <row r="44" spans="1:18" ht="13.5" customHeight="1">
      <c r="A44" s="5" t="s">
        <v>15</v>
      </c>
      <c r="B44" s="5" t="s">
        <v>47</v>
      </c>
      <c r="C44" s="5" t="s">
        <v>60</v>
      </c>
      <c r="D44" s="5"/>
      <c r="E44" s="5"/>
      <c r="F44" s="5"/>
      <c r="G44" s="5">
        <f t="shared" si="0"/>
        <v>0</v>
      </c>
      <c r="H44" s="5">
        <f t="shared" si="2"/>
        <v>0</v>
      </c>
      <c r="I44" s="5" t="str">
        <f t="shared" si="1"/>
        <v/>
      </c>
      <c r="J44" s="5" t="s">
        <v>18</v>
      </c>
      <c r="K44" s="5">
        <v>6.6000000000000005E-5</v>
      </c>
      <c r="L44" s="5">
        <v>0</v>
      </c>
      <c r="M44" s="5">
        <v>6.6000000000000005E-5</v>
      </c>
      <c r="N44" s="5">
        <v>0</v>
      </c>
      <c r="O44" s="5">
        <v>1.9799999999999999E-4</v>
      </c>
      <c r="P44" s="5">
        <v>0</v>
      </c>
      <c r="Q44" s="5">
        <v>0</v>
      </c>
      <c r="R44" s="6">
        <v>200</v>
      </c>
    </row>
    <row r="45" spans="1:18" ht="13.5" customHeight="1">
      <c r="A45" s="5" t="s">
        <v>15</v>
      </c>
      <c r="B45" s="5" t="s">
        <v>47</v>
      </c>
      <c r="C45" s="5" t="s">
        <v>61</v>
      </c>
      <c r="D45" s="5"/>
      <c r="E45" s="5"/>
      <c r="F45" s="5"/>
      <c r="G45" s="5">
        <f t="shared" si="0"/>
        <v>0</v>
      </c>
      <c r="H45" s="5">
        <f t="shared" si="2"/>
        <v>0</v>
      </c>
      <c r="I45" s="5" t="str">
        <f t="shared" si="1"/>
        <v/>
      </c>
      <c r="J45" s="5" t="s">
        <v>18</v>
      </c>
      <c r="K45" s="5">
        <v>6.6000000000000005E-5</v>
      </c>
      <c r="L45" s="5">
        <v>0</v>
      </c>
      <c r="M45" s="5">
        <v>6.6000000000000005E-5</v>
      </c>
      <c r="N45" s="5">
        <v>0</v>
      </c>
      <c r="O45" s="5">
        <v>1.9799999999999999E-4</v>
      </c>
      <c r="P45" s="5">
        <v>0</v>
      </c>
      <c r="Q45" s="5">
        <v>0</v>
      </c>
      <c r="R45" s="6">
        <v>200</v>
      </c>
    </row>
    <row r="46" spans="1:18" ht="13.5" customHeight="1">
      <c r="A46" s="5" t="s">
        <v>15</v>
      </c>
      <c r="B46" s="5" t="s">
        <v>47</v>
      </c>
      <c r="C46" s="5" t="s">
        <v>62</v>
      </c>
      <c r="D46" s="5">
        <v>1</v>
      </c>
      <c r="E46" s="5">
        <v>10</v>
      </c>
      <c r="F46" s="5">
        <v>4170</v>
      </c>
      <c r="G46" s="5">
        <f t="shared" si="0"/>
        <v>0.68805000000000005</v>
      </c>
      <c r="H46" s="5">
        <f t="shared" si="2"/>
        <v>0</v>
      </c>
      <c r="I46" s="5">
        <f t="shared" si="1"/>
        <v>0.68805000000000005</v>
      </c>
      <c r="J46" s="5" t="s">
        <v>18</v>
      </c>
      <c r="K46" s="5">
        <v>1.65E-4</v>
      </c>
      <c r="L46" s="5">
        <v>0</v>
      </c>
      <c r="M46" s="5">
        <v>1.65E-4</v>
      </c>
      <c r="N46" s="5">
        <v>0</v>
      </c>
      <c r="O46" s="5">
        <v>1.65E-4</v>
      </c>
      <c r="P46" s="5">
        <v>0</v>
      </c>
      <c r="Q46" s="5">
        <v>0</v>
      </c>
      <c r="R46" s="6">
        <v>10</v>
      </c>
    </row>
    <row r="47" spans="1:18" ht="13.5" customHeight="1">
      <c r="A47" s="5" t="s">
        <v>15</v>
      </c>
      <c r="B47" s="5" t="s">
        <v>47</v>
      </c>
      <c r="C47" s="5" t="s">
        <v>63</v>
      </c>
      <c r="D47" s="5">
        <v>0.5</v>
      </c>
      <c r="E47" s="5">
        <v>60</v>
      </c>
      <c r="F47" s="5">
        <v>1135.5</v>
      </c>
      <c r="G47" s="5">
        <f t="shared" si="0"/>
        <v>7.494300000000001E-2</v>
      </c>
      <c r="H47" s="5">
        <f t="shared" si="2"/>
        <v>0</v>
      </c>
      <c r="I47" s="5">
        <f t="shared" si="1"/>
        <v>0.14988600000000002</v>
      </c>
      <c r="J47" s="5" t="s">
        <v>18</v>
      </c>
      <c r="K47" s="5">
        <v>6.6000000000000005E-5</v>
      </c>
      <c r="L47" s="5">
        <v>0</v>
      </c>
      <c r="M47" s="5">
        <v>6.6000000000000005E-5</v>
      </c>
      <c r="N47" s="5">
        <v>0</v>
      </c>
      <c r="O47" s="5">
        <v>6.6000000000000005E-5</v>
      </c>
      <c r="P47" s="5">
        <v>0</v>
      </c>
      <c r="Q47" s="5">
        <v>0</v>
      </c>
      <c r="R47" s="6">
        <v>120</v>
      </c>
    </row>
    <row r="48" spans="1:18" ht="13.5" customHeight="1">
      <c r="A48" s="5" t="s">
        <v>15</v>
      </c>
      <c r="B48" s="5" t="s">
        <v>47</v>
      </c>
      <c r="C48" s="5" t="s">
        <v>64</v>
      </c>
      <c r="D48" s="5"/>
      <c r="E48" s="5"/>
      <c r="F48" s="5"/>
      <c r="G48" s="5">
        <f t="shared" si="0"/>
        <v>0</v>
      </c>
      <c r="H48" s="5">
        <f t="shared" si="2"/>
        <v>0</v>
      </c>
      <c r="I48" s="5" t="str">
        <f t="shared" si="1"/>
        <v/>
      </c>
      <c r="J48" s="5" t="s">
        <v>18</v>
      </c>
      <c r="K48" s="5">
        <v>6.6000000000000005E-5</v>
      </c>
      <c r="L48" s="5">
        <v>0</v>
      </c>
      <c r="M48" s="5">
        <v>6.6000000000000005E-5</v>
      </c>
      <c r="N48" s="5">
        <v>0</v>
      </c>
      <c r="O48" s="5">
        <v>1.9799999999999999E-4</v>
      </c>
      <c r="P48" s="5">
        <v>0</v>
      </c>
      <c r="Q48" s="5">
        <v>0</v>
      </c>
      <c r="R48" s="6">
        <v>120</v>
      </c>
    </row>
    <row r="49" spans="1:18" ht="13.5" customHeight="1">
      <c r="A49" s="5" t="s">
        <v>15</v>
      </c>
      <c r="B49" s="5" t="s">
        <v>47</v>
      </c>
      <c r="C49" s="5" t="s">
        <v>65</v>
      </c>
      <c r="D49" s="5"/>
      <c r="E49" s="5"/>
      <c r="F49" s="5"/>
      <c r="G49" s="5">
        <f t="shared" si="0"/>
        <v>0</v>
      </c>
      <c r="H49" s="5">
        <f t="shared" si="2"/>
        <v>0</v>
      </c>
      <c r="I49" s="5" t="str">
        <f t="shared" si="1"/>
        <v/>
      </c>
      <c r="J49" s="5" t="s">
        <v>18</v>
      </c>
      <c r="K49" s="5">
        <v>6.6000000000000005E-5</v>
      </c>
      <c r="L49" s="5">
        <v>0</v>
      </c>
      <c r="M49" s="5">
        <v>6.6000000000000005E-5</v>
      </c>
      <c r="N49" s="5">
        <v>0</v>
      </c>
      <c r="O49" s="5">
        <v>1.9799999999999999E-4</v>
      </c>
      <c r="P49" s="5">
        <v>0</v>
      </c>
      <c r="Q49" s="5">
        <v>0</v>
      </c>
      <c r="R49" s="6">
        <v>120</v>
      </c>
    </row>
    <row r="50" spans="1:18" ht="13.5" customHeight="1">
      <c r="A50" s="5" t="s">
        <v>15</v>
      </c>
      <c r="B50" s="5" t="s">
        <v>47</v>
      </c>
      <c r="C50" s="5" t="s">
        <v>66</v>
      </c>
      <c r="F50" s="5"/>
      <c r="G50" s="5">
        <f t="shared" si="0"/>
        <v>0</v>
      </c>
      <c r="H50" s="5">
        <f t="shared" si="2"/>
        <v>0</v>
      </c>
      <c r="I50" s="5" t="str">
        <f t="shared" si="1"/>
        <v/>
      </c>
      <c r="J50" s="5" t="s">
        <v>18</v>
      </c>
      <c r="K50" s="5">
        <v>6.6000000000000005E-5</v>
      </c>
      <c r="L50" s="5">
        <v>0</v>
      </c>
      <c r="M50" s="5">
        <v>6.6000000000000005E-5</v>
      </c>
      <c r="N50" s="5">
        <v>0</v>
      </c>
      <c r="O50" s="5">
        <v>1.9799999999999999E-4</v>
      </c>
      <c r="P50" s="5">
        <v>0</v>
      </c>
      <c r="Q50" s="5">
        <v>0</v>
      </c>
      <c r="R50" s="6">
        <v>120</v>
      </c>
    </row>
    <row r="51" spans="1:18" ht="13.5" customHeight="1">
      <c r="A51" s="5" t="s">
        <v>15</v>
      </c>
      <c r="B51" s="5" t="s">
        <v>47</v>
      </c>
      <c r="C51" s="5" t="s">
        <v>67</v>
      </c>
      <c r="D51" s="5">
        <v>5</v>
      </c>
      <c r="E51" s="5">
        <v>1</v>
      </c>
      <c r="F51" s="5">
        <v>9345</v>
      </c>
      <c r="G51" s="5">
        <f t="shared" si="0"/>
        <v>0</v>
      </c>
      <c r="H51" s="5">
        <f t="shared" si="2"/>
        <v>2.2000000000000002</v>
      </c>
      <c r="I51" s="5">
        <f t="shared" si="1"/>
        <v>0.44000000000000006</v>
      </c>
      <c r="J51" s="5" t="s">
        <v>18</v>
      </c>
      <c r="K51" s="5">
        <v>0</v>
      </c>
      <c r="L51" s="5">
        <v>2.2000000000000002</v>
      </c>
      <c r="M51" s="5">
        <v>0</v>
      </c>
      <c r="N51" s="5">
        <v>2.2000000000000002</v>
      </c>
      <c r="O51" s="5">
        <v>0</v>
      </c>
      <c r="P51" s="5">
        <v>2.2000000000000002</v>
      </c>
      <c r="Q51" s="5">
        <v>0</v>
      </c>
      <c r="R51" s="6">
        <v>20</v>
      </c>
    </row>
    <row r="52" spans="1:18" ht="13.5" customHeight="1">
      <c r="A52" s="5" t="s">
        <v>15</v>
      </c>
      <c r="B52" s="5" t="s">
        <v>47</v>
      </c>
      <c r="C52" s="5" t="s">
        <v>68</v>
      </c>
      <c r="D52" s="5">
        <v>1</v>
      </c>
      <c r="E52" s="5">
        <v>10</v>
      </c>
      <c r="F52" s="5">
        <v>3080</v>
      </c>
      <c r="G52" s="5">
        <f t="shared" si="0"/>
        <v>0</v>
      </c>
      <c r="H52" s="5">
        <f t="shared" si="2"/>
        <v>0.16499999999999998</v>
      </c>
      <c r="I52" s="5">
        <f t="shared" si="1"/>
        <v>0.16499999999999998</v>
      </c>
      <c r="J52" s="5" t="s">
        <v>18</v>
      </c>
      <c r="K52" s="5">
        <v>0</v>
      </c>
      <c r="L52" s="5">
        <v>1.65</v>
      </c>
      <c r="M52" s="5">
        <v>0</v>
      </c>
      <c r="N52" s="5">
        <v>1.65</v>
      </c>
      <c r="O52" s="5">
        <v>0</v>
      </c>
      <c r="P52" s="5">
        <v>1.65</v>
      </c>
      <c r="Q52" s="5">
        <v>0</v>
      </c>
      <c r="R52" s="6">
        <v>20</v>
      </c>
    </row>
    <row r="53" spans="1:18" ht="13.5" customHeight="1">
      <c r="A53" s="5" t="s">
        <v>15</v>
      </c>
      <c r="B53" s="5" t="s">
        <v>47</v>
      </c>
      <c r="C53" s="5" t="s">
        <v>69</v>
      </c>
      <c r="D53" s="5">
        <v>2</v>
      </c>
      <c r="E53" s="5">
        <v>10</v>
      </c>
      <c r="F53" s="5">
        <v>4623</v>
      </c>
      <c r="G53" s="5">
        <f t="shared" si="0"/>
        <v>0</v>
      </c>
      <c r="H53" s="5">
        <f t="shared" si="2"/>
        <v>0.27500000000000002</v>
      </c>
      <c r="I53" s="5">
        <f t="shared" si="1"/>
        <v>0.13750000000000001</v>
      </c>
      <c r="J53" s="5" t="s">
        <v>18</v>
      </c>
      <c r="K53" s="5">
        <v>0</v>
      </c>
      <c r="L53" s="5">
        <v>2.75</v>
      </c>
      <c r="M53" s="5">
        <v>0</v>
      </c>
      <c r="N53" s="5">
        <v>2.75</v>
      </c>
      <c r="O53" s="5">
        <v>0</v>
      </c>
      <c r="P53" s="5">
        <v>2.75</v>
      </c>
      <c r="Q53" s="5">
        <v>0</v>
      </c>
      <c r="R53" s="6">
        <v>20</v>
      </c>
    </row>
    <row r="54" spans="1:18" ht="13.5" customHeight="1">
      <c r="A54" s="5" t="s">
        <v>15</v>
      </c>
      <c r="B54" s="5" t="s">
        <v>47</v>
      </c>
      <c r="C54" s="5" t="s">
        <v>70</v>
      </c>
      <c r="D54" s="5">
        <v>1</v>
      </c>
      <c r="E54" s="5">
        <v>5</v>
      </c>
      <c r="F54" s="7">
        <v>9347</v>
      </c>
      <c r="G54" s="5">
        <f t="shared" si="0"/>
        <v>0.61690200000000006</v>
      </c>
      <c r="H54" s="5">
        <f t="shared" si="2"/>
        <v>0</v>
      </c>
      <c r="I54" s="5">
        <f t="shared" si="1"/>
        <v>0.61690200000000006</v>
      </c>
      <c r="J54" s="5" t="s">
        <v>18</v>
      </c>
      <c r="K54" s="5">
        <v>6.6000000000000005E-5</v>
      </c>
      <c r="L54" s="5">
        <v>0</v>
      </c>
      <c r="M54" s="5">
        <v>6.6000000000000005E-5</v>
      </c>
      <c r="N54" s="5">
        <v>0</v>
      </c>
      <c r="O54" s="5">
        <v>6.6000000000000005E-5</v>
      </c>
      <c r="P54" s="5">
        <v>0</v>
      </c>
      <c r="Q54" s="5">
        <v>0</v>
      </c>
      <c r="R54" s="6">
        <v>20</v>
      </c>
    </row>
    <row r="55" spans="1:18" ht="13.5" customHeight="1">
      <c r="A55" s="5" t="s">
        <v>15</v>
      </c>
      <c r="B55" s="5" t="s">
        <v>47</v>
      </c>
      <c r="C55" s="5" t="s">
        <v>71</v>
      </c>
      <c r="D55" s="5">
        <v>5</v>
      </c>
      <c r="E55" s="5">
        <v>1</v>
      </c>
      <c r="F55" s="5">
        <v>6890</v>
      </c>
      <c r="G55" s="5">
        <f t="shared" si="0"/>
        <v>0</v>
      </c>
      <c r="H55" s="5">
        <f t="shared" si="2"/>
        <v>2.2000000000000002</v>
      </c>
      <c r="I55" s="5">
        <f t="shared" si="1"/>
        <v>0.44000000000000006</v>
      </c>
      <c r="J55" s="5" t="s">
        <v>18</v>
      </c>
      <c r="K55" s="5">
        <v>0</v>
      </c>
      <c r="L55" s="5">
        <v>2.2000000000000002</v>
      </c>
      <c r="M55" s="5">
        <v>0</v>
      </c>
      <c r="N55" s="5">
        <v>2.2000000000000002</v>
      </c>
      <c r="O55" s="5">
        <v>0</v>
      </c>
      <c r="P55" s="5">
        <v>0</v>
      </c>
      <c r="Q55" s="5">
        <v>0</v>
      </c>
      <c r="R55" s="6">
        <v>20</v>
      </c>
    </row>
    <row r="56" spans="1:18" ht="13.5" customHeight="1">
      <c r="A56" s="5" t="s">
        <v>15</v>
      </c>
      <c r="B56" s="5" t="s">
        <v>47</v>
      </c>
      <c r="C56" s="5" t="s">
        <v>72</v>
      </c>
      <c r="D56" s="5">
        <v>2</v>
      </c>
      <c r="E56" s="5">
        <v>10</v>
      </c>
      <c r="F56" s="5">
        <v>5450</v>
      </c>
      <c r="G56" s="5">
        <f t="shared" si="0"/>
        <v>0</v>
      </c>
      <c r="H56" s="5">
        <f t="shared" si="2"/>
        <v>0.27500000000000002</v>
      </c>
      <c r="I56" s="5">
        <f t="shared" si="1"/>
        <v>0.13750000000000001</v>
      </c>
      <c r="J56" s="5" t="s">
        <v>18</v>
      </c>
      <c r="K56" s="5">
        <v>0</v>
      </c>
      <c r="L56" s="5">
        <v>2.75</v>
      </c>
      <c r="M56" s="5">
        <v>0</v>
      </c>
      <c r="N56" s="5">
        <v>2.75</v>
      </c>
      <c r="O56" s="5">
        <v>0</v>
      </c>
      <c r="P56" s="5">
        <v>2.75</v>
      </c>
      <c r="Q56" s="5">
        <v>0</v>
      </c>
      <c r="R56" s="6">
        <v>20</v>
      </c>
    </row>
    <row r="57" spans="1:18" ht="13.5" customHeight="1">
      <c r="A57" s="5" t="s">
        <v>15</v>
      </c>
      <c r="B57" s="5" t="s">
        <v>73</v>
      </c>
      <c r="C57" s="5" t="s">
        <v>74</v>
      </c>
      <c r="D57" s="5">
        <v>1</v>
      </c>
      <c r="E57" s="5">
        <v>15</v>
      </c>
      <c r="F57" s="5">
        <v>3657</v>
      </c>
      <c r="G57" s="5">
        <f t="shared" ref="G57:G63" si="3">F57*K57</f>
        <v>0.20113500000000001</v>
      </c>
      <c r="H57" s="5">
        <f t="shared" si="2"/>
        <v>0</v>
      </c>
      <c r="I57" s="5">
        <f t="shared" si="1"/>
        <v>0.20113500000000001</v>
      </c>
      <c r="J57" s="5" t="s">
        <v>18</v>
      </c>
      <c r="K57" s="5">
        <v>5.5000000000000002E-5</v>
      </c>
      <c r="L57" s="5">
        <v>0</v>
      </c>
      <c r="M57" s="5">
        <v>5.5000000000000002E-5</v>
      </c>
      <c r="N57" s="5">
        <v>0</v>
      </c>
      <c r="O57" s="5">
        <v>5.5000000000000002E-5</v>
      </c>
      <c r="P57" s="5">
        <v>0</v>
      </c>
      <c r="Q57" s="5">
        <v>0</v>
      </c>
      <c r="R57" s="6">
        <v>15</v>
      </c>
    </row>
    <row r="58" spans="1:18" ht="13.5" customHeight="1">
      <c r="A58" s="5" t="s">
        <v>15</v>
      </c>
      <c r="B58" s="5" t="s">
        <v>73</v>
      </c>
      <c r="C58" s="5" t="s">
        <v>75</v>
      </c>
      <c r="D58" s="5">
        <v>5</v>
      </c>
      <c r="E58" s="5">
        <v>5</v>
      </c>
      <c r="F58" s="5">
        <v>14570</v>
      </c>
      <c r="G58" s="5">
        <f t="shared" si="3"/>
        <v>0</v>
      </c>
      <c r="H58" s="5">
        <f t="shared" si="2"/>
        <v>0.65999999999999992</v>
      </c>
      <c r="I58" s="5">
        <f t="shared" si="1"/>
        <v>0.13199999999999998</v>
      </c>
      <c r="J58" s="5" t="s">
        <v>18</v>
      </c>
      <c r="K58" s="5">
        <v>0</v>
      </c>
      <c r="L58" s="5">
        <v>3.3</v>
      </c>
      <c r="M58" s="5">
        <v>0</v>
      </c>
      <c r="N58" s="5">
        <v>3.3</v>
      </c>
      <c r="O58" s="5">
        <v>0</v>
      </c>
      <c r="P58" s="5">
        <v>0</v>
      </c>
      <c r="Q58" s="5">
        <v>0</v>
      </c>
      <c r="R58" s="6">
        <v>20</v>
      </c>
    </row>
    <row r="59" spans="1:18" ht="13.5" customHeight="1">
      <c r="A59" s="5" t="s">
        <v>15</v>
      </c>
      <c r="B59" s="5" t="s">
        <v>73</v>
      </c>
      <c r="C59" s="5" t="s">
        <v>76</v>
      </c>
      <c r="D59" s="5">
        <v>0.05</v>
      </c>
      <c r="E59" s="5">
        <v>1000</v>
      </c>
      <c r="F59" s="5">
        <v>265.45</v>
      </c>
      <c r="G59" s="5">
        <f t="shared" si="3"/>
        <v>0</v>
      </c>
      <c r="H59" s="5">
        <f t="shared" si="2"/>
        <v>1.0999999999999999E-2</v>
      </c>
      <c r="I59" s="5">
        <f t="shared" si="1"/>
        <v>0.21999999999999997</v>
      </c>
      <c r="J59" s="5" t="s">
        <v>18</v>
      </c>
      <c r="K59" s="5">
        <v>0</v>
      </c>
      <c r="L59" s="5">
        <v>11</v>
      </c>
      <c r="M59" s="5">
        <v>0</v>
      </c>
      <c r="N59" s="5">
        <v>11</v>
      </c>
      <c r="O59" s="5">
        <v>0</v>
      </c>
      <c r="P59" s="5">
        <v>0</v>
      </c>
      <c r="Q59" s="5">
        <v>0</v>
      </c>
      <c r="R59" s="6">
        <v>120</v>
      </c>
    </row>
    <row r="60" spans="1:18" ht="13.5" customHeight="1">
      <c r="A60" s="5" t="s">
        <v>15</v>
      </c>
      <c r="B60" s="5" t="s">
        <v>73</v>
      </c>
      <c r="C60" s="5" t="s">
        <v>77</v>
      </c>
      <c r="D60" s="5">
        <v>2</v>
      </c>
      <c r="E60" s="5">
        <v>10</v>
      </c>
      <c r="F60" s="5">
        <v>3140</v>
      </c>
      <c r="G60" s="5">
        <f t="shared" si="3"/>
        <v>0.34539999999999998</v>
      </c>
      <c r="H60" s="5">
        <f t="shared" si="2"/>
        <v>0</v>
      </c>
      <c r="I60" s="5">
        <f t="shared" si="1"/>
        <v>0.17269999999999999</v>
      </c>
      <c r="J60" s="5" t="s">
        <v>18</v>
      </c>
      <c r="K60" s="5">
        <v>1.1E-4</v>
      </c>
      <c r="L60" s="5">
        <v>0</v>
      </c>
      <c r="M60" s="5">
        <v>1.1E-4</v>
      </c>
      <c r="N60" s="5">
        <v>0</v>
      </c>
      <c r="O60" s="5">
        <v>1.1E-4</v>
      </c>
      <c r="P60" s="5">
        <v>0</v>
      </c>
      <c r="Q60" s="5">
        <v>0</v>
      </c>
      <c r="R60" s="6">
        <v>20</v>
      </c>
    </row>
    <row r="61" spans="1:18" ht="13.5" customHeight="1">
      <c r="A61" s="5" t="s">
        <v>15</v>
      </c>
      <c r="B61" s="5" t="s">
        <v>73</v>
      </c>
      <c r="C61" s="5" t="s">
        <v>78</v>
      </c>
      <c r="D61" s="5">
        <v>10</v>
      </c>
      <c r="E61" s="5">
        <v>5</v>
      </c>
      <c r="F61" s="5">
        <v>48680</v>
      </c>
      <c r="G61" s="5">
        <f t="shared" si="3"/>
        <v>2.6774</v>
      </c>
      <c r="H61" s="5">
        <f t="shared" si="2"/>
        <v>0</v>
      </c>
      <c r="I61" s="5">
        <f t="shared" si="1"/>
        <v>0.26773999999999998</v>
      </c>
      <c r="J61" s="5" t="s">
        <v>18</v>
      </c>
      <c r="K61" s="5">
        <v>5.5000000000000002E-5</v>
      </c>
      <c r="L61" s="5">
        <v>0</v>
      </c>
      <c r="M61" s="5">
        <v>5.5000000000000002E-5</v>
      </c>
      <c r="N61" s="5">
        <v>0</v>
      </c>
      <c r="O61" s="5">
        <v>0</v>
      </c>
      <c r="P61" s="5">
        <v>0</v>
      </c>
      <c r="Q61" s="5">
        <v>0</v>
      </c>
      <c r="R61" s="6">
        <v>20</v>
      </c>
    </row>
    <row r="62" spans="1:18" ht="13.5" customHeight="1">
      <c r="A62" s="5" t="s">
        <v>15</v>
      </c>
      <c r="B62" s="5" t="s">
        <v>73</v>
      </c>
      <c r="C62" s="5" t="s">
        <v>79</v>
      </c>
      <c r="D62" s="5">
        <v>1</v>
      </c>
      <c r="E62" s="5">
        <v>10</v>
      </c>
      <c r="F62" s="5">
        <v>2868</v>
      </c>
      <c r="G62" s="5">
        <f t="shared" si="3"/>
        <v>5.7417359999999995</v>
      </c>
      <c r="H62" s="5">
        <f t="shared" si="2"/>
        <v>0</v>
      </c>
      <c r="I62" s="5">
        <f t="shared" si="1"/>
        <v>5.7417359999999995</v>
      </c>
      <c r="J62" s="5" t="s">
        <v>18</v>
      </c>
      <c r="K62" s="5">
        <v>2.0019999999999999E-3</v>
      </c>
      <c r="L62" s="5">
        <v>0</v>
      </c>
      <c r="M62" s="5">
        <v>2.0019999999999999E-3</v>
      </c>
      <c r="N62" s="5">
        <v>0</v>
      </c>
      <c r="O62" s="5">
        <v>2.0019999999999999E-3</v>
      </c>
      <c r="P62" s="5">
        <v>0</v>
      </c>
      <c r="Q62" s="5">
        <v>0</v>
      </c>
      <c r="R62" s="6">
        <v>100</v>
      </c>
    </row>
    <row r="63" spans="1:18" ht="13.5" customHeight="1">
      <c r="A63" s="5" t="s">
        <v>15</v>
      </c>
      <c r="B63" s="5" t="s">
        <v>73</v>
      </c>
      <c r="C63" s="5" t="s">
        <v>80</v>
      </c>
      <c r="D63" s="5">
        <v>1</v>
      </c>
      <c r="E63" s="5">
        <v>10</v>
      </c>
      <c r="F63" s="5">
        <v>4468</v>
      </c>
      <c r="G63" s="5">
        <f t="shared" si="3"/>
        <v>0.49148000000000003</v>
      </c>
      <c r="H63" s="5">
        <f t="shared" si="2"/>
        <v>0</v>
      </c>
      <c r="I63" s="5">
        <f t="shared" si="1"/>
        <v>0.49148000000000003</v>
      </c>
      <c r="J63" s="5" t="s">
        <v>18</v>
      </c>
      <c r="K63" s="5">
        <v>1.1E-4</v>
      </c>
      <c r="L63" s="5">
        <v>0</v>
      </c>
      <c r="M63" s="5">
        <v>1.1E-4</v>
      </c>
      <c r="N63" s="5">
        <v>0</v>
      </c>
      <c r="O63" s="5">
        <v>1.1E-4</v>
      </c>
      <c r="P63" s="5">
        <v>0</v>
      </c>
      <c r="Q63" s="5">
        <v>0</v>
      </c>
      <c r="R63" s="6">
        <v>20</v>
      </c>
    </row>
    <row r="64" spans="1:18" ht="13.5" customHeight="1">
      <c r="A64" s="5" t="s">
        <v>15</v>
      </c>
      <c r="B64" s="5" t="s">
        <v>73</v>
      </c>
      <c r="C64" s="5" t="s">
        <v>81</v>
      </c>
      <c r="D64" s="5"/>
      <c r="E64" s="5"/>
      <c r="F64" s="5"/>
      <c r="G64" s="5"/>
      <c r="H64" s="5">
        <f t="shared" si="2"/>
        <v>0</v>
      </c>
      <c r="I64" s="5" t="str">
        <f t="shared" si="1"/>
        <v/>
      </c>
      <c r="J64" s="5" t="s">
        <v>18</v>
      </c>
      <c r="K64" s="5">
        <v>1.1E-4</v>
      </c>
      <c r="L64" s="5">
        <v>0</v>
      </c>
      <c r="M64" s="5">
        <v>1.1E-4</v>
      </c>
      <c r="N64" s="5">
        <v>0</v>
      </c>
      <c r="O64" s="5">
        <v>5.1000000000000004E-4</v>
      </c>
      <c r="P64" s="5">
        <v>0</v>
      </c>
      <c r="Q64" s="5">
        <v>0</v>
      </c>
      <c r="R64" s="6">
        <v>20</v>
      </c>
    </row>
    <row r="65" spans="1:18" ht="13.5" customHeight="1">
      <c r="A65" s="5" t="s">
        <v>15</v>
      </c>
      <c r="B65" s="5" t="s">
        <v>73</v>
      </c>
      <c r="C65" s="5" t="s">
        <v>82</v>
      </c>
      <c r="D65" s="5"/>
      <c r="E65" s="5"/>
      <c r="F65" s="5"/>
      <c r="G65" s="5"/>
      <c r="H65" s="5">
        <f t="shared" si="2"/>
        <v>0</v>
      </c>
      <c r="I65" s="5" t="str">
        <f t="shared" si="1"/>
        <v/>
      </c>
      <c r="J65" s="5" t="s">
        <v>18</v>
      </c>
      <c r="K65" s="5">
        <v>1.1E-4</v>
      </c>
      <c r="L65" s="5">
        <v>0</v>
      </c>
      <c r="M65" s="5">
        <v>1.1E-4</v>
      </c>
      <c r="N65" s="5">
        <v>0</v>
      </c>
      <c r="O65" s="5">
        <v>5.1000000000000004E-4</v>
      </c>
      <c r="P65" s="5">
        <v>0</v>
      </c>
      <c r="Q65" s="5">
        <v>0</v>
      </c>
      <c r="R65" s="6">
        <v>20</v>
      </c>
    </row>
    <row r="66" spans="1:18" ht="13.5" customHeight="1">
      <c r="A66" s="5" t="s">
        <v>15</v>
      </c>
      <c r="B66" s="5" t="s">
        <v>73</v>
      </c>
      <c r="C66" s="5" t="s">
        <v>83</v>
      </c>
      <c r="D66" s="5">
        <v>10</v>
      </c>
      <c r="E66" s="5">
        <v>1</v>
      </c>
      <c r="F66" s="5">
        <v>109450</v>
      </c>
      <c r="G66" s="5">
        <f>F66*K66</f>
        <v>0</v>
      </c>
      <c r="H66" s="5">
        <f t="shared" si="2"/>
        <v>1.6</v>
      </c>
      <c r="I66" s="5">
        <f t="shared" si="1"/>
        <v>0.16</v>
      </c>
      <c r="J66" s="5" t="s">
        <v>18</v>
      </c>
      <c r="K66" s="5">
        <v>0</v>
      </c>
      <c r="L66" s="5">
        <v>1.6</v>
      </c>
      <c r="M66" s="5">
        <v>0</v>
      </c>
      <c r="N66" s="5">
        <v>1.6</v>
      </c>
      <c r="O66" s="5">
        <v>0</v>
      </c>
      <c r="P66" s="5">
        <v>0</v>
      </c>
      <c r="Q66" s="5">
        <v>0</v>
      </c>
      <c r="R66" s="6">
        <v>4</v>
      </c>
    </row>
    <row r="67" spans="1:18" ht="13.5" customHeight="1">
      <c r="A67" s="5" t="s">
        <v>15</v>
      </c>
      <c r="B67" s="5" t="s">
        <v>73</v>
      </c>
      <c r="C67" s="5" t="s">
        <v>84</v>
      </c>
      <c r="D67" s="5"/>
      <c r="E67" s="5"/>
      <c r="F67" s="5"/>
      <c r="G67" s="5"/>
      <c r="H67" s="5">
        <f t="shared" si="2"/>
        <v>0</v>
      </c>
      <c r="I67" s="5" t="str">
        <f t="shared" si="1"/>
        <v/>
      </c>
      <c r="J67" s="5" t="s">
        <v>18</v>
      </c>
      <c r="K67" s="5">
        <v>0</v>
      </c>
      <c r="L67" s="5">
        <v>6.6</v>
      </c>
      <c r="M67" s="5">
        <v>0</v>
      </c>
      <c r="N67" s="5">
        <v>6.6</v>
      </c>
      <c r="O67" s="5">
        <v>0</v>
      </c>
      <c r="P67" s="5">
        <v>30.6</v>
      </c>
      <c r="Q67" s="5">
        <v>0</v>
      </c>
      <c r="R67" s="6">
        <v>4</v>
      </c>
    </row>
    <row r="68" spans="1:18" ht="13.5" customHeight="1">
      <c r="A68" s="5" t="s">
        <v>15</v>
      </c>
      <c r="B68" s="5" t="s">
        <v>73</v>
      </c>
      <c r="C68" s="5" t="s">
        <v>85</v>
      </c>
      <c r="D68" s="5"/>
      <c r="E68" s="5"/>
      <c r="F68" s="5"/>
      <c r="G68" s="5"/>
      <c r="H68" s="5">
        <f t="shared" si="2"/>
        <v>0</v>
      </c>
      <c r="I68" s="5" t="str">
        <f t="shared" ref="I68:I82" si="4">IFERROR((H68+G68)/D68,"")</f>
        <v/>
      </c>
      <c r="J68" s="5" t="s">
        <v>18</v>
      </c>
      <c r="K68" s="5">
        <v>0</v>
      </c>
      <c r="L68" s="5">
        <v>6.6</v>
      </c>
      <c r="M68" s="5">
        <v>0</v>
      </c>
      <c r="N68" s="5">
        <v>6.6</v>
      </c>
      <c r="O68" s="5">
        <v>0</v>
      </c>
      <c r="P68" s="5">
        <v>6.6</v>
      </c>
      <c r="Q68" s="5">
        <v>0</v>
      </c>
      <c r="R68" s="6">
        <v>4</v>
      </c>
    </row>
    <row r="69" spans="1:18" ht="13.5" customHeight="1">
      <c r="A69" s="5" t="s">
        <v>15</v>
      </c>
      <c r="B69" s="5" t="s">
        <v>73</v>
      </c>
      <c r="C69" s="5" t="s">
        <v>86</v>
      </c>
      <c r="D69" s="5"/>
      <c r="E69" s="5"/>
      <c r="F69" s="5"/>
      <c r="G69" s="5"/>
      <c r="H69" s="5">
        <f t="shared" ref="H69:H82" si="5">IFERROR(L69/E69,0)</f>
        <v>0</v>
      </c>
      <c r="I69" s="5" t="str">
        <f t="shared" si="4"/>
        <v/>
      </c>
      <c r="J69" s="5" t="s">
        <v>18</v>
      </c>
      <c r="K69" s="5">
        <v>0</v>
      </c>
      <c r="L69" s="5">
        <v>6.6</v>
      </c>
      <c r="M69" s="5">
        <v>0</v>
      </c>
      <c r="N69" s="5">
        <v>6.6</v>
      </c>
      <c r="O69" s="5">
        <v>0</v>
      </c>
      <c r="P69" s="5">
        <v>6.6</v>
      </c>
      <c r="Q69" s="5">
        <v>0</v>
      </c>
      <c r="R69" s="6">
        <v>4</v>
      </c>
    </row>
    <row r="70" spans="1:18" ht="13.5" customHeight="1">
      <c r="A70" s="5" t="s">
        <v>15</v>
      </c>
      <c r="B70" s="5" t="s">
        <v>73</v>
      </c>
      <c r="C70" s="5" t="s">
        <v>87</v>
      </c>
      <c r="D70" s="5">
        <v>5</v>
      </c>
      <c r="E70" s="5">
        <v>5</v>
      </c>
      <c r="F70" s="5">
        <v>17660</v>
      </c>
      <c r="G70" s="5">
        <f>F70*K70</f>
        <v>0.77703999999999995</v>
      </c>
      <c r="H70" s="5">
        <f t="shared" si="5"/>
        <v>0</v>
      </c>
      <c r="I70" s="5">
        <f t="shared" si="4"/>
        <v>0.15540799999999999</v>
      </c>
      <c r="J70" s="5" t="s">
        <v>18</v>
      </c>
      <c r="K70" s="5">
        <v>4.3999999999999999E-5</v>
      </c>
      <c r="L70" s="5">
        <v>0</v>
      </c>
      <c r="M70" s="5">
        <v>4.3999999999999999E-5</v>
      </c>
      <c r="N70" s="5">
        <v>0</v>
      </c>
      <c r="O70" s="5">
        <v>0</v>
      </c>
      <c r="P70" s="5">
        <v>0</v>
      </c>
      <c r="Q70" s="5">
        <v>0</v>
      </c>
      <c r="R70" s="6">
        <v>20</v>
      </c>
    </row>
    <row r="71" spans="1:18" ht="13.5" customHeight="1">
      <c r="A71" s="5" t="s">
        <v>15</v>
      </c>
      <c r="B71" s="5" t="s">
        <v>73</v>
      </c>
      <c r="C71" s="5" t="s">
        <v>88</v>
      </c>
      <c r="D71" s="5">
        <v>1</v>
      </c>
      <c r="E71" s="5">
        <v>10</v>
      </c>
      <c r="F71" s="5">
        <v>4053</v>
      </c>
      <c r="G71" s="5">
        <f>F71*K71</f>
        <v>0.44583</v>
      </c>
      <c r="H71" s="5">
        <f t="shared" si="5"/>
        <v>0</v>
      </c>
      <c r="I71" s="5">
        <f t="shared" si="4"/>
        <v>0.44583</v>
      </c>
      <c r="J71" s="5" t="s">
        <v>18</v>
      </c>
      <c r="K71" s="5">
        <v>1.1E-4</v>
      </c>
      <c r="L71" s="5">
        <v>0</v>
      </c>
      <c r="M71" s="5">
        <v>1.1E-4</v>
      </c>
      <c r="N71" s="5">
        <v>0</v>
      </c>
      <c r="O71" s="5">
        <v>1.1E-4</v>
      </c>
      <c r="P71" s="5">
        <v>0</v>
      </c>
      <c r="Q71" s="5">
        <v>0</v>
      </c>
      <c r="R71" s="6">
        <v>20</v>
      </c>
    </row>
    <row r="72" spans="1:18" ht="13.5" customHeight="1">
      <c r="A72" s="5" t="s">
        <v>15</v>
      </c>
      <c r="B72" s="5" t="s">
        <v>73</v>
      </c>
      <c r="C72" s="5" t="s">
        <v>89</v>
      </c>
      <c r="D72" s="5"/>
      <c r="E72" s="5"/>
      <c r="F72" s="5"/>
      <c r="G72" s="5"/>
      <c r="H72" s="5">
        <f t="shared" si="5"/>
        <v>0</v>
      </c>
      <c r="I72" s="5" t="str">
        <f t="shared" si="4"/>
        <v/>
      </c>
      <c r="J72" s="5" t="s">
        <v>18</v>
      </c>
      <c r="K72" s="5">
        <v>1.1E-4</v>
      </c>
      <c r="L72" s="5">
        <v>0</v>
      </c>
      <c r="M72" s="5">
        <v>1.1E-4</v>
      </c>
      <c r="N72" s="5">
        <v>0</v>
      </c>
      <c r="O72" s="5">
        <v>5.1000000000000004E-4</v>
      </c>
      <c r="P72" s="5">
        <v>0</v>
      </c>
      <c r="Q72" s="5">
        <v>0</v>
      </c>
      <c r="R72" s="6">
        <v>0</v>
      </c>
    </row>
    <row r="73" spans="1:18" ht="13.5" customHeight="1">
      <c r="A73" s="5" t="s">
        <v>15</v>
      </c>
      <c r="B73" s="5" t="s">
        <v>73</v>
      </c>
      <c r="C73" s="5" t="s">
        <v>90</v>
      </c>
      <c r="D73" s="5"/>
      <c r="E73" s="5"/>
      <c r="F73" s="5"/>
      <c r="G73" s="5"/>
      <c r="H73" s="5">
        <f t="shared" si="5"/>
        <v>0</v>
      </c>
      <c r="I73" s="5" t="str">
        <f t="shared" si="4"/>
        <v/>
      </c>
      <c r="J73" s="5" t="s">
        <v>18</v>
      </c>
      <c r="K73" s="5">
        <v>1.1E-4</v>
      </c>
      <c r="L73" s="5">
        <v>0</v>
      </c>
      <c r="M73" s="5">
        <v>1.1E-4</v>
      </c>
      <c r="N73" s="5">
        <v>0</v>
      </c>
      <c r="O73" s="5">
        <v>5.1000000000000004E-4</v>
      </c>
      <c r="P73" s="5">
        <v>0</v>
      </c>
      <c r="Q73" s="5">
        <v>0</v>
      </c>
      <c r="R73" s="6">
        <v>0</v>
      </c>
    </row>
    <row r="74" spans="1:18" ht="13.5" customHeight="1">
      <c r="A74" s="5" t="s">
        <v>15</v>
      </c>
      <c r="B74" s="5" t="s">
        <v>73</v>
      </c>
      <c r="C74" s="5" t="s">
        <v>91</v>
      </c>
      <c r="D74" s="5">
        <v>5</v>
      </c>
      <c r="E74" s="5">
        <v>10</v>
      </c>
      <c r="F74" s="5">
        <v>10300</v>
      </c>
      <c r="G74" s="5">
        <f>F74*K74</f>
        <v>0.50984999999999991</v>
      </c>
      <c r="H74" s="5">
        <f t="shared" si="5"/>
        <v>0</v>
      </c>
      <c r="I74" s="5">
        <f t="shared" si="4"/>
        <v>0.10196999999999998</v>
      </c>
      <c r="J74" s="5" t="s">
        <v>18</v>
      </c>
      <c r="K74" s="5">
        <v>4.9499999999999997E-5</v>
      </c>
      <c r="L74" s="5">
        <v>0</v>
      </c>
      <c r="M74" s="5">
        <v>4.9499999999999997E-5</v>
      </c>
      <c r="N74" s="5">
        <v>0</v>
      </c>
      <c r="O74" s="5">
        <v>4.9499999999999997E-5</v>
      </c>
      <c r="P74" s="5">
        <v>0</v>
      </c>
      <c r="Q74" s="5">
        <v>0</v>
      </c>
      <c r="R74" s="6">
        <v>80</v>
      </c>
    </row>
    <row r="75" spans="1:18" ht="13.5" customHeight="1">
      <c r="A75" s="5" t="s">
        <v>15</v>
      </c>
      <c r="B75" s="5" t="s">
        <v>73</v>
      </c>
      <c r="C75" s="5" t="s">
        <v>92</v>
      </c>
      <c r="D75" s="5">
        <v>10</v>
      </c>
      <c r="E75" s="5">
        <v>1</v>
      </c>
      <c r="F75" s="5">
        <v>144050</v>
      </c>
      <c r="G75" s="5">
        <f>F75*K75</f>
        <v>0</v>
      </c>
      <c r="H75" s="5">
        <f t="shared" si="5"/>
        <v>1.3</v>
      </c>
      <c r="I75" s="5">
        <f t="shared" si="4"/>
        <v>0.13</v>
      </c>
      <c r="J75" s="5" t="s">
        <v>18</v>
      </c>
      <c r="K75" s="5">
        <v>0</v>
      </c>
      <c r="L75" s="5">
        <v>1.3</v>
      </c>
      <c r="M75" s="5">
        <v>0</v>
      </c>
      <c r="N75" s="5">
        <v>1.3</v>
      </c>
      <c r="O75" s="5">
        <v>0</v>
      </c>
      <c r="P75" s="5">
        <v>0</v>
      </c>
      <c r="Q75" s="5">
        <v>0</v>
      </c>
      <c r="R75" s="6">
        <v>4</v>
      </c>
    </row>
    <row r="76" spans="1:18" ht="13.5" customHeight="1">
      <c r="A76" s="5" t="s">
        <v>15</v>
      </c>
      <c r="B76" s="5" t="s">
        <v>73</v>
      </c>
      <c r="C76" s="5" t="s">
        <v>93</v>
      </c>
      <c r="D76" s="5"/>
      <c r="E76" s="5"/>
      <c r="F76" s="5"/>
      <c r="G76" s="5"/>
      <c r="H76" s="5">
        <f t="shared" si="5"/>
        <v>0</v>
      </c>
      <c r="I76" s="5" t="str">
        <f t="shared" si="4"/>
        <v/>
      </c>
      <c r="J76" s="5" t="s">
        <v>18</v>
      </c>
      <c r="K76" s="5">
        <v>0</v>
      </c>
      <c r="L76" s="5">
        <v>3.3</v>
      </c>
      <c r="M76" s="5">
        <v>0</v>
      </c>
      <c r="N76" s="5">
        <v>3.3</v>
      </c>
      <c r="O76" s="5">
        <v>0</v>
      </c>
      <c r="P76" s="5">
        <v>0</v>
      </c>
      <c r="Q76" s="5">
        <v>0</v>
      </c>
      <c r="R76" s="6">
        <v>4</v>
      </c>
    </row>
    <row r="77" spans="1:18" ht="13.5" customHeight="1">
      <c r="A77" s="5" t="s">
        <v>15</v>
      </c>
      <c r="B77" s="5" t="s">
        <v>73</v>
      </c>
      <c r="C77" s="5" t="s">
        <v>94</v>
      </c>
      <c r="D77" s="5"/>
      <c r="E77" s="5"/>
      <c r="F77" s="5"/>
      <c r="G77" s="5"/>
      <c r="H77" s="5">
        <f t="shared" si="5"/>
        <v>0</v>
      </c>
      <c r="I77" s="5" t="str">
        <f t="shared" si="4"/>
        <v/>
      </c>
      <c r="J77" s="5" t="s">
        <v>18</v>
      </c>
      <c r="K77" s="5">
        <v>0</v>
      </c>
      <c r="L77" s="5">
        <v>3.3</v>
      </c>
      <c r="M77" s="5">
        <v>0</v>
      </c>
      <c r="N77" s="5">
        <v>3.3</v>
      </c>
      <c r="O77" s="5">
        <v>0</v>
      </c>
      <c r="P77" s="5">
        <v>0</v>
      </c>
      <c r="Q77" s="5">
        <v>0</v>
      </c>
      <c r="R77" s="6">
        <v>4</v>
      </c>
    </row>
    <row r="78" spans="1:18" ht="13.5" customHeight="1">
      <c r="A78" s="5" t="s">
        <v>15</v>
      </c>
      <c r="B78" s="5" t="s">
        <v>73</v>
      </c>
      <c r="C78" s="5" t="s">
        <v>95</v>
      </c>
      <c r="D78" s="5"/>
      <c r="E78" s="5"/>
      <c r="F78" s="5"/>
      <c r="G78" s="5"/>
      <c r="H78" s="5">
        <f t="shared" si="5"/>
        <v>0</v>
      </c>
      <c r="I78" s="5" t="str">
        <f t="shared" si="4"/>
        <v/>
      </c>
      <c r="J78" s="5" t="s">
        <v>18</v>
      </c>
      <c r="K78" s="5">
        <v>0</v>
      </c>
      <c r="L78" s="5">
        <v>3.3</v>
      </c>
      <c r="M78" s="5">
        <v>0</v>
      </c>
      <c r="N78" s="5">
        <v>3.3</v>
      </c>
      <c r="O78" s="5">
        <v>0</v>
      </c>
      <c r="P78" s="5">
        <v>0</v>
      </c>
      <c r="Q78" s="5">
        <v>0</v>
      </c>
      <c r="R78" s="6">
        <v>4</v>
      </c>
    </row>
    <row r="79" spans="1:18" ht="13.5" customHeight="1">
      <c r="A79" s="5" t="s">
        <v>15</v>
      </c>
      <c r="B79" s="5" t="s">
        <v>73</v>
      </c>
      <c r="C79" s="5" t="s">
        <v>96</v>
      </c>
      <c r="D79" s="5">
        <v>1</v>
      </c>
      <c r="E79" s="5">
        <v>10</v>
      </c>
      <c r="F79" s="5">
        <v>4182</v>
      </c>
      <c r="G79" s="5">
        <f>F79*K79</f>
        <v>0.184008</v>
      </c>
      <c r="H79" s="5">
        <f t="shared" si="5"/>
        <v>0</v>
      </c>
      <c r="I79" s="5">
        <f t="shared" si="4"/>
        <v>0.184008</v>
      </c>
      <c r="J79" s="5" t="s">
        <v>18</v>
      </c>
      <c r="K79" s="5">
        <v>4.3999999999999999E-5</v>
      </c>
      <c r="L79" s="5">
        <v>0</v>
      </c>
      <c r="M79" s="5">
        <v>4.3999999999999999E-5</v>
      </c>
      <c r="N79" s="5">
        <v>0</v>
      </c>
      <c r="O79" s="5">
        <v>4.3999999999999999E-5</v>
      </c>
      <c r="P79" s="5">
        <v>0</v>
      </c>
      <c r="Q79" s="5">
        <v>0</v>
      </c>
      <c r="R79" s="6">
        <v>20</v>
      </c>
    </row>
    <row r="80" spans="1:18" ht="13.5" customHeight="1">
      <c r="A80" s="5" t="s">
        <v>15</v>
      </c>
      <c r="B80" s="5" t="s">
        <v>73</v>
      </c>
      <c r="C80" s="5" t="s">
        <v>97</v>
      </c>
      <c r="D80" s="5">
        <v>5</v>
      </c>
      <c r="E80" s="5">
        <v>5</v>
      </c>
      <c r="F80" s="5">
        <v>20400</v>
      </c>
      <c r="G80" s="5">
        <f>F80*K80</f>
        <v>0</v>
      </c>
      <c r="H80" s="5">
        <f t="shared" si="5"/>
        <v>0.65999999999999992</v>
      </c>
      <c r="I80" s="5">
        <f t="shared" si="4"/>
        <v>0.13199999999999998</v>
      </c>
      <c r="J80" s="5" t="s">
        <v>18</v>
      </c>
      <c r="K80" s="5">
        <v>0</v>
      </c>
      <c r="L80" s="5">
        <v>3.3</v>
      </c>
      <c r="M80" s="5">
        <v>0</v>
      </c>
      <c r="N80" s="5">
        <v>3.3</v>
      </c>
      <c r="O80" s="5">
        <v>0</v>
      </c>
      <c r="P80" s="5">
        <v>0</v>
      </c>
      <c r="Q80" s="5">
        <v>0</v>
      </c>
      <c r="R80" s="6">
        <v>20</v>
      </c>
    </row>
    <row r="81" spans="1:18" ht="13.5" customHeight="1">
      <c r="A81" s="5" t="s">
        <v>15</v>
      </c>
      <c r="B81" s="5" t="s">
        <v>73</v>
      </c>
      <c r="C81" s="5" t="s">
        <v>98</v>
      </c>
      <c r="D81" s="5"/>
      <c r="E81" s="5"/>
      <c r="F81" s="5"/>
      <c r="G81" s="5"/>
      <c r="H81" s="5">
        <f t="shared" si="5"/>
        <v>0</v>
      </c>
      <c r="I81" s="5" t="str">
        <f t="shared" si="4"/>
        <v/>
      </c>
      <c r="J81" s="5" t="s">
        <v>18</v>
      </c>
      <c r="K81" s="5">
        <v>0</v>
      </c>
      <c r="L81" s="5">
        <v>3.3</v>
      </c>
      <c r="M81" s="5">
        <v>0</v>
      </c>
      <c r="N81" s="5">
        <v>3.3</v>
      </c>
      <c r="O81" s="5">
        <v>0</v>
      </c>
      <c r="P81" s="5">
        <v>15.3</v>
      </c>
      <c r="Q81" s="5">
        <v>0</v>
      </c>
      <c r="R81" s="6">
        <v>20</v>
      </c>
    </row>
    <row r="82" spans="1:18" ht="13.5" customHeight="1">
      <c r="A82" s="5" t="s">
        <v>15</v>
      </c>
      <c r="B82" s="5" t="s">
        <v>73</v>
      </c>
      <c r="C82" s="5" t="s">
        <v>99</v>
      </c>
      <c r="D82" s="5"/>
      <c r="E82" s="5"/>
      <c r="F82" s="5"/>
      <c r="G82" s="5"/>
      <c r="H82" s="5">
        <f t="shared" si="5"/>
        <v>0</v>
      </c>
      <c r="I82" s="5" t="str">
        <f t="shared" si="4"/>
        <v/>
      </c>
      <c r="J82" s="5" t="s">
        <v>18</v>
      </c>
      <c r="K82" s="5">
        <v>0</v>
      </c>
      <c r="L82" s="5">
        <v>3.3</v>
      </c>
      <c r="M82" s="5">
        <v>0</v>
      </c>
      <c r="N82" s="5">
        <v>3.3</v>
      </c>
      <c r="O82" s="5">
        <v>0</v>
      </c>
      <c r="P82" s="5">
        <v>15.3</v>
      </c>
      <c r="Q82" s="5">
        <v>0</v>
      </c>
      <c r="R82" s="6">
        <v>20</v>
      </c>
    </row>
    <row r="85" spans="1:18" ht="13.5" customHeight="1">
      <c r="A85" t="s">
        <v>100</v>
      </c>
    </row>
  </sheetData>
  <autoFilter ref="A3:R82"/>
  <phoneticPr fontId="20" type="noConversion"/>
  <conditionalFormatting sqref="G4:G82">
    <cfRule type="expression" dxfId="1" priority="3">
      <formula>NOT($G4=0)</formula>
    </cfRule>
  </conditionalFormatting>
  <conditionalFormatting sqref="H4:H82">
    <cfRule type="expression" dxfId="0" priority="1">
      <formula>NOT($H4=0)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当前投资者合约手续费率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蒋蔚</dc:creator>
  <cp:lastModifiedBy>Anthony</cp:lastModifiedBy>
  <dcterms:created xsi:type="dcterms:W3CDTF">2017-09-25T06:30:51Z</dcterms:created>
  <dcterms:modified xsi:type="dcterms:W3CDTF">2018-07-18T02:48:29Z</dcterms:modified>
</cp:coreProperties>
</file>