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GriffinHilgenfeldt\Downloads\"/>
    </mc:Choice>
  </mc:AlternateContent>
  <xr:revisionPtr revIDLastSave="0" documentId="13_ncr:1_{F6913401-27C8-405B-B6BF-B38B61E690B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oC Form" sheetId="1" r:id="rId1"/>
    <sheet name="Part Numbers" sheetId="2" r:id="rId2"/>
  </sheets>
  <definedNames>
    <definedName name="Method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PHOPv1rnGQw6nJmbUzR2HgOum7g=="/>
    </ext>
  </extLst>
</workbook>
</file>

<file path=xl/calcChain.xml><?xml version="1.0" encoding="utf-8"?>
<calcChain xmlns="http://schemas.openxmlformats.org/spreadsheetml/2006/main">
  <c r="C115" i="2" l="1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Jonathan Kargas</author>
  </authors>
  <commentList>
    <comment ref="H4" authorId="0" shapeId="0" xr:uid="{72851AA3-9FE1-4E73-BB45-8BE69DA9DA36}">
      <text>
        <r>
          <rPr>
            <b/>
            <sz val="9"/>
            <color rgb="FF000000"/>
            <rFont val="Tahoma"/>
            <family val="2"/>
          </rPr>
          <t>Company or organization name. Can also be the phiAnalytics organization.</t>
        </r>
      </text>
    </comment>
    <comment ref="H5" authorId="0" shapeId="0" xr:uid="{D49DE0C4-0311-4648-8632-91B9764C6687}">
      <text>
        <r>
          <rPr>
            <b/>
            <sz val="9"/>
            <color rgb="FF000000"/>
            <rFont val="Tahoma"/>
            <family val="2"/>
          </rPr>
          <t>Facility or building where samples were collected.</t>
        </r>
      </text>
    </comment>
    <comment ref="H6" authorId="0" shapeId="0" xr:uid="{E4478A36-2E06-4D09-A518-1003BF2AF407}">
      <text>
        <r>
          <rPr>
            <b/>
            <sz val="9"/>
            <color rgb="FF000000"/>
            <rFont val="Tahoma"/>
            <family val="2"/>
          </rPr>
          <t>Date of sample collection. Ensures samples are within hold time.</t>
        </r>
      </text>
    </comment>
    <comment ref="M6" authorId="0" shapeId="0" xr:uid="{D657D459-E876-4BB3-8583-546EC01FF413}">
      <text>
        <r>
          <rPr>
            <b/>
            <sz val="9"/>
            <color rgb="FF000000"/>
            <rFont val="Tahoma"/>
            <family val="2"/>
          </rPr>
          <t>Total number of samples submitted for processing. Used to verify number of samples submitted for processing.</t>
        </r>
      </text>
    </comment>
    <comment ref="H7" authorId="0" shapeId="0" xr:uid="{57F522E8-7D69-4CC1-A43E-FFBB22DB9DEB}">
      <text>
        <r>
          <rPr>
            <b/>
            <sz val="9"/>
            <color indexed="81"/>
            <rFont val="Tahoma"/>
            <family val="2"/>
          </rPr>
          <t>Who can be contacted with questions regarding CoC.</t>
        </r>
      </text>
    </comment>
    <comment ref="M7" authorId="0" shapeId="0" xr:uid="{13420E1D-318A-4E23-8A4E-437A5C8CC3EF}">
      <text>
        <r>
          <rPr>
            <b/>
            <sz val="9"/>
            <color rgb="FF000000"/>
            <rFont val="Tahoma"/>
            <family val="2"/>
          </rPr>
          <t xml:space="preserve">Phigenics part number for test method. Unless otherwise specified in the notes all samples will be analyzed according to the part number(s) in this field. </t>
        </r>
      </text>
    </comment>
    <comment ref="H8" authorId="0" shapeId="0" xr:uid="{0355E765-1191-4B0F-963E-2C9DAC4EF1E9}">
      <text>
        <r>
          <rPr>
            <b/>
            <sz val="9"/>
            <color indexed="81"/>
            <rFont val="Tahoma"/>
            <family val="2"/>
          </rPr>
          <t>Where questions regarding the sampling event and CoC will be sent to.</t>
        </r>
      </text>
    </comment>
    <comment ref="H9" authorId="0" shapeId="0" xr:uid="{E080779D-D20F-47B2-8E18-1C7EC5345B06}">
      <text>
        <r>
          <rPr>
            <b/>
            <sz val="9"/>
            <color indexed="81"/>
            <rFont val="Tahoma"/>
            <family val="2"/>
          </rPr>
          <t>Who collected the samples. Can be more than one person. Initials of the collector can be used below.</t>
        </r>
      </text>
    </comment>
    <comment ref="H10" authorId="0" shapeId="0" xr:uid="{86C2691B-AF83-44BE-B750-85CFE7383B9E}">
      <text>
        <r>
          <rPr>
            <b/>
            <sz val="9"/>
            <color indexed="81"/>
            <rFont val="Tahoma"/>
            <family val="2"/>
          </rPr>
          <t>Alphanumeric Phigenics internal customer ID/code/number.
Ex. PHIG0001</t>
        </r>
      </text>
    </comment>
    <comment ref="M10" authorId="0" shapeId="0" xr:uid="{CA36D698-4031-4478-9CE0-CC9459B58154}">
      <text>
        <r>
          <rPr>
            <b/>
            <sz val="9"/>
            <color indexed="81"/>
            <rFont val="Tahoma"/>
            <family val="2"/>
          </rPr>
          <t>Purchase Order or payment method that will be invoiced for samples.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5" authorId="0" shapeId="0" xr:uid="{9A2926FA-9B0C-4B70-BE6C-DE7520CBC5ED}">
      <text>
        <r>
          <rPr>
            <b/>
            <sz val="9"/>
            <color rgb="FF000000"/>
            <rFont val="Tahoma"/>
            <family val="2"/>
          </rPr>
          <t>To be used for sampling event. Notes are excluded from the final report sample description.</t>
        </r>
      </text>
    </comment>
  </commentList>
</comments>
</file>

<file path=xl/sharedStrings.xml><?xml version="1.0" encoding="utf-8"?>
<sst xmlns="http://schemas.openxmlformats.org/spreadsheetml/2006/main" count="311" uniqueCount="285">
  <si>
    <r>
      <t xml:space="preserve">CHAIN OF CUSTODY FORM
</t>
    </r>
    <r>
      <rPr>
        <sz val="10"/>
        <color theme="1"/>
        <rFont val="Arial"/>
        <family val="2"/>
      </rPr>
      <t>(Please complete all fields. Missing information may result in an incomplete report.)</t>
    </r>
  </si>
  <si>
    <t>Company/Organization Name:</t>
  </si>
  <si>
    <t>Mayo Clinic</t>
  </si>
  <si>
    <t>PHIGENICS ANALYTICAL SERVICES LABORATORY</t>
  </si>
  <si>
    <t>Facility Name:</t>
  </si>
  <si>
    <t>Jacksonville CTS Perfusion</t>
  </si>
  <si>
    <t>www.phigenics.com</t>
  </si>
  <si>
    <t>Sample Date:</t>
  </si>
  <si>
    <t>Number of Samples:</t>
  </si>
  <si>
    <t>CDC ELITE Certified</t>
  </si>
  <si>
    <r>
      <t xml:space="preserve">Contact Name </t>
    </r>
    <r>
      <rPr>
        <sz val="11"/>
        <color theme="1"/>
        <rFont val="Arial"/>
        <family val="2"/>
      </rPr>
      <t>(First &amp; Last):</t>
    </r>
  </si>
  <si>
    <t>Margaret Jaskinski</t>
  </si>
  <si>
    <t>Part Number(s):</t>
  </si>
  <si>
    <t>MB-2510 Heterotrophic Plate Count - TSA</t>
  </si>
  <si>
    <t>Version Date: 1/1/2023</t>
  </si>
  <si>
    <t>Contact Email:</t>
  </si>
  <si>
    <t>mjasinski@phigenics.com</t>
  </si>
  <si>
    <t>Water Type Key</t>
  </si>
  <si>
    <r>
      <t xml:space="preserve">Collector Name </t>
    </r>
    <r>
      <rPr>
        <sz val="11"/>
        <color theme="1"/>
        <rFont val="Arial"/>
        <family val="2"/>
      </rPr>
      <t>(First &amp; Last)</t>
    </r>
    <r>
      <rPr>
        <b/>
        <sz val="11"/>
        <color theme="1"/>
        <rFont val="Arial"/>
        <family val="2"/>
      </rPr>
      <t>:</t>
    </r>
  </si>
  <si>
    <t>P: Potable                   HD: Hemodialysis
NP: Non-Potable        C: Critical (Sterile Processing)
D: Dental                    U: Utility (Sterile Processing)</t>
  </si>
  <si>
    <t>Customer Code:</t>
  </si>
  <si>
    <t>MAYO0003</t>
  </si>
  <si>
    <t>PO Number:</t>
  </si>
  <si>
    <t>P000407040</t>
  </si>
  <si>
    <t>Optional</t>
  </si>
  <si>
    <t>Field ID #</t>
  </si>
  <si>
    <t>Collector Initials</t>
  </si>
  <si>
    <t>Campus</t>
  </si>
  <si>
    <t>Bldg</t>
  </si>
  <si>
    <t>Floor #</t>
  </si>
  <si>
    <t>Rm #</t>
  </si>
  <si>
    <t>Description</t>
  </si>
  <si>
    <r>
      <t xml:space="preserve">Fixture Type
</t>
    </r>
    <r>
      <rPr>
        <sz val="10"/>
        <color rgb="FF000000"/>
        <rFont val="Arial"/>
        <family val="2"/>
      </rPr>
      <t>(ex. Sink, Shower)</t>
    </r>
  </si>
  <si>
    <r>
      <t xml:space="preserve">Water Type
</t>
    </r>
    <r>
      <rPr>
        <sz val="9"/>
        <color rgb="FF000000"/>
        <rFont val="Arial"/>
        <family val="2"/>
      </rPr>
      <t>(Use key)</t>
    </r>
  </si>
  <si>
    <t>Hot / Cold</t>
  </si>
  <si>
    <r>
      <t xml:space="preserve">TEMP.
</t>
    </r>
    <r>
      <rPr>
        <sz val="10"/>
        <color rgb="FF000000"/>
        <rFont val="Arial"/>
        <family val="2"/>
      </rPr>
      <t>(°F)</t>
    </r>
  </si>
  <si>
    <r>
      <t>FRO</t>
    </r>
    <r>
      <rPr>
        <sz val="9"/>
        <color rgb="FF000000"/>
        <rFont val="Arial"/>
        <family val="2"/>
      </rPr>
      <t xml:space="preserve"> (Free Residual Oxidant)</t>
    </r>
  </si>
  <si>
    <r>
      <t xml:space="preserve">TRO </t>
    </r>
    <r>
      <rPr>
        <sz val="9"/>
        <color rgb="FF000000"/>
        <rFont val="Arial"/>
        <family val="2"/>
      </rPr>
      <t>(Total Residual Oxidant)</t>
    </r>
  </si>
  <si>
    <t>pH</t>
  </si>
  <si>
    <r>
      <t xml:space="preserve">PASL #
</t>
    </r>
    <r>
      <rPr>
        <i/>
        <sz val="10"/>
        <color rgb="FF000000"/>
        <rFont val="Arial"/>
        <family val="2"/>
      </rPr>
      <t>Lab use only</t>
    </r>
  </si>
  <si>
    <r>
      <t xml:space="preserve">Retest
</t>
    </r>
    <r>
      <rPr>
        <sz val="10"/>
        <color rgb="FF000000"/>
        <rFont val="Arial"/>
        <family val="2"/>
      </rPr>
      <t>(Mark with "X" )</t>
    </r>
  </si>
  <si>
    <t>Notes</t>
  </si>
  <si>
    <t>Jacksonville</t>
  </si>
  <si>
    <t>Mayo</t>
  </si>
  <si>
    <t xml:space="preserve"> </t>
  </si>
  <si>
    <t>3T #1 - Pre Cleaning (#20T31534)</t>
  </si>
  <si>
    <t>P</t>
  </si>
  <si>
    <t>3T #1 - Post Cleaning (#20T31534)</t>
  </si>
  <si>
    <t>3T #2 - Pre Cleaning (#20T31407)</t>
  </si>
  <si>
    <t>3T #2 - Post Cleaning (#20T31407)</t>
  </si>
  <si>
    <t>3T #3 - Pre Cleaning (#20T31531)</t>
  </si>
  <si>
    <t>3T #3 - Post Cleaning (#20T31531)</t>
  </si>
  <si>
    <t>3T #4 - Pre Cleaning (#20T31532)</t>
  </si>
  <si>
    <t>Relinquished By (Sign &amp; Print Name):</t>
  </si>
  <si>
    <t>Sample Ship Date:</t>
  </si>
  <si>
    <t>Received at PASL By (Sign &amp; Print Name):</t>
  </si>
  <si>
    <t>Received Date:</t>
  </si>
  <si>
    <t>Part Number</t>
  </si>
  <si>
    <t>Part Name</t>
  </si>
  <si>
    <t>Part Number and Name</t>
  </si>
  <si>
    <t>MB-100</t>
  </si>
  <si>
    <r>
      <t xml:space="preserve">PVT TimeZero -  </t>
    </r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Test</t>
    </r>
  </si>
  <si>
    <t>MB-1000</t>
  </si>
  <si>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ISO Test - ISO 11731</t>
    </r>
  </si>
  <si>
    <t>MB-1010</t>
  </si>
  <si>
    <r>
      <t xml:space="preserve">PVT  Standard - </t>
    </r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Test</t>
    </r>
  </si>
  <si>
    <t>MB-1050</t>
  </si>
  <si>
    <r>
      <t xml:space="preserve">NY - </t>
    </r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ISO Test - ISO 11731</t>
    </r>
  </si>
  <si>
    <t>MB-1100</t>
  </si>
  <si>
    <t>Legionella ISO Test with PCR</t>
  </si>
  <si>
    <t>MB-1120</t>
  </si>
  <si>
    <r>
      <t xml:space="preserve">PVT Standard and Next Day </t>
    </r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PCR</t>
    </r>
  </si>
  <si>
    <t>MB-1130</t>
  </si>
  <si>
    <r>
      <t xml:space="preserve">PVT Focus </t>
    </r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(PCR + ISO)</t>
    </r>
  </si>
  <si>
    <t>MB-1150</t>
  </si>
  <si>
    <t>PVT Focus with Molecular Advantage</t>
  </si>
  <si>
    <t>MB-1200</t>
  </si>
  <si>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ISO Test with THAB</t>
    </r>
  </si>
  <si>
    <t>MB-1300</t>
  </si>
  <si>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Swab Test</t>
    </r>
  </si>
  <si>
    <t>MB-1400</t>
  </si>
  <si>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Molecular Marker Negative Screen (PCR)</t>
    </r>
  </si>
  <si>
    <t>MB-1410</t>
  </si>
  <si>
    <r>
      <t xml:space="preserve">PVT Next Day </t>
    </r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PCR</t>
    </r>
  </si>
  <si>
    <t>MB-1430</t>
  </si>
  <si>
    <t>Next Day LegiPlex PCR</t>
  </si>
  <si>
    <t>MB-1440</t>
  </si>
  <si>
    <t>PVT Next Day PCR with THAB</t>
  </si>
  <si>
    <t>MB-1700</t>
  </si>
  <si>
    <t>Mycobacteria Speciation</t>
  </si>
  <si>
    <t>MB-1800</t>
  </si>
  <si>
    <t>PVT VIABLE</t>
  </si>
  <si>
    <t>MB-1805</t>
  </si>
  <si>
    <t>PVT VIABLE (Inquiry Sensitivity)</t>
  </si>
  <si>
    <t>MB-1810</t>
  </si>
  <si>
    <t>PVT VIABLE w/THAB</t>
  </si>
  <si>
    <t>MB-1815</t>
  </si>
  <si>
    <t>PVT VIABLE (Inquiry Sensitivity) w/THAB</t>
  </si>
  <si>
    <t>MB-1820</t>
  </si>
  <si>
    <t>PVT VIABLE w/Standard ISO</t>
  </si>
  <si>
    <t>MB-200</t>
  </si>
  <si>
    <t>PVT Premium Legionella Test</t>
  </si>
  <si>
    <t>MB-2000</t>
  </si>
  <si>
    <t>Acinetobacter spp</t>
  </si>
  <si>
    <t>MB-210</t>
  </si>
  <si>
    <t>PVT Premium with Next Day PCR</t>
  </si>
  <si>
    <t>MB-2100</t>
  </si>
  <si>
    <r>
      <rPr>
        <i/>
        <sz val="10"/>
        <color rgb="FF000000"/>
        <rFont val="Arial"/>
        <family val="2"/>
        <scheme val="minor"/>
      </rPr>
      <t>Aspergillus</t>
    </r>
    <r>
      <rPr>
        <sz val="10"/>
        <color rgb="FF000000"/>
        <rFont val="Arial"/>
        <family val="2"/>
        <scheme val="minor"/>
      </rPr>
      <t xml:space="preserve"> spp</t>
    </r>
  </si>
  <si>
    <t>MB-2150</t>
  </si>
  <si>
    <t>Burkholderia cepacia</t>
  </si>
  <si>
    <t>MB-2200</t>
  </si>
  <si>
    <r>
      <t xml:space="preserve">Coliforms (total) &amp; </t>
    </r>
    <r>
      <rPr>
        <i/>
        <sz val="10"/>
        <color rgb="FF000000"/>
        <rFont val="Arial"/>
        <family val="2"/>
        <scheme val="minor"/>
      </rPr>
      <t>Escherichia coli</t>
    </r>
  </si>
  <si>
    <t>MB-2250</t>
  </si>
  <si>
    <t>Coliforms, Total (SDWA)</t>
  </si>
  <si>
    <t>MB-230</t>
  </si>
  <si>
    <t>PVT Premium with Next Day LegiPlex PCR</t>
  </si>
  <si>
    <t>MB-2300</t>
  </si>
  <si>
    <r>
      <rPr>
        <i/>
        <sz val="10"/>
        <color rgb="FF000000"/>
        <rFont val="Arial"/>
        <family val="2"/>
        <scheme val="minor"/>
      </rPr>
      <t xml:space="preserve">Fusarium </t>
    </r>
    <r>
      <rPr>
        <sz val="10"/>
        <color rgb="FF000000"/>
        <rFont val="Arial"/>
        <family val="2"/>
        <scheme val="minor"/>
      </rPr>
      <t>spp</t>
    </r>
  </si>
  <si>
    <t>MB-2400</t>
  </si>
  <si>
    <t>Colony Count (Pour Plate)</t>
  </si>
  <si>
    <t>MB-2500</t>
  </si>
  <si>
    <t>Heterotrophic Plate Count (Spread Plate)</t>
  </si>
  <si>
    <t>MB-2510</t>
  </si>
  <si>
    <t>Heterotrophic Plate Count - TSA</t>
  </si>
  <si>
    <t>MB-2520</t>
  </si>
  <si>
    <t>Heterotrophic Plate Count - R2A</t>
  </si>
  <si>
    <t>MB-2530</t>
  </si>
  <si>
    <t>Heterotrophic Plate Count - MDR</t>
  </si>
  <si>
    <t>MB-2540</t>
  </si>
  <si>
    <t>Heterotrophic Plate Count - SPS</t>
  </si>
  <si>
    <t>MB-2550</t>
  </si>
  <si>
    <t>Heterotrophic Plate Count - Hemodialysis</t>
  </si>
  <si>
    <t>MB-2600</t>
  </si>
  <si>
    <t>Mycobacteria</t>
  </si>
  <si>
    <t>MB-2620</t>
  </si>
  <si>
    <t>Mycobacterium LoD 1 CFU/100mL</t>
  </si>
  <si>
    <t>MB-2650</t>
  </si>
  <si>
    <t>PVT MYChrOme Culture Plates</t>
  </si>
  <si>
    <t>MB-2700</t>
  </si>
  <si>
    <r>
      <rPr>
        <i/>
        <sz val="10"/>
        <color rgb="FF000000"/>
        <rFont val="Arial"/>
        <family val="2"/>
        <scheme val="minor"/>
      </rPr>
      <t>Pseudomonas aeruginosa</t>
    </r>
    <r>
      <rPr>
        <sz val="10"/>
        <color rgb="FF000000"/>
        <rFont val="Arial"/>
        <family val="2"/>
        <scheme val="minor"/>
      </rPr>
      <t xml:space="preserve"> &amp; </t>
    </r>
    <r>
      <rPr>
        <i/>
        <sz val="10"/>
        <color rgb="FF000000"/>
        <rFont val="Arial"/>
        <family val="2"/>
        <scheme val="minor"/>
      </rPr>
      <t>Pseudomonas</t>
    </r>
    <r>
      <rPr>
        <sz val="10"/>
        <color rgb="FF000000"/>
        <rFont val="Arial"/>
        <family val="2"/>
        <scheme val="minor"/>
      </rPr>
      <t xml:space="preserve"> spp</t>
    </r>
  </si>
  <si>
    <t>MB-2750</t>
  </si>
  <si>
    <t>Serratia marcesens</t>
  </si>
  <si>
    <t>MB-2800</t>
  </si>
  <si>
    <t>Staphylococcus aureus</t>
  </si>
  <si>
    <t>MB-2900</t>
  </si>
  <si>
    <t>Stenotrophomonas maltophilia</t>
  </si>
  <si>
    <t>MB-300</t>
  </si>
  <si>
    <t>PVT TimeZero with Standard ISO</t>
  </si>
  <si>
    <t>MB-3100</t>
  </si>
  <si>
    <t>LAL / Endotoxin</t>
  </si>
  <si>
    <t>MB-3120</t>
  </si>
  <si>
    <t>Microbiological Analysis for Hemodialysis</t>
  </si>
  <si>
    <t>MB-3130</t>
  </si>
  <si>
    <t>LAL/Endotoxin - MDR</t>
  </si>
  <si>
    <t>MB-3200</t>
  </si>
  <si>
    <t>Microbiology Specimen Processing - Duodenoscope</t>
  </si>
  <si>
    <t>MB-3210</t>
  </si>
  <si>
    <t>16s rRNA PCR Sequencing</t>
  </si>
  <si>
    <t>MB-3310</t>
  </si>
  <si>
    <t>HPC &amp; Endotoxin - MDR</t>
  </si>
  <si>
    <t>MB-3320</t>
  </si>
  <si>
    <t>HPC &amp; Endotoxin - SPS</t>
  </si>
  <si>
    <t>MB-400</t>
  </si>
  <si>
    <t>PVT THAB - Total Bacteria Test</t>
  </si>
  <si>
    <t>MB-4030</t>
  </si>
  <si>
    <t>Phigenics Panel 2.0 (Mayo)</t>
  </si>
  <si>
    <t>MB-4035</t>
  </si>
  <si>
    <t>PVT Mayo Panel 2.0 Micro Only</t>
  </si>
  <si>
    <t>MB-4040</t>
  </si>
  <si>
    <t>Phigenics Panel 3.0 w/PVT VIABLE (Mayo)</t>
  </si>
  <si>
    <t>MB-4045</t>
  </si>
  <si>
    <t>PVT Mayo Panel 3.0 Micro Only</t>
  </si>
  <si>
    <t>MB-4050</t>
  </si>
  <si>
    <t>Pool Panel</t>
  </si>
  <si>
    <t>MB-600</t>
  </si>
  <si>
    <r>
      <t xml:space="preserve">PVT Select - Next Day </t>
    </r>
    <r>
      <rPr>
        <i/>
        <sz val="10"/>
        <color rgb="FF000000"/>
        <rFont val="Arial"/>
        <family val="2"/>
        <scheme val="minor"/>
      </rPr>
      <t>Legionella</t>
    </r>
    <r>
      <rPr>
        <sz val="10"/>
        <color rgb="FF000000"/>
        <rFont val="Arial"/>
        <family val="2"/>
        <scheme val="minor"/>
      </rPr>
      <t xml:space="preserve"> PCR + TimeZero</t>
    </r>
  </si>
  <si>
    <t>WC-100</t>
  </si>
  <si>
    <t>Cooling Tower Water Analysis</t>
  </si>
  <si>
    <t>WC-150</t>
  </si>
  <si>
    <t>Corrosion Coupon Analysis</t>
  </si>
  <si>
    <t>WC-200</t>
  </si>
  <si>
    <t>Boiler Water Analysis</t>
  </si>
  <si>
    <t>WC-205</t>
  </si>
  <si>
    <t>Boiler Make Up Water Analysis</t>
  </si>
  <si>
    <t>WC-210</t>
  </si>
  <si>
    <t>Boiler Make Up Water Analysis - Softened</t>
  </si>
  <si>
    <t>WC-215</t>
  </si>
  <si>
    <t>Boiler Feed Water Analysis</t>
  </si>
  <si>
    <t>WC-220</t>
  </si>
  <si>
    <t>Condensate Water Analysis</t>
  </si>
  <si>
    <t>WC-225</t>
  </si>
  <si>
    <t>Condensate Water Analysis for phiMDR</t>
  </si>
  <si>
    <t>WC-300</t>
  </si>
  <si>
    <t>Make Up Water Analysis</t>
  </si>
  <si>
    <t>WC-400</t>
  </si>
  <si>
    <t>Closed Loop Water Analysis-Hot</t>
  </si>
  <si>
    <t>WC-405</t>
  </si>
  <si>
    <t>Closed Loop Water Analysis-COLD</t>
  </si>
  <si>
    <t>WC-500</t>
  </si>
  <si>
    <t>Domestic Water Analysis</t>
  </si>
  <si>
    <t>WC-505</t>
  </si>
  <si>
    <t>ICP High Purity Metal Analysis Test</t>
  </si>
  <si>
    <t>WC-510</t>
  </si>
  <si>
    <t>High Purity Water Validation Test</t>
  </si>
  <si>
    <t>WC-515</t>
  </si>
  <si>
    <t>phiMDR Critical Water Panerl Validation Test</t>
  </si>
  <si>
    <t>WC-525</t>
  </si>
  <si>
    <t>phiMDR Utility Water Panel Validation Test</t>
  </si>
  <si>
    <t>WC-530</t>
  </si>
  <si>
    <t>phiMDR Utility Water Panel with Micro</t>
  </si>
  <si>
    <t>WC-550</t>
  </si>
  <si>
    <t>AAMI / Hemodialysis Water Profile</t>
  </si>
  <si>
    <t>WC-555</t>
  </si>
  <si>
    <t>Hemodialysis System Diagnostic Testing</t>
  </si>
  <si>
    <t>WC-560</t>
  </si>
  <si>
    <t>SPS Water Quality Panel</t>
  </si>
  <si>
    <t>WC-570</t>
  </si>
  <si>
    <t>SPS Hardness/Ionic Contaminants Panel</t>
  </si>
  <si>
    <t>WC-600</t>
  </si>
  <si>
    <t>Alkalinity, "M"</t>
  </si>
  <si>
    <t>WC-610</t>
  </si>
  <si>
    <t>Alkalinity, "OH"</t>
  </si>
  <si>
    <t>WC-630</t>
  </si>
  <si>
    <t>Aluminum</t>
  </si>
  <si>
    <t>WC-640</t>
  </si>
  <si>
    <t>Ammonia as NH3-N</t>
  </si>
  <si>
    <t>WC-645</t>
  </si>
  <si>
    <t>Apparent Color</t>
  </si>
  <si>
    <t>WC-660</t>
  </si>
  <si>
    <t>Barium</t>
  </si>
  <si>
    <t>WC-670</t>
  </si>
  <si>
    <t>Chloride</t>
  </si>
  <si>
    <t>WC-675</t>
  </si>
  <si>
    <t>Chloride (LOD=1 ppm)</t>
  </si>
  <si>
    <t>WC-680</t>
  </si>
  <si>
    <t>Conductivity</t>
  </si>
  <si>
    <t>WC-700</t>
  </si>
  <si>
    <t>Copper, Dissolved</t>
  </si>
  <si>
    <t>WC-710</t>
  </si>
  <si>
    <t>Copper (SDWA)</t>
  </si>
  <si>
    <t>WC-730</t>
  </si>
  <si>
    <t>Fluoride</t>
  </si>
  <si>
    <t>WC-740</t>
  </si>
  <si>
    <t>Hardness, Calcium</t>
  </si>
  <si>
    <t>WC-750</t>
  </si>
  <si>
    <t>Hardness, Magnesium</t>
  </si>
  <si>
    <t>WC-760</t>
  </si>
  <si>
    <t>Hardness, Total</t>
  </si>
  <si>
    <t>WC-770</t>
  </si>
  <si>
    <t>Iron, Dissolved</t>
  </si>
  <si>
    <t>WC-780</t>
  </si>
  <si>
    <t>Lead (SDWA)</t>
  </si>
  <si>
    <t>WC-790</t>
  </si>
  <si>
    <t>Manganese</t>
  </si>
  <si>
    <t>WC-810</t>
  </si>
  <si>
    <t>Nitrate</t>
  </si>
  <si>
    <t>WC-820</t>
  </si>
  <si>
    <t>Nitrate (SDWA)</t>
  </si>
  <si>
    <t>WC-830</t>
  </si>
  <si>
    <t>Nitrite (as NaNO2)</t>
  </si>
  <si>
    <t>WC-840</t>
  </si>
  <si>
    <t>Nitrite (SDWA)</t>
  </si>
  <si>
    <t>WC-850</t>
  </si>
  <si>
    <t>WC-870</t>
  </si>
  <si>
    <t>Phosphate, Total Inorganic</t>
  </si>
  <si>
    <t>WC-910</t>
  </si>
  <si>
    <t>Silica, Reactive</t>
  </si>
  <si>
    <t>WC-913</t>
  </si>
  <si>
    <t>Silicon (as Silica)</t>
  </si>
  <si>
    <t>WC-915</t>
  </si>
  <si>
    <t>Silver</t>
  </si>
  <si>
    <t>WC-940</t>
  </si>
  <si>
    <t>Sulfate</t>
  </si>
  <si>
    <t>WC-950</t>
  </si>
  <si>
    <t>Tolytriazole</t>
  </si>
  <si>
    <t>WC-960</t>
  </si>
  <si>
    <t>Total Dissolved Solids</t>
  </si>
  <si>
    <t>WC-970</t>
  </si>
  <si>
    <t>Total Organic Carbon</t>
  </si>
  <si>
    <t>WC-980</t>
  </si>
  <si>
    <t>TTHM/HAA5 (Disinfection By Products) (SDWA)</t>
  </si>
  <si>
    <t>WC-990</t>
  </si>
  <si>
    <t>Turbidity</t>
  </si>
  <si>
    <t>WC-995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</si>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</sst>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24"/>
      <color theme="1"/>
      <name val="Arial"/>
      <family val="2"/>
    </font>
    <font>
      <i/>
      <sz val="9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u/>
      <sz val="9"/>
      <color theme="1"/>
      <name val="Arial"/>
      <family val="2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scheme val="minor"/>
    </font>
    <font>
      <sz val="11"/>
      <name val="Arial"/>
      <family val="2"/>
    </font>
    <font>
      <i/>
      <sz val="11"/>
      <color theme="1"/>
      <name val="Arial"/>
      <family val="2"/>
    </font>
    <font>
      <i/>
      <u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FF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u/>
      <sz val="10"/>
      <color theme="10"/>
      <name val="Arial"/>
      <family val="2"/>
      <scheme val="minor"/>
    </font>
    <font>
      <b/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2" tint="-4.9989318521683403E-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3" borderId="1" xfId="0" applyFont="1" applyFill="1" applyBorder="1" applyAlignment="1">
      <alignment horizontal="left" vertical="center" wrapText="1"/>
    </xf>
    <xf numFmtId="164" fontId="8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5" xfId="0" applyFont="1" applyBorder="1"/>
    <xf numFmtId="0" fontId="13" fillId="0" borderId="5" xfId="0" applyFont="1" applyBorder="1" applyAlignment="1">
      <alignment horizontal="center" vertical="center" wrapText="1"/>
    </xf>
    <xf numFmtId="0" fontId="6" fillId="0" borderId="6" xfId="0" applyFont="1" applyBorder="1"/>
    <xf numFmtId="0" fontId="14" fillId="0" borderId="0" xfId="0" applyFont="1"/>
    <xf numFmtId="0" fontId="15" fillId="0" borderId="0" xfId="0" applyFont="1"/>
    <xf numFmtId="0" fontId="5" fillId="5" borderId="1" xfId="0" applyFont="1" applyFill="1" applyBorder="1" applyAlignment="1">
      <alignment horizontal="left" vertical="center"/>
    </xf>
    <xf numFmtId="0" fontId="1" fillId="0" borderId="6" xfId="0" applyFont="1" applyBorder="1"/>
    <xf numFmtId="0" fontId="13" fillId="0" borderId="0" xfId="0" applyFont="1" applyAlignment="1">
      <alignment vertical="center" wrapText="1"/>
    </xf>
    <xf numFmtId="49" fontId="7" fillId="3" borderId="9" xfId="0" applyNumberFormat="1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2" fillId="0" borderId="1" xfId="0" applyFont="1" applyBorder="1" applyAlignment="1">
      <alignment horizontal="right" vertical="center"/>
    </xf>
    <xf numFmtId="0" fontId="22" fillId="0" borderId="2" xfId="0" applyFont="1" applyBorder="1" applyAlignment="1">
      <alignment horizontal="right" vertical="center"/>
    </xf>
    <xf numFmtId="0" fontId="22" fillId="0" borderId="15" xfId="0" applyFont="1" applyBorder="1" applyAlignment="1">
      <alignment horizontal="right" vertical="center"/>
    </xf>
    <xf numFmtId="0" fontId="22" fillId="0" borderId="13" xfId="0" applyFont="1" applyBorder="1" applyAlignment="1">
      <alignment horizontal="right" vertical="center"/>
    </xf>
    <xf numFmtId="0" fontId="24" fillId="0" borderId="9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7" fillId="6" borderId="1" xfId="0" applyFont="1" applyFill="1" applyBorder="1" applyAlignment="1">
      <alignment horizontal="left" vertical="center" wrapText="1"/>
    </xf>
    <xf numFmtId="0" fontId="28" fillId="0" borderId="30" xfId="0" applyFont="1" applyBorder="1" applyAlignment="1">
      <alignment horizontal="center" vertical="top" wrapText="1"/>
    </xf>
    <xf numFmtId="0" fontId="28" fillId="0" borderId="9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8" xfId="0" applyFont="1" applyBorder="1" applyAlignment="1">
      <alignment horizontal="center"/>
    </xf>
    <xf numFmtId="0" fontId="17" fillId="2" borderId="2" xfId="0" applyFont="1" applyFill="1" applyBorder="1" applyAlignment="1">
      <alignment horizontal="left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14" fontId="17" fillId="6" borderId="2" xfId="0" applyNumberFormat="1" applyFont="1" applyFill="1" applyBorder="1" applyAlignment="1">
      <alignment horizontal="left"/>
    </xf>
    <xf numFmtId="14" fontId="19" fillId="6" borderId="3" xfId="0" applyNumberFormat="1" applyFont="1" applyFill="1" applyBorder="1"/>
    <xf numFmtId="14" fontId="19" fillId="6" borderId="4" xfId="0" applyNumberFormat="1" applyFont="1" applyFill="1" applyBorder="1"/>
    <xf numFmtId="49" fontId="17" fillId="7" borderId="10" xfId="0" applyNumberFormat="1" applyFont="1" applyFill="1" applyBorder="1" applyAlignment="1">
      <alignment horizontal="left" vertical="center"/>
    </xf>
    <xf numFmtId="49" fontId="19" fillId="7" borderId="11" xfId="0" applyNumberFormat="1" applyFont="1" applyFill="1" applyBorder="1"/>
    <xf numFmtId="49" fontId="19" fillId="7" borderId="12" xfId="0" applyNumberFormat="1" applyFont="1" applyFill="1" applyBorder="1"/>
    <xf numFmtId="0" fontId="22" fillId="0" borderId="2" xfId="0" applyFont="1" applyBorder="1" applyAlignment="1">
      <alignment horizontal="right" vertical="center"/>
    </xf>
    <xf numFmtId="0" fontId="19" fillId="0" borderId="4" xfId="0" applyFont="1" applyBorder="1"/>
    <xf numFmtId="0" fontId="17" fillId="2" borderId="2" xfId="0" applyFont="1" applyFill="1" applyBorder="1" applyAlignment="1">
      <alignment horizontal="left" vertical="center"/>
    </xf>
    <xf numFmtId="0" fontId="19" fillId="0" borderId="3" xfId="0" applyFont="1" applyBorder="1"/>
    <xf numFmtId="0" fontId="22" fillId="0" borderId="10" xfId="0" applyFont="1" applyBorder="1" applyAlignment="1">
      <alignment horizontal="right" vertical="center"/>
    </xf>
    <xf numFmtId="0" fontId="19" fillId="0" borderId="12" xfId="0" applyFont="1" applyBorder="1"/>
    <xf numFmtId="0" fontId="17" fillId="2" borderId="10" xfId="0" applyFont="1" applyFill="1" applyBorder="1" applyAlignment="1">
      <alignment horizontal="left" vertical="center"/>
    </xf>
    <xf numFmtId="0" fontId="19" fillId="0" borderId="11" xfId="0" applyFont="1" applyBorder="1"/>
    <xf numFmtId="49" fontId="17" fillId="2" borderId="7" xfId="0" applyNumberFormat="1" applyFont="1" applyFill="1" applyBorder="1" applyAlignment="1">
      <alignment horizontal="center"/>
    </xf>
    <xf numFmtId="0" fontId="19" fillId="0" borderId="6" xfId="0" applyFont="1" applyBorder="1"/>
    <xf numFmtId="0" fontId="19" fillId="0" borderId="8" xfId="0" applyFont="1" applyBorder="1"/>
    <xf numFmtId="0" fontId="10" fillId="0" borderId="17" xfId="0" applyFont="1" applyBorder="1" applyAlignment="1">
      <alignment horizontal="right" vertical="center"/>
    </xf>
    <xf numFmtId="0" fontId="10" fillId="0" borderId="18" xfId="0" applyFont="1" applyBorder="1" applyAlignment="1">
      <alignment horizontal="right" vertical="center"/>
    </xf>
    <xf numFmtId="0" fontId="10" fillId="0" borderId="19" xfId="0" applyFont="1" applyBorder="1" applyAlignment="1">
      <alignment horizontal="right" vertical="center"/>
    </xf>
    <xf numFmtId="0" fontId="10" fillId="0" borderId="20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16" xfId="0" applyFont="1" applyBorder="1" applyAlignment="1">
      <alignment horizontal="right" vertical="center"/>
    </xf>
    <xf numFmtId="0" fontId="10" fillId="0" borderId="21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10" fillId="0" borderId="22" xfId="0" applyFont="1" applyBorder="1" applyAlignment="1">
      <alignment horizontal="righ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0" fontId="10" fillId="0" borderId="32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0" fillId="0" borderId="33" xfId="0" applyFont="1" applyBorder="1" applyAlignment="1">
      <alignment horizontal="right" vertical="center"/>
    </xf>
    <xf numFmtId="14" fontId="9" fillId="2" borderId="17" xfId="0" applyNumberFormat="1" applyFont="1" applyFill="1" applyBorder="1" applyAlignment="1">
      <alignment horizontal="left" vertical="center"/>
    </xf>
    <xf numFmtId="14" fontId="9" fillId="2" borderId="18" xfId="0" applyNumberFormat="1" applyFont="1" applyFill="1" applyBorder="1" applyAlignment="1">
      <alignment horizontal="left" vertical="center"/>
    </xf>
    <xf numFmtId="14" fontId="9" fillId="2" borderId="19" xfId="0" applyNumberFormat="1" applyFont="1" applyFill="1" applyBorder="1" applyAlignment="1">
      <alignment horizontal="left" vertical="center"/>
    </xf>
    <xf numFmtId="14" fontId="9" fillId="2" borderId="20" xfId="0" applyNumberFormat="1" applyFont="1" applyFill="1" applyBorder="1" applyAlignment="1">
      <alignment horizontal="left" vertical="center"/>
    </xf>
    <xf numFmtId="14" fontId="9" fillId="2" borderId="0" xfId="0" applyNumberFormat="1" applyFont="1" applyFill="1" applyAlignment="1">
      <alignment horizontal="left" vertical="center"/>
    </xf>
    <xf numFmtId="14" fontId="9" fillId="2" borderId="16" xfId="0" applyNumberFormat="1" applyFont="1" applyFill="1" applyBorder="1" applyAlignment="1">
      <alignment horizontal="left" vertical="center"/>
    </xf>
    <xf numFmtId="14" fontId="9" fillId="2" borderId="21" xfId="0" applyNumberFormat="1" applyFont="1" applyFill="1" applyBorder="1" applyAlignment="1">
      <alignment horizontal="left" vertical="center"/>
    </xf>
    <xf numFmtId="14" fontId="9" fillId="2" borderId="14" xfId="0" applyNumberFormat="1" applyFont="1" applyFill="1" applyBorder="1" applyAlignment="1">
      <alignment horizontal="left" vertical="center"/>
    </xf>
    <xf numFmtId="14" fontId="9" fillId="2" borderId="22" xfId="0" applyNumberFormat="1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2" fontId="7" fillId="3" borderId="2" xfId="0" applyNumberFormat="1" applyFont="1" applyFill="1" applyBorder="1" applyAlignment="1">
      <alignment horizontal="left" vertical="center" wrapText="1"/>
    </xf>
    <xf numFmtId="2" fontId="7" fillId="3" borderId="4" xfId="0" applyNumberFormat="1" applyFont="1" applyFill="1" applyBorder="1" applyAlignment="1">
      <alignment horizontal="left" vertical="center" wrapText="1"/>
    </xf>
    <xf numFmtId="0" fontId="23" fillId="6" borderId="7" xfId="0" applyFont="1" applyFill="1" applyBorder="1"/>
    <xf numFmtId="0" fontId="19" fillId="6" borderId="6" xfId="0" applyFont="1" applyFill="1" applyBorder="1"/>
    <xf numFmtId="0" fontId="19" fillId="6" borderId="8" xfId="0" applyFont="1" applyFill="1" applyBorder="1"/>
    <xf numFmtId="49" fontId="17" fillId="2" borderId="6" xfId="0" applyNumberFormat="1" applyFont="1" applyFill="1" applyBorder="1" applyAlignment="1">
      <alignment horizontal="center"/>
    </xf>
    <xf numFmtId="0" fontId="22" fillId="0" borderId="7" xfId="0" applyFont="1" applyBorder="1" applyAlignment="1">
      <alignment horizontal="right" vertical="center"/>
    </xf>
    <xf numFmtId="0" fontId="5" fillId="6" borderId="10" xfId="0" applyFont="1" applyFill="1" applyBorder="1" applyAlignment="1">
      <alignment horizontal="left" vertical="center"/>
    </xf>
    <xf numFmtId="0" fontId="5" fillId="6" borderId="11" xfId="0" applyFont="1" applyFill="1" applyBorder="1" applyAlignment="1">
      <alignment horizontal="left" vertical="center"/>
    </xf>
    <xf numFmtId="0" fontId="4" fillId="6" borderId="11" xfId="0" applyFont="1" applyFill="1" applyBorder="1"/>
    <xf numFmtId="0" fontId="4" fillId="6" borderId="12" xfId="0" applyFont="1" applyFill="1" applyBorder="1"/>
    <xf numFmtId="0" fontId="4" fillId="6" borderId="23" xfId="0" applyFont="1" applyFill="1" applyBorder="1"/>
    <xf numFmtId="0" fontId="4" fillId="6" borderId="0" xfId="0" applyFont="1" applyFill="1"/>
    <xf numFmtId="0" fontId="4" fillId="6" borderId="5" xfId="0" applyFont="1" applyFill="1" applyBorder="1"/>
    <xf numFmtId="0" fontId="10" fillId="4" borderId="10" xfId="0" applyFont="1" applyFill="1" applyBorder="1" applyAlignment="1">
      <alignment horizontal="right" vertical="center"/>
    </xf>
    <xf numFmtId="0" fontId="4" fillId="0" borderId="11" xfId="0" applyFont="1" applyBorder="1"/>
    <xf numFmtId="0" fontId="4" fillId="0" borderId="12" xfId="0" applyFont="1" applyBorder="1"/>
    <xf numFmtId="0" fontId="4" fillId="0" borderId="7" xfId="0" applyFont="1" applyBorder="1"/>
    <xf numFmtId="0" fontId="4" fillId="0" borderId="6" xfId="0" applyFont="1" applyBorder="1"/>
    <xf numFmtId="0" fontId="4" fillId="0" borderId="8" xfId="0" applyFont="1" applyBorder="1"/>
    <xf numFmtId="14" fontId="9" fillId="6" borderId="10" xfId="0" applyNumberFormat="1" applyFont="1" applyFill="1" applyBorder="1" applyAlignment="1">
      <alignment horizontal="left" vertical="center"/>
    </xf>
    <xf numFmtId="14" fontId="4" fillId="6" borderId="11" xfId="0" applyNumberFormat="1" applyFont="1" applyFill="1" applyBorder="1"/>
    <xf numFmtId="14" fontId="4" fillId="6" borderId="12" xfId="0" applyNumberFormat="1" applyFont="1" applyFill="1" applyBorder="1"/>
    <xf numFmtId="14" fontId="4" fillId="6" borderId="23" xfId="0" applyNumberFormat="1" applyFont="1" applyFill="1" applyBorder="1"/>
    <xf numFmtId="14" fontId="4" fillId="6" borderId="0" xfId="0" applyNumberFormat="1" applyFont="1" applyFill="1"/>
    <xf numFmtId="14" fontId="4" fillId="6" borderId="5" xfId="0" applyNumberFormat="1" applyFont="1" applyFill="1" applyBorder="1"/>
    <xf numFmtId="17" fontId="7" fillId="3" borderId="2" xfId="0" applyNumberFormat="1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right" vertical="center"/>
    </xf>
    <xf numFmtId="0" fontId="4" fillId="0" borderId="23" xfId="0" applyFont="1" applyBorder="1"/>
    <xf numFmtId="0" fontId="4" fillId="0" borderId="0" xfId="0" applyFont="1"/>
    <xf numFmtId="0" fontId="4" fillId="0" borderId="5" xfId="0" applyFont="1" applyBorder="1"/>
    <xf numFmtId="0" fontId="27" fillId="2" borderId="13" xfId="1" applyFill="1" applyBorder="1" applyAlignment="1">
      <alignment horizontal="left"/>
    </xf>
    <xf numFmtId="0" fontId="24" fillId="0" borderId="2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31</xdr:row>
      <xdr:rowOff>142875</xdr:rowOff>
    </xdr:from>
    <xdr:ext cx="0" cy="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85725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0</xdr:row>
      <xdr:rowOff>66675</xdr:rowOff>
    </xdr:from>
    <xdr:ext cx="2971800" cy="7810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165254-C5CD-42E7-AB51-BA04CD525B46}" name="Table1" displayName="Table1" ref="A1:C227" totalsRowShown="0">
  <autoFilter ref="A1:C227" xr:uid="{EE165254-C5CD-42E7-AB51-BA04CD525B46}"/>
  <tableColumns count="3">
    <tableColumn id="1" xr3:uid="{239BFE92-E551-40D4-AEE3-C087E0E56185}" name="Part Number"/>
    <tableColumn id="2" xr3:uid="{6DC8A728-7F7D-4DBD-8835-3370FAB30B09}" name="Part Name"/>
    <tableColumn id="3" xr3:uid="{8DE161FC-70CF-4C20-9E2E-67189F080A5F}" name="Part Number and Name" dataDxfId="0">
      <calculatedColumnFormula>CONCATENATE(A2," ",B2)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jasinski@phigenics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20"/>
  <sheetViews>
    <sheetView tabSelected="1" view="pageBreakPreview" zoomScaleNormal="100" zoomScaleSheetLayoutView="100" workbookViewId="0">
      <selection activeCell="I5" sqref="I5:R5"/>
    </sheetView>
  </sheetViews>
  <sheetFormatPr defaultColWidth="12.7265625" defaultRowHeight="15" customHeight="1" x14ac:dyDescent="0.25"/>
  <cols>
    <col min="1" max="1" width="5.81640625" customWidth="1"/>
    <col min="2" max="2" width="9.26953125" customWidth="1"/>
    <col min="3" max="3" width="10.26953125" customWidth="1"/>
    <col min="4" max="4" width="9.1796875" customWidth="1"/>
    <col min="5" max="5" width="7.81640625" customWidth="1"/>
    <col min="6" max="6" width="7.7265625" customWidth="1"/>
    <col min="7" max="7" width="1.1796875" customWidth="1"/>
    <col min="8" max="8" width="39.453125" customWidth="1"/>
    <col min="9" max="9" width="12.26953125" customWidth="1"/>
    <col min="10" max="10" width="8.26953125" customWidth="1"/>
    <col min="11" max="11" width="5.26953125" customWidth="1"/>
    <col min="12" max="12" width="8.1796875" customWidth="1"/>
    <col min="13" max="13" width="10" customWidth="1"/>
    <col min="14" max="14" width="10.1796875" customWidth="1"/>
    <col min="15" max="15" width="5" customWidth="1"/>
    <col min="16" max="16" width="9.81640625" customWidth="1"/>
    <col min="17" max="17" width="8.81640625" customWidth="1"/>
    <col min="18" max="18" width="25.1796875" customWidth="1"/>
    <col min="19" max="28" width="17.1796875" customWidth="1"/>
  </cols>
  <sheetData>
    <row r="1" spans="1:28" ht="20.25" customHeight="1" x14ac:dyDescent="0.25">
      <c r="A1" s="1"/>
      <c r="B1" s="1"/>
      <c r="C1" s="1"/>
      <c r="D1" s="1"/>
      <c r="E1" s="1"/>
      <c r="F1" s="1"/>
      <c r="G1" s="1"/>
      <c r="H1" s="52" t="s">
        <v>0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2.75" customHeight="1" x14ac:dyDescent="0.25">
      <c r="A2" s="1"/>
      <c r="B2" s="1"/>
      <c r="C2" s="1"/>
      <c r="D2" s="1"/>
      <c r="E2" s="1"/>
      <c r="F2" s="1"/>
      <c r="G2" s="1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2.75" customHeight="1" x14ac:dyDescent="0.25">
      <c r="A3" s="1"/>
      <c r="B3" s="1"/>
      <c r="C3" s="1"/>
      <c r="D3" s="1"/>
      <c r="E3" s="1"/>
      <c r="F3" s="1"/>
      <c r="G3" s="1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1" customHeight="1" x14ac:dyDescent="0.3">
      <c r="A4" s="2"/>
      <c r="B4" s="2"/>
      <c r="C4" s="2"/>
      <c r="D4" s="2"/>
      <c r="E4" s="2"/>
      <c r="F4" s="2"/>
      <c r="G4" s="2"/>
      <c r="H4" s="25" t="s">
        <v>1</v>
      </c>
      <c r="I4" s="61" t="s">
        <v>2</v>
      </c>
      <c r="J4" s="62"/>
      <c r="K4" s="62"/>
      <c r="L4" s="62"/>
      <c r="M4" s="62"/>
      <c r="N4" s="62"/>
      <c r="O4" s="62"/>
      <c r="P4" s="62"/>
      <c r="Q4" s="62"/>
      <c r="R4" s="63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" customHeight="1" x14ac:dyDescent="0.3">
      <c r="A5" s="41" t="s">
        <v>3</v>
      </c>
      <c r="B5" s="41"/>
      <c r="C5" s="41"/>
      <c r="D5" s="41"/>
      <c r="E5" s="41"/>
      <c r="F5" s="41"/>
      <c r="G5" s="2"/>
      <c r="H5" s="25" t="s">
        <v>4</v>
      </c>
      <c r="I5" s="61" t="s">
        <v>5</v>
      </c>
      <c r="J5" s="62"/>
      <c r="K5" s="62"/>
      <c r="L5" s="62"/>
      <c r="M5" s="62"/>
      <c r="N5" s="62"/>
      <c r="O5" s="62"/>
      <c r="P5" s="62"/>
      <c r="Q5" s="62"/>
      <c r="R5" s="63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" customHeight="1" x14ac:dyDescent="0.3">
      <c r="A6" s="64" t="s">
        <v>6</v>
      </c>
      <c r="B6" s="65"/>
      <c r="C6" s="65"/>
      <c r="D6" s="65"/>
      <c r="E6" s="65"/>
      <c r="F6" s="66"/>
      <c r="G6" s="13"/>
      <c r="H6" s="25" t="s">
        <v>7</v>
      </c>
      <c r="I6" s="68"/>
      <c r="J6" s="69"/>
      <c r="K6" s="69"/>
      <c r="L6" s="70"/>
      <c r="M6" s="74" t="s">
        <v>8</v>
      </c>
      <c r="N6" s="75"/>
      <c r="O6" s="76">
        <v>8</v>
      </c>
      <c r="P6" s="77"/>
      <c r="Q6" s="77"/>
      <c r="R6" s="75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" customHeight="1" x14ac:dyDescent="0.3">
      <c r="A7" s="67" t="s">
        <v>9</v>
      </c>
      <c r="B7" s="65"/>
      <c r="C7" s="65"/>
      <c r="D7" s="65"/>
      <c r="E7" s="65"/>
      <c r="F7" s="24"/>
      <c r="G7" s="2"/>
      <c r="H7" s="25" t="s">
        <v>10</v>
      </c>
      <c r="I7" s="71" t="s">
        <v>11</v>
      </c>
      <c r="J7" s="72"/>
      <c r="K7" s="72"/>
      <c r="L7" s="73"/>
      <c r="M7" s="78" t="s">
        <v>12</v>
      </c>
      <c r="N7" s="79"/>
      <c r="O7" s="80" t="s">
        <v>13</v>
      </c>
      <c r="P7" s="81"/>
      <c r="Q7" s="81"/>
      <c r="R7" s="79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" customHeight="1" x14ac:dyDescent="0.3">
      <c r="A8" s="67" t="s">
        <v>14</v>
      </c>
      <c r="B8" s="65"/>
      <c r="C8" s="65"/>
      <c r="D8" s="65"/>
      <c r="E8" s="65"/>
      <c r="F8" s="24"/>
      <c r="G8" s="2"/>
      <c r="H8" s="26" t="s">
        <v>15</v>
      </c>
      <c r="I8" s="148" t="s">
        <v>16</v>
      </c>
      <c r="J8" s="148"/>
      <c r="K8" s="148"/>
      <c r="L8" s="148"/>
      <c r="M8" s="148"/>
      <c r="N8" s="148"/>
      <c r="O8" s="148"/>
      <c r="P8" s="148"/>
      <c r="Q8" s="148"/>
      <c r="R8" s="148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" customHeight="1" x14ac:dyDescent="0.3">
      <c r="A9" s="20"/>
      <c r="B9" s="20"/>
      <c r="C9" s="42" t="s">
        <v>17</v>
      </c>
      <c r="D9" s="42"/>
      <c r="E9" s="20"/>
      <c r="F9" s="20"/>
      <c r="G9" s="14"/>
      <c r="H9" s="27" t="s">
        <v>18</v>
      </c>
      <c r="I9" s="119"/>
      <c r="J9" s="120"/>
      <c r="K9" s="120"/>
      <c r="L9" s="120"/>
      <c r="M9" s="120"/>
      <c r="N9" s="120"/>
      <c r="O9" s="120"/>
      <c r="P9" s="120"/>
      <c r="Q9" s="120"/>
      <c r="R9" s="12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" customHeight="1" x14ac:dyDescent="0.3">
      <c r="A10" s="34"/>
      <c r="B10" s="43" t="s">
        <v>19</v>
      </c>
      <c r="C10" s="44"/>
      <c r="D10" s="44"/>
      <c r="E10" s="44"/>
      <c r="F10" s="45"/>
      <c r="G10" s="35"/>
      <c r="H10" s="28" t="s">
        <v>20</v>
      </c>
      <c r="I10" s="122" t="s">
        <v>21</v>
      </c>
      <c r="J10" s="83"/>
      <c r="K10" s="83"/>
      <c r="L10" s="84"/>
      <c r="M10" s="123" t="s">
        <v>22</v>
      </c>
      <c r="N10" s="84"/>
      <c r="O10" s="82" t="s">
        <v>23</v>
      </c>
      <c r="P10" s="83"/>
      <c r="Q10" s="83"/>
      <c r="R10" s="84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5.25" customHeight="1" x14ac:dyDescent="0.25">
      <c r="A11" s="34"/>
      <c r="B11" s="46"/>
      <c r="C11" s="47"/>
      <c r="D11" s="47"/>
      <c r="E11" s="47"/>
      <c r="F11" s="48"/>
      <c r="G11" s="35"/>
      <c r="H11" s="1"/>
      <c r="I11" s="1"/>
      <c r="J11" s="1"/>
      <c r="K11" s="1"/>
      <c r="L11" s="1"/>
      <c r="M11" s="1"/>
      <c r="N11" s="1"/>
      <c r="O11" s="1"/>
      <c r="P11" s="3"/>
      <c r="Q11" s="3"/>
      <c r="R11" s="3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6.75" customHeight="1" x14ac:dyDescent="0.25">
      <c r="A12" s="34"/>
      <c r="B12" s="46"/>
      <c r="C12" s="47"/>
      <c r="D12" s="47"/>
      <c r="E12" s="47"/>
      <c r="F12" s="48"/>
      <c r="G12" s="35"/>
      <c r="H12" s="1"/>
      <c r="I12" s="1"/>
      <c r="J12" s="1"/>
      <c r="K12" s="1"/>
      <c r="L12" s="55" t="s">
        <v>24</v>
      </c>
      <c r="M12" s="56"/>
      <c r="N12" s="56"/>
      <c r="O12" s="57"/>
      <c r="P12" s="3"/>
      <c r="Q12" s="3"/>
      <c r="R12" s="3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6.75" customHeight="1" x14ac:dyDescent="0.25">
      <c r="A13" s="34"/>
      <c r="B13" s="49"/>
      <c r="C13" s="50"/>
      <c r="D13" s="50"/>
      <c r="E13" s="50"/>
      <c r="F13" s="51"/>
      <c r="G13" s="35"/>
      <c r="H13" s="1"/>
      <c r="I13" s="1"/>
      <c r="J13" s="1"/>
      <c r="K13" s="1"/>
      <c r="L13" s="58"/>
      <c r="M13" s="59"/>
      <c r="N13" s="59"/>
      <c r="O13" s="60"/>
      <c r="P13" s="4"/>
      <c r="Q13" s="4"/>
      <c r="R13" s="4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5.25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58"/>
      <c r="M14" s="59"/>
      <c r="N14" s="59"/>
      <c r="O14" s="60"/>
      <c r="P14" s="15"/>
      <c r="Q14" s="15"/>
      <c r="R14" s="15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43" customHeight="1" x14ac:dyDescent="0.25">
      <c r="A15" s="29" t="s">
        <v>25</v>
      </c>
      <c r="B15" s="29" t="s">
        <v>26</v>
      </c>
      <c r="C15" s="29" t="s">
        <v>27</v>
      </c>
      <c r="D15" s="29" t="s">
        <v>28</v>
      </c>
      <c r="E15" s="29" t="s">
        <v>29</v>
      </c>
      <c r="F15" s="149" t="s">
        <v>30</v>
      </c>
      <c r="G15" s="150"/>
      <c r="H15" s="29" t="s">
        <v>31</v>
      </c>
      <c r="I15" s="30" t="s">
        <v>32</v>
      </c>
      <c r="J15" s="38" t="s">
        <v>33</v>
      </c>
      <c r="K15" s="30" t="s">
        <v>34</v>
      </c>
      <c r="L15" s="31" t="s">
        <v>35</v>
      </c>
      <c r="M15" s="37" t="s">
        <v>36</v>
      </c>
      <c r="N15" s="37" t="s">
        <v>37</v>
      </c>
      <c r="O15" s="32" t="s">
        <v>38</v>
      </c>
      <c r="P15" s="33" t="s">
        <v>39</v>
      </c>
      <c r="Q15" s="29" t="s">
        <v>40</v>
      </c>
      <c r="R15" s="29" t="s">
        <v>41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25" customHeight="1" x14ac:dyDescent="0.25">
      <c r="A16" s="5">
        <v>1</v>
      </c>
      <c r="B16" s="36"/>
      <c r="C16" s="5" t="s">
        <v>42</v>
      </c>
      <c r="D16" s="5" t="s">
        <v>43</v>
      </c>
      <c r="E16" s="5" t="s">
        <v>44</v>
      </c>
      <c r="F16" s="115"/>
      <c r="G16" s="116"/>
      <c r="H16" s="5" t="s">
        <v>45</v>
      </c>
      <c r="I16" s="6" t="s">
        <v>44</v>
      </c>
      <c r="J16" s="23" t="s">
        <v>46</v>
      </c>
      <c r="K16" s="7" t="s">
        <v>44</v>
      </c>
      <c r="L16" s="21"/>
      <c r="M16" s="21"/>
      <c r="N16" s="21"/>
      <c r="O16" s="22"/>
      <c r="P16" s="10"/>
      <c r="Q16" s="39" t="s">
        <v>44</v>
      </c>
      <c r="R16" s="1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5" customHeight="1" x14ac:dyDescent="0.25">
      <c r="A17" s="5">
        <v>2</v>
      </c>
      <c r="B17" s="36"/>
      <c r="C17" s="5" t="s">
        <v>42</v>
      </c>
      <c r="D17" s="5" t="s">
        <v>43</v>
      </c>
      <c r="E17" s="5"/>
      <c r="F17" s="115"/>
      <c r="G17" s="116"/>
      <c r="H17" s="5" t="s">
        <v>47</v>
      </c>
      <c r="I17" s="6"/>
      <c r="J17" s="23" t="s">
        <v>46</v>
      </c>
      <c r="K17" s="7"/>
      <c r="L17" s="8"/>
      <c r="M17" s="8"/>
      <c r="N17" s="8"/>
      <c r="O17" s="9"/>
      <c r="P17" s="10"/>
      <c r="Q17" s="18"/>
      <c r="R17" s="9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5" customHeight="1" x14ac:dyDescent="0.25">
      <c r="A18" s="5">
        <v>3</v>
      </c>
      <c r="B18" s="36"/>
      <c r="C18" s="5" t="s">
        <v>42</v>
      </c>
      <c r="D18" s="5" t="s">
        <v>43</v>
      </c>
      <c r="E18" s="5"/>
      <c r="F18" s="115"/>
      <c r="G18" s="116"/>
      <c r="H18" s="5" t="s">
        <v>48</v>
      </c>
      <c r="I18" s="6"/>
      <c r="J18" s="23" t="s">
        <v>46</v>
      </c>
      <c r="K18" s="7"/>
      <c r="L18" s="8"/>
      <c r="M18" s="8"/>
      <c r="N18" s="8"/>
      <c r="O18" s="9"/>
      <c r="P18" s="10"/>
      <c r="Q18" s="18"/>
      <c r="R18" s="9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5" customHeight="1" x14ac:dyDescent="0.25">
      <c r="A19" s="5">
        <v>4</v>
      </c>
      <c r="B19" s="36"/>
      <c r="C19" s="5" t="s">
        <v>42</v>
      </c>
      <c r="D19" s="5" t="s">
        <v>43</v>
      </c>
      <c r="E19" s="5"/>
      <c r="F19" s="115"/>
      <c r="G19" s="116"/>
      <c r="H19" s="5" t="s">
        <v>49</v>
      </c>
      <c r="I19" s="6"/>
      <c r="J19" s="23" t="s">
        <v>46</v>
      </c>
      <c r="K19" s="7"/>
      <c r="L19" s="8"/>
      <c r="M19" s="8"/>
      <c r="N19" s="8"/>
      <c r="O19" s="9"/>
      <c r="P19" s="10"/>
      <c r="Q19" s="18"/>
      <c r="R19" s="9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5" customHeight="1" x14ac:dyDescent="0.25">
      <c r="A20" s="5">
        <v>5</v>
      </c>
      <c r="B20" s="36"/>
      <c r="C20" s="5" t="s">
        <v>42</v>
      </c>
      <c r="D20" s="5" t="s">
        <v>43</v>
      </c>
      <c r="E20" s="5"/>
      <c r="F20" s="143"/>
      <c r="G20" s="116"/>
      <c r="H20" s="5" t="s">
        <v>50</v>
      </c>
      <c r="I20" s="6"/>
      <c r="J20" s="23" t="s">
        <v>46</v>
      </c>
      <c r="K20" s="7"/>
      <c r="L20" s="8"/>
      <c r="M20" s="8"/>
      <c r="N20" s="8"/>
      <c r="O20" s="9"/>
      <c r="P20" s="10"/>
      <c r="Q20" s="18"/>
      <c r="R20" s="9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5" customHeight="1" x14ac:dyDescent="0.25">
      <c r="A21" s="5">
        <v>6</v>
      </c>
      <c r="B21" s="36"/>
      <c r="C21" s="5" t="s">
        <v>42</v>
      </c>
      <c r="D21" s="5" t="s">
        <v>43</v>
      </c>
      <c r="E21" s="5"/>
      <c r="F21" s="115"/>
      <c r="G21" s="116"/>
      <c r="H21" s="5" t="s">
        <v>51</v>
      </c>
      <c r="I21" s="6"/>
      <c r="J21" s="23" t="s">
        <v>46</v>
      </c>
      <c r="K21" s="7"/>
      <c r="L21" s="8"/>
      <c r="M21" s="8"/>
      <c r="N21" s="8"/>
      <c r="O21" s="9"/>
      <c r="P21" s="10"/>
      <c r="Q21" s="18"/>
      <c r="R21" s="9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5" customHeight="1" x14ac:dyDescent="0.25">
      <c r="A22" s="5">
        <v>7</v>
      </c>
      <c r="B22" s="36"/>
      <c r="C22" s="5" t="s">
        <v>42</v>
      </c>
      <c r="D22" s="5" t="s">
        <v>43</v>
      </c>
      <c r="E22" s="5"/>
      <c r="F22" s="115"/>
      <c r="G22" s="116"/>
      <c r="H22" s="5" t="s">
        <v>52</v>
      </c>
      <c r="I22" s="6"/>
      <c r="J22" s="23" t="s">
        <v>46</v>
      </c>
      <c r="K22" s="7"/>
      <c r="L22" s="8"/>
      <c r="M22" s="8"/>
      <c r="N22" s="8"/>
      <c r="O22" s="9"/>
      <c r="P22" s="10"/>
      <c r="Q22" s="18"/>
      <c r="R22" s="9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25" customHeight="1" x14ac:dyDescent="0.25">
      <c r="A23" s="5">
        <v>8</v>
      </c>
      <c r="B23" s="36"/>
      <c r="C23" s="5" t="s">
        <v>42</v>
      </c>
      <c r="D23" s="5" t="s">
        <v>43</v>
      </c>
      <c r="E23" s="5"/>
      <c r="F23" s="115"/>
      <c r="G23" s="116"/>
      <c r="H23" s="5" t="s">
        <v>52</v>
      </c>
      <c r="I23" s="6"/>
      <c r="J23" s="23" t="s">
        <v>46</v>
      </c>
      <c r="K23" s="7"/>
      <c r="L23" s="8"/>
      <c r="M23" s="8"/>
      <c r="N23" s="8"/>
      <c r="O23" s="9"/>
      <c r="P23" s="10"/>
      <c r="Q23" s="18"/>
      <c r="R23" s="9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25" customHeight="1" x14ac:dyDescent="0.25">
      <c r="A24" s="5"/>
      <c r="B24" s="40"/>
      <c r="C24" s="5"/>
      <c r="D24" s="5"/>
      <c r="E24" s="5"/>
      <c r="F24" s="115"/>
      <c r="G24" s="116"/>
      <c r="H24" s="5"/>
      <c r="I24" s="6"/>
      <c r="J24" s="23"/>
      <c r="K24" s="7"/>
      <c r="L24" s="8"/>
      <c r="M24" s="8"/>
      <c r="N24" s="8"/>
      <c r="O24" s="9"/>
      <c r="P24" s="10"/>
      <c r="Q24" s="18"/>
      <c r="R24" s="9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25" customHeight="1" x14ac:dyDescent="0.25">
      <c r="A25" s="5"/>
      <c r="B25" s="40"/>
      <c r="C25" s="5"/>
      <c r="D25" s="5"/>
      <c r="E25" s="5"/>
      <c r="F25" s="115"/>
      <c r="G25" s="116"/>
      <c r="H25" s="5"/>
      <c r="I25" s="6"/>
      <c r="J25" s="23"/>
      <c r="K25" s="7"/>
      <c r="L25" s="8"/>
      <c r="M25" s="8"/>
      <c r="N25" s="8"/>
      <c r="O25" s="9"/>
      <c r="P25" s="10"/>
      <c r="Q25" s="18"/>
      <c r="R25" s="9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5" customHeight="1" x14ac:dyDescent="0.25">
      <c r="A26" s="5"/>
      <c r="B26" s="40"/>
      <c r="C26" s="5"/>
      <c r="D26" s="5"/>
      <c r="E26" s="5"/>
      <c r="F26" s="115"/>
      <c r="G26" s="116"/>
      <c r="H26" s="5"/>
      <c r="I26" s="6"/>
      <c r="J26" s="23"/>
      <c r="K26" s="7"/>
      <c r="L26" s="8"/>
      <c r="M26" s="8"/>
      <c r="N26" s="8"/>
      <c r="O26" s="9"/>
      <c r="P26" s="10"/>
      <c r="Q26" s="18"/>
      <c r="R26" s="9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5" customHeight="1" x14ac:dyDescent="0.25">
      <c r="A27" s="5"/>
      <c r="B27" s="40"/>
      <c r="C27" s="5"/>
      <c r="D27" s="5"/>
      <c r="E27" s="5"/>
      <c r="F27" s="117"/>
      <c r="G27" s="118"/>
      <c r="H27" s="5"/>
      <c r="I27" s="6"/>
      <c r="J27" s="23"/>
      <c r="K27" s="7"/>
      <c r="L27" s="8"/>
      <c r="M27" s="8"/>
      <c r="N27" s="8"/>
      <c r="O27" s="9"/>
      <c r="P27" s="10"/>
      <c r="Q27" s="18"/>
      <c r="R27" s="9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5" customHeight="1" x14ac:dyDescent="0.25">
      <c r="A28" s="5"/>
      <c r="B28" s="40"/>
      <c r="C28" s="5"/>
      <c r="D28" s="5"/>
      <c r="E28" s="5"/>
      <c r="F28" s="115"/>
      <c r="G28" s="116"/>
      <c r="H28" s="5"/>
      <c r="I28" s="6"/>
      <c r="J28" s="23"/>
      <c r="K28" s="7"/>
      <c r="L28" s="8"/>
      <c r="M28" s="8"/>
      <c r="N28" s="8"/>
      <c r="O28" s="9"/>
      <c r="P28" s="10"/>
      <c r="Q28" s="18"/>
      <c r="R28" s="9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25" customHeight="1" x14ac:dyDescent="0.25">
      <c r="A29" s="5"/>
      <c r="B29" s="40"/>
      <c r="C29" s="5"/>
      <c r="D29" s="5"/>
      <c r="E29" s="5"/>
      <c r="F29" s="115"/>
      <c r="G29" s="116"/>
      <c r="H29" s="5"/>
      <c r="I29" s="6"/>
      <c r="J29" s="23"/>
      <c r="K29" s="7"/>
      <c r="L29" s="8"/>
      <c r="M29" s="8"/>
      <c r="N29" s="8"/>
      <c r="O29" s="9"/>
      <c r="P29" s="10"/>
      <c r="Q29" s="18"/>
      <c r="R29" s="9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25" customHeight="1" x14ac:dyDescent="0.25">
      <c r="A30" s="5"/>
      <c r="B30" s="40"/>
      <c r="C30" s="5"/>
      <c r="D30" s="5"/>
      <c r="E30" s="5"/>
      <c r="F30" s="115"/>
      <c r="G30" s="116"/>
      <c r="H30" s="5"/>
      <c r="I30" s="6"/>
      <c r="J30" s="23"/>
      <c r="K30" s="7"/>
      <c r="L30" s="8"/>
      <c r="M30" s="8"/>
      <c r="N30" s="8"/>
      <c r="O30" s="9"/>
      <c r="P30" s="10"/>
      <c r="Q30" s="18"/>
      <c r="R30" s="9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5" customHeight="1" x14ac:dyDescent="0.25">
      <c r="A31" s="5"/>
      <c r="B31" s="40"/>
      <c r="C31" s="5"/>
      <c r="D31" s="5"/>
      <c r="E31" s="5"/>
      <c r="F31" s="115"/>
      <c r="G31" s="116"/>
      <c r="H31" s="5"/>
      <c r="I31" s="6"/>
      <c r="J31" s="23"/>
      <c r="K31" s="7"/>
      <c r="L31" s="8"/>
      <c r="M31" s="8"/>
      <c r="N31" s="8"/>
      <c r="O31" s="9"/>
      <c r="P31" s="10"/>
      <c r="Q31" s="18"/>
      <c r="R31" s="9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25" customHeight="1" x14ac:dyDescent="0.25">
      <c r="A32" s="5"/>
      <c r="B32" s="40"/>
      <c r="C32" s="5"/>
      <c r="D32" s="5"/>
      <c r="E32" s="5"/>
      <c r="F32" s="115"/>
      <c r="G32" s="116"/>
      <c r="H32" s="5"/>
      <c r="I32" s="6"/>
      <c r="J32" s="23"/>
      <c r="K32" s="7"/>
      <c r="L32" s="8"/>
      <c r="M32" s="8"/>
      <c r="N32" s="8"/>
      <c r="O32" s="9"/>
      <c r="P32" s="10"/>
      <c r="Q32" s="18"/>
      <c r="R32" s="9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25" customHeight="1" x14ac:dyDescent="0.25">
      <c r="A33" s="5"/>
      <c r="B33" s="40"/>
      <c r="C33" s="5"/>
      <c r="D33" s="5"/>
      <c r="E33" s="5"/>
      <c r="F33" s="143"/>
      <c r="G33" s="116"/>
      <c r="H33" s="5"/>
      <c r="I33" s="6"/>
      <c r="J33" s="23"/>
      <c r="K33" s="7"/>
      <c r="L33" s="8"/>
      <c r="M33" s="8"/>
      <c r="N33" s="8"/>
      <c r="O33" s="9"/>
      <c r="P33" s="10"/>
      <c r="Q33" s="18"/>
      <c r="R33" s="9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25" customHeight="1" x14ac:dyDescent="0.25">
      <c r="A34" s="5"/>
      <c r="B34" s="40"/>
      <c r="C34" s="5"/>
      <c r="D34" s="5"/>
      <c r="E34" s="5"/>
      <c r="F34" s="115"/>
      <c r="G34" s="116"/>
      <c r="H34" s="5"/>
      <c r="I34" s="6"/>
      <c r="J34" s="23"/>
      <c r="K34" s="7"/>
      <c r="L34" s="8"/>
      <c r="M34" s="8"/>
      <c r="N34" s="8"/>
      <c r="O34" s="9"/>
      <c r="P34" s="10"/>
      <c r="Q34" s="18"/>
      <c r="R34" s="9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25" customHeight="1" x14ac:dyDescent="0.25">
      <c r="A35" s="5"/>
      <c r="B35" s="40"/>
      <c r="C35" s="5"/>
      <c r="D35" s="5"/>
      <c r="E35" s="5"/>
      <c r="F35" s="115"/>
      <c r="G35" s="116"/>
      <c r="H35" s="5"/>
      <c r="I35" s="6"/>
      <c r="J35" s="23"/>
      <c r="K35" s="7"/>
      <c r="L35" s="8"/>
      <c r="M35" s="8"/>
      <c r="N35" s="8"/>
      <c r="O35" s="9"/>
      <c r="P35" s="10"/>
      <c r="Q35" s="18"/>
      <c r="R35" s="9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1.25" customHeight="1" x14ac:dyDescent="0.25">
      <c r="A36" s="144" t="s">
        <v>53</v>
      </c>
      <c r="B36" s="132"/>
      <c r="C36" s="132"/>
      <c r="D36" s="132"/>
      <c r="E36" s="133"/>
      <c r="F36" s="124"/>
      <c r="G36" s="125"/>
      <c r="H36" s="126"/>
      <c r="I36" s="126"/>
      <c r="J36" s="126"/>
      <c r="K36" s="127"/>
      <c r="L36" s="131" t="s">
        <v>54</v>
      </c>
      <c r="M36" s="132"/>
      <c r="N36" s="133"/>
      <c r="O36" s="137"/>
      <c r="P36" s="138"/>
      <c r="Q36" s="138"/>
      <c r="R36" s="139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ht="15" customHeight="1" x14ac:dyDescent="0.25">
      <c r="A37" s="145"/>
      <c r="B37" s="146"/>
      <c r="C37" s="146"/>
      <c r="D37" s="146"/>
      <c r="E37" s="147"/>
      <c r="F37" s="128"/>
      <c r="G37" s="129"/>
      <c r="H37" s="129"/>
      <c r="I37" s="129"/>
      <c r="J37" s="129"/>
      <c r="K37" s="130"/>
      <c r="L37" s="134"/>
      <c r="M37" s="135"/>
      <c r="N37" s="136"/>
      <c r="O37" s="140"/>
      <c r="P37" s="141"/>
      <c r="Q37" s="141"/>
      <c r="R37" s="14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ht="11.25" customHeight="1" x14ac:dyDescent="0.25">
      <c r="A38" s="85" t="s">
        <v>55</v>
      </c>
      <c r="B38" s="86"/>
      <c r="C38" s="86"/>
      <c r="D38" s="86"/>
      <c r="E38" s="87"/>
      <c r="F38" s="94"/>
      <c r="G38" s="95"/>
      <c r="H38" s="95"/>
      <c r="I38" s="95"/>
      <c r="J38" s="95"/>
      <c r="K38" s="96"/>
      <c r="L38" s="103" t="s">
        <v>56</v>
      </c>
      <c r="M38" s="104"/>
      <c r="N38" s="105"/>
      <c r="O38" s="106"/>
      <c r="P38" s="107"/>
      <c r="Q38" s="107"/>
      <c r="R38" s="108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ht="15" customHeight="1" x14ac:dyDescent="0.25">
      <c r="A39" s="88"/>
      <c r="B39" s="89"/>
      <c r="C39" s="89"/>
      <c r="D39" s="89"/>
      <c r="E39" s="90"/>
      <c r="F39" s="97"/>
      <c r="G39" s="98"/>
      <c r="H39" s="98"/>
      <c r="I39" s="98"/>
      <c r="J39" s="98"/>
      <c r="K39" s="99"/>
      <c r="L39" s="88"/>
      <c r="M39" s="89"/>
      <c r="N39" s="90"/>
      <c r="O39" s="109"/>
      <c r="P39" s="110"/>
      <c r="Q39" s="110"/>
      <c r="R39" s="111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ht="1.5" customHeight="1" x14ac:dyDescent="0.25">
      <c r="A40" s="91"/>
      <c r="B40" s="92"/>
      <c r="C40" s="92"/>
      <c r="D40" s="92"/>
      <c r="E40" s="93"/>
      <c r="F40" s="100"/>
      <c r="G40" s="101"/>
      <c r="H40" s="101"/>
      <c r="I40" s="101"/>
      <c r="J40" s="101"/>
      <c r="K40" s="102"/>
      <c r="L40" s="91"/>
      <c r="M40" s="92"/>
      <c r="N40" s="93"/>
      <c r="O40" s="112"/>
      <c r="P40" s="113"/>
      <c r="Q40" s="113"/>
      <c r="R40" s="114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ht="25" customHeight="1" x14ac:dyDescent="0.25"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25" customHeight="1" x14ac:dyDescent="0.25"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25" customHeight="1" x14ac:dyDescent="0.25"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25" customHeight="1" x14ac:dyDescent="0.25"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25" customHeight="1" x14ac:dyDescent="0.25"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25" customHeight="1" x14ac:dyDescent="0.25"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25" customHeight="1" x14ac:dyDescent="0.25"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25" customHeight="1" x14ac:dyDescent="0.25"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9:28" ht="25" customHeight="1" x14ac:dyDescent="0.25"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9:28" ht="25" customHeight="1" x14ac:dyDescent="0.25"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9:28" ht="25" customHeight="1" x14ac:dyDescent="0.25"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9:28" ht="25" customHeight="1" x14ac:dyDescent="0.25"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9:28" ht="9.75" customHeight="1" x14ac:dyDescent="0.25"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9:28" ht="15" customHeight="1" x14ac:dyDescent="0.25"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9:28" ht="9.75" customHeight="1" x14ac:dyDescent="0.25"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9:28" ht="15" customHeight="1" x14ac:dyDescent="0.25"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9:28" ht="2.15" customHeight="1" x14ac:dyDescent="0.25"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9:28" ht="41.15" customHeight="1" x14ac:dyDescent="0.25"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9:28" ht="25" customHeight="1" x14ac:dyDescent="0.25"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9:28" ht="25" customHeight="1" x14ac:dyDescent="0.25"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9:28" ht="25" customHeight="1" x14ac:dyDescent="0.25"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9:28" ht="25" customHeight="1" x14ac:dyDescent="0.25"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9:28" ht="25" customHeight="1" x14ac:dyDescent="0.25"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9:28" ht="25" customHeight="1" x14ac:dyDescent="0.25"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9:28" ht="25" customHeight="1" x14ac:dyDescent="0.25"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9:28" ht="25" customHeight="1" x14ac:dyDescent="0.25"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9:28" ht="25" customHeight="1" x14ac:dyDescent="0.25"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9:28" ht="25" customHeight="1" x14ac:dyDescent="0.25"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9:28" ht="25" customHeight="1" x14ac:dyDescent="0.25"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9:28" ht="25" customHeight="1" x14ac:dyDescent="0.25"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9:28" ht="25" customHeight="1" x14ac:dyDescent="0.25"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9:28" ht="25" customHeight="1" x14ac:dyDescent="0.25"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9:28" ht="25" customHeight="1" x14ac:dyDescent="0.25"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9:28" ht="25" customHeight="1" x14ac:dyDescent="0.25"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9:28" ht="25" customHeight="1" x14ac:dyDescent="0.25"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9:28" ht="25" customHeight="1" x14ac:dyDescent="0.25"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9:28" ht="25" customHeight="1" x14ac:dyDescent="0.25"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9:28" ht="25" customHeight="1" x14ac:dyDescent="0.25"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9:28" ht="25" customHeight="1" x14ac:dyDescent="0.25"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9:28" ht="25" customHeight="1" x14ac:dyDescent="0.25"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9:28" ht="25" customHeight="1" x14ac:dyDescent="0.25"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9:28" ht="25" customHeight="1" x14ac:dyDescent="0.25"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9:28" ht="25" customHeight="1" x14ac:dyDescent="0.25"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9:28" ht="25" customHeight="1" x14ac:dyDescent="0.25"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9:28" ht="25" customHeight="1" x14ac:dyDescent="0.25"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9:28" ht="25" customHeight="1" x14ac:dyDescent="0.25"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9:28" ht="25" customHeight="1" x14ac:dyDescent="0.25"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9:28" ht="25" customHeight="1" x14ac:dyDescent="0.25"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9:28" ht="9.75" customHeight="1" x14ac:dyDescent="0.25"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9:28" ht="15.65" customHeight="1" x14ac:dyDescent="0.25"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9:28" ht="9.75" customHeight="1" x14ac:dyDescent="0.25"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9:28" ht="15" customHeight="1" x14ac:dyDescent="0.25"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9:28" ht="2.15" customHeight="1" x14ac:dyDescent="0.25"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9:28" ht="40" customHeight="1" x14ac:dyDescent="0.25"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9:28" ht="25" customHeight="1" x14ac:dyDescent="0.25"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9:28" ht="25" customHeight="1" x14ac:dyDescent="0.25"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9:28" ht="25" customHeight="1" x14ac:dyDescent="0.25"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9:28" ht="25" customHeight="1" x14ac:dyDescent="0.25"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9:28" ht="25" customHeight="1" x14ac:dyDescent="0.25"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9:28" ht="25" customHeight="1" x14ac:dyDescent="0.25"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9:28" ht="25" customHeight="1" x14ac:dyDescent="0.25"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9:28" ht="25" customHeight="1" x14ac:dyDescent="0.25"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9:28" ht="25" customHeight="1" x14ac:dyDescent="0.25"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9:28" ht="25" customHeight="1" x14ac:dyDescent="0.25"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9:28" ht="25" customHeight="1" x14ac:dyDescent="0.25"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9:28" ht="25" customHeight="1" x14ac:dyDescent="0.25"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9:28" ht="25" customHeight="1" x14ac:dyDescent="0.25"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9:28" ht="25" customHeight="1" x14ac:dyDescent="0.25"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9:28" ht="25" customHeight="1" x14ac:dyDescent="0.25"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9:28" ht="25" customHeight="1" x14ac:dyDescent="0.25"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9:28" ht="25" customHeight="1" x14ac:dyDescent="0.25"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9:28" ht="25" customHeight="1" x14ac:dyDescent="0.25"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9:28" ht="25" customHeight="1" x14ac:dyDescent="0.25"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9:28" ht="25" customHeight="1" x14ac:dyDescent="0.25"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9:28" ht="25" customHeight="1" x14ac:dyDescent="0.25"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9:28" ht="25" customHeight="1" x14ac:dyDescent="0.25"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9:28" ht="25" customHeight="1" x14ac:dyDescent="0.25"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9:28" ht="25" customHeight="1" x14ac:dyDescent="0.25"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9:28" ht="25" customHeight="1" x14ac:dyDescent="0.25"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9:28" ht="25" customHeight="1" x14ac:dyDescent="0.25"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9:28" ht="25" customHeight="1" x14ac:dyDescent="0.25"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9:28" ht="25" customHeight="1" x14ac:dyDescent="0.25"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9:28" ht="25" customHeight="1" x14ac:dyDescent="0.25"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9:28" ht="25" customHeight="1" x14ac:dyDescent="0.25"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9:28" ht="9.75" customHeight="1" x14ac:dyDescent="0.25"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9:28" ht="15" customHeight="1" x14ac:dyDescent="0.25"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9:28" ht="9.75" customHeight="1" x14ac:dyDescent="0.25"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9:28" ht="15" customHeight="1" x14ac:dyDescent="0.25"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9:28" ht="2.15" customHeight="1" x14ac:dyDescent="0.25"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9:28" ht="42" customHeight="1" x14ac:dyDescent="0.25"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9:28" ht="25" customHeight="1" x14ac:dyDescent="0.25"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9:28" ht="25" customHeight="1" x14ac:dyDescent="0.25"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9:28" ht="25" customHeight="1" x14ac:dyDescent="0.25"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9:28" ht="25" customHeight="1" x14ac:dyDescent="0.25"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9:28" ht="25" customHeight="1" x14ac:dyDescent="0.25"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9:28" ht="25" customHeight="1" x14ac:dyDescent="0.25"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9:28" ht="25" customHeight="1" x14ac:dyDescent="0.25"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9:28" ht="25" customHeight="1" x14ac:dyDescent="0.25"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9:28" ht="25" customHeight="1" x14ac:dyDescent="0.25"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9:28" ht="25" customHeight="1" x14ac:dyDescent="0.25"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9:28" ht="25" customHeight="1" x14ac:dyDescent="0.25"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9:28" ht="25" customHeight="1" x14ac:dyDescent="0.25"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9:28" ht="25" customHeight="1" x14ac:dyDescent="0.25"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9:28" ht="25" customHeight="1" x14ac:dyDescent="0.25"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9:28" ht="25" customHeight="1" x14ac:dyDescent="0.25"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9:28" ht="25" customHeight="1" x14ac:dyDescent="0.25"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9:28" ht="25" customHeight="1" x14ac:dyDescent="0.25"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9:28" ht="25" customHeight="1" x14ac:dyDescent="0.25"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9:28" ht="25" customHeight="1" x14ac:dyDescent="0.25"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9:28" ht="25" customHeight="1" x14ac:dyDescent="0.25"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9:28" ht="25" customHeight="1" x14ac:dyDescent="0.25"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9:28" ht="25" customHeight="1" x14ac:dyDescent="0.25"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9:28" ht="25" customHeight="1" x14ac:dyDescent="0.25"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9:28" ht="25" customHeight="1" x14ac:dyDescent="0.25"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9:28" ht="25" customHeight="1" x14ac:dyDescent="0.25"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9:28" ht="25" customHeight="1" x14ac:dyDescent="0.25"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9:28" ht="25" customHeight="1" x14ac:dyDescent="0.25"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9:28" ht="25" customHeight="1" x14ac:dyDescent="0.25"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9:28" ht="25" customHeight="1" x14ac:dyDescent="0.25"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9:28" ht="25" customHeight="1" x14ac:dyDescent="0.25"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9:28" ht="9.75" customHeight="1" x14ac:dyDescent="0.25"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9:28" ht="15" customHeight="1" x14ac:dyDescent="0.25"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9:28" ht="9.75" customHeight="1" x14ac:dyDescent="0.25"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9:28" ht="15" customHeight="1" x14ac:dyDescent="0.25"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9:28" ht="1.5" customHeight="1" x14ac:dyDescent="0.25"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9:28" ht="42.65" customHeight="1" x14ac:dyDescent="0.25"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9:28" ht="25" customHeight="1" x14ac:dyDescent="0.25"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9:28" ht="25" customHeight="1" x14ac:dyDescent="0.25"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9:28" ht="25" customHeight="1" x14ac:dyDescent="0.25"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9:28" ht="25" customHeight="1" x14ac:dyDescent="0.25"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9:28" ht="25" customHeight="1" x14ac:dyDescent="0.25"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9:28" ht="25" customHeight="1" x14ac:dyDescent="0.25"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9:28" ht="25" customHeight="1" x14ac:dyDescent="0.25"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9:28" ht="25" customHeight="1" x14ac:dyDescent="0.25"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9:28" ht="25" customHeight="1" x14ac:dyDescent="0.25"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9:28" ht="25" customHeight="1" x14ac:dyDescent="0.25"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9:28" ht="25" customHeight="1" x14ac:dyDescent="0.25"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9:28" ht="25" customHeight="1" x14ac:dyDescent="0.25"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9:28" ht="25" customHeight="1" x14ac:dyDescent="0.25"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9:28" ht="25" customHeight="1" x14ac:dyDescent="0.25"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9:28" ht="25" customHeight="1" x14ac:dyDescent="0.25"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9:28" ht="25" customHeight="1" x14ac:dyDescent="0.25"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9:28" ht="25" customHeight="1" x14ac:dyDescent="0.25"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9:28" ht="25" customHeight="1" x14ac:dyDescent="0.25"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9:28" ht="25" customHeight="1" x14ac:dyDescent="0.25"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9:28" ht="25" customHeight="1" x14ac:dyDescent="0.25"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9:28" ht="25" customHeight="1" x14ac:dyDescent="0.25"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9:28" ht="25" customHeight="1" x14ac:dyDescent="0.25"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9:28" ht="25" customHeight="1" x14ac:dyDescent="0.25"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9:28" ht="25" customHeight="1" x14ac:dyDescent="0.25"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9:28" ht="25" customHeight="1" x14ac:dyDescent="0.25"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9:28" ht="25" customHeight="1" x14ac:dyDescent="0.25"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9:28" ht="25" customHeight="1" x14ac:dyDescent="0.25"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9:28" ht="25" customHeight="1" x14ac:dyDescent="0.25"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9:28" ht="25" customHeight="1" x14ac:dyDescent="0.25"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9:28" ht="25" customHeight="1" x14ac:dyDescent="0.25"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9:28" ht="9.75" customHeight="1" x14ac:dyDescent="0.25"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9:28" ht="15" customHeight="1" x14ac:dyDescent="0.25"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9:28" ht="9.75" customHeight="1" x14ac:dyDescent="0.25"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9:28" ht="14.5" customHeight="1" x14ac:dyDescent="0.25"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9:28" ht="2.15" customHeight="1" x14ac:dyDescent="0.25"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9:28" ht="42" customHeight="1" x14ac:dyDescent="0.25"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9:28" ht="25" customHeight="1" x14ac:dyDescent="0.25"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9:28" ht="25" customHeight="1" x14ac:dyDescent="0.25"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9:28" ht="25" customHeight="1" x14ac:dyDescent="0.25"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9:28" ht="25" customHeight="1" x14ac:dyDescent="0.25"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9:28" ht="25" customHeight="1" x14ac:dyDescent="0.25"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9:28" ht="25" customHeight="1" x14ac:dyDescent="0.25"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9:28" ht="25" customHeight="1" x14ac:dyDescent="0.25"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9:28" ht="25" customHeight="1" x14ac:dyDescent="0.25"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9:28" ht="25" customHeight="1" x14ac:dyDescent="0.25"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9:28" ht="25" customHeight="1" x14ac:dyDescent="0.25"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9:28" ht="25" customHeight="1" x14ac:dyDescent="0.25"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9:28" ht="25" customHeight="1" x14ac:dyDescent="0.25"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9:28" ht="25" customHeight="1" x14ac:dyDescent="0.25"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9:28" ht="25" customHeight="1" x14ac:dyDescent="0.25"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9:28" ht="25" customHeight="1" x14ac:dyDescent="0.25"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9:28" ht="25" customHeight="1" x14ac:dyDescent="0.25"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9:28" ht="25" customHeight="1" x14ac:dyDescent="0.25"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9:28" ht="25" customHeight="1" x14ac:dyDescent="0.25"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9:28" ht="25" customHeight="1" x14ac:dyDescent="0.25"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9:28" ht="25" customHeight="1" x14ac:dyDescent="0.25"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9:28" ht="25" customHeight="1" x14ac:dyDescent="0.25"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9:28" ht="25" customHeight="1" x14ac:dyDescent="0.25"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9:28" ht="25" customHeight="1" x14ac:dyDescent="0.25"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9:28" ht="25" customHeight="1" x14ac:dyDescent="0.25"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9:28" ht="25" customHeight="1" x14ac:dyDescent="0.25"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9:28" ht="25" customHeight="1" x14ac:dyDescent="0.25"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9:28" ht="25" customHeight="1" x14ac:dyDescent="0.25"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9:28" ht="25" customHeight="1" x14ac:dyDescent="0.25"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9:28" ht="25" customHeight="1" x14ac:dyDescent="0.25"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9:28" ht="25" customHeight="1" x14ac:dyDescent="0.25"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9:28" ht="9.75" customHeight="1" x14ac:dyDescent="0.25"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19:28" ht="15" customHeight="1" x14ac:dyDescent="0.25"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19:28" ht="9.75" customHeight="1" x14ac:dyDescent="0.25"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19:28" ht="15" customHeight="1" x14ac:dyDescent="0.25"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spans="19:28" ht="1.5" customHeight="1" x14ac:dyDescent="0.25"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spans="19:28" ht="41.5" customHeight="1" x14ac:dyDescent="0.25"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9:28" ht="25" customHeight="1" x14ac:dyDescent="0.25"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9:28" ht="25" customHeight="1" x14ac:dyDescent="0.25"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9:28" ht="25" customHeight="1" x14ac:dyDescent="0.25"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9:28" ht="25" customHeight="1" x14ac:dyDescent="0.25"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9:28" ht="25" customHeight="1" x14ac:dyDescent="0.25"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9:28" ht="25" customHeight="1" x14ac:dyDescent="0.25"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9:28" ht="25" customHeight="1" x14ac:dyDescent="0.25"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9:28" ht="25" customHeight="1" x14ac:dyDescent="0.25"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9:28" ht="25" customHeight="1" x14ac:dyDescent="0.25"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9:28" ht="25" customHeight="1" x14ac:dyDescent="0.25"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9:28" ht="25" customHeight="1" x14ac:dyDescent="0.25"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9:28" ht="25" customHeight="1" x14ac:dyDescent="0.25"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9:28" ht="25" customHeight="1" x14ac:dyDescent="0.25"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9:28" ht="25" customHeight="1" x14ac:dyDescent="0.25"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9:28" ht="25" customHeight="1" x14ac:dyDescent="0.25"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9:28" ht="25" customHeight="1" x14ac:dyDescent="0.25"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9:28" ht="25" customHeight="1" x14ac:dyDescent="0.25"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9:28" ht="25" customHeight="1" x14ac:dyDescent="0.25"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9:28" ht="25" customHeight="1" x14ac:dyDescent="0.25"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9:28" ht="25" customHeight="1" x14ac:dyDescent="0.25"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9:28" ht="25" customHeight="1" x14ac:dyDescent="0.25"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9:28" ht="25" customHeight="1" x14ac:dyDescent="0.25"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9:28" ht="25" customHeight="1" x14ac:dyDescent="0.25"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9:28" ht="25" customHeight="1" x14ac:dyDescent="0.25"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9:28" ht="25" customHeight="1" x14ac:dyDescent="0.25"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9:28" ht="25" customHeight="1" x14ac:dyDescent="0.25"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9:28" ht="25" customHeight="1" x14ac:dyDescent="0.25"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9:28" ht="25" customHeight="1" x14ac:dyDescent="0.25"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9:28" ht="25" customHeight="1" x14ac:dyDescent="0.25"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9:28" ht="25" customHeight="1" x14ac:dyDescent="0.25"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9:28" ht="9.75" customHeight="1" x14ac:dyDescent="0.25"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9:28" ht="15.65" customHeight="1" x14ac:dyDescent="0.25"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9:28" ht="9.75" customHeight="1" x14ac:dyDescent="0.25"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9:28" ht="15" customHeight="1" x14ac:dyDescent="0.25"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9:28" ht="1.5" customHeight="1" x14ac:dyDescent="0.25"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9:28" ht="40.5" customHeight="1" x14ac:dyDescent="0.25"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9:28" ht="25" customHeight="1" x14ac:dyDescent="0.25"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9:28" ht="25" customHeight="1" x14ac:dyDescent="0.25"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9:28" ht="25" customHeight="1" x14ac:dyDescent="0.25"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9:28" ht="25" customHeight="1" x14ac:dyDescent="0.25"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9:28" ht="25" customHeight="1" x14ac:dyDescent="0.25"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9:28" ht="25" customHeight="1" x14ac:dyDescent="0.25"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9:28" ht="25" customHeight="1" x14ac:dyDescent="0.25"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9:28" ht="25" customHeight="1" x14ac:dyDescent="0.25"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9:28" ht="25" customHeight="1" x14ac:dyDescent="0.25"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9:28" ht="25" customHeight="1" x14ac:dyDescent="0.25"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9:28" ht="25" customHeight="1" x14ac:dyDescent="0.25"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9:28" ht="25" customHeight="1" x14ac:dyDescent="0.25"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9:28" ht="25" customHeight="1" x14ac:dyDescent="0.25"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9:28" ht="25" customHeight="1" x14ac:dyDescent="0.25"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9:28" ht="25" customHeight="1" x14ac:dyDescent="0.25"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9:28" ht="25" customHeight="1" x14ac:dyDescent="0.25"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9:28" ht="25" customHeight="1" x14ac:dyDescent="0.25"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9:28" ht="25" customHeight="1" x14ac:dyDescent="0.25"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9:28" ht="25" customHeight="1" x14ac:dyDescent="0.25"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9:28" ht="25" customHeight="1" x14ac:dyDescent="0.25"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9:28" ht="25" customHeight="1" x14ac:dyDescent="0.25"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9:28" ht="25" customHeight="1" x14ac:dyDescent="0.25"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9:28" ht="25" customHeight="1" x14ac:dyDescent="0.25"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9:28" ht="25" customHeight="1" x14ac:dyDescent="0.25"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9:28" ht="25" customHeight="1" x14ac:dyDescent="0.25"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9:28" ht="25" customHeight="1" x14ac:dyDescent="0.25"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9:28" ht="25" customHeight="1" x14ac:dyDescent="0.25"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9:28" ht="25" customHeight="1" x14ac:dyDescent="0.25"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9:28" ht="25" customHeight="1" x14ac:dyDescent="0.25"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9:28" ht="25" customHeight="1" x14ac:dyDescent="0.25"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9:28" ht="9.75" customHeight="1" x14ac:dyDescent="0.25"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9:28" ht="15" customHeight="1" x14ac:dyDescent="0.25"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19:28" ht="9.75" customHeight="1" x14ac:dyDescent="0.25"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9:28" ht="15" customHeight="1" x14ac:dyDescent="0.25"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9:28" ht="2.15" customHeight="1" x14ac:dyDescent="0.25"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19:28" ht="41.15" customHeight="1" x14ac:dyDescent="0.25"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9:28" ht="25" customHeight="1" x14ac:dyDescent="0.25"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9:28" ht="25" customHeight="1" x14ac:dyDescent="0.25"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9:28" ht="25" customHeight="1" x14ac:dyDescent="0.25"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9:28" ht="25" customHeight="1" x14ac:dyDescent="0.25"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9:28" ht="25" customHeight="1" x14ac:dyDescent="0.25"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9:28" ht="25" customHeight="1" x14ac:dyDescent="0.25"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9:28" ht="25" customHeight="1" x14ac:dyDescent="0.25"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9:28" ht="25" customHeight="1" x14ac:dyDescent="0.25"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9:28" ht="25" customHeight="1" x14ac:dyDescent="0.25"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9:28" ht="25" customHeight="1" x14ac:dyDescent="0.25"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9:28" ht="25" customHeight="1" x14ac:dyDescent="0.25"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9:28" ht="25" customHeight="1" x14ac:dyDescent="0.25"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9:28" ht="25" customHeight="1" x14ac:dyDescent="0.25"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9:28" ht="25" customHeight="1" x14ac:dyDescent="0.25"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9:28" ht="25" customHeight="1" x14ac:dyDescent="0.25"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9:28" ht="25" customHeight="1" x14ac:dyDescent="0.25"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9:28" ht="25" customHeight="1" x14ac:dyDescent="0.25"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9:28" ht="25" customHeight="1" x14ac:dyDescent="0.25"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9:28" ht="25" customHeight="1" x14ac:dyDescent="0.25"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9:28" ht="25" customHeight="1" x14ac:dyDescent="0.25"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9:28" ht="25" customHeight="1" x14ac:dyDescent="0.25"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9:28" ht="25" customHeight="1" x14ac:dyDescent="0.25"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9:28" ht="25" customHeight="1" x14ac:dyDescent="0.25"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9:28" ht="25" customHeight="1" x14ac:dyDescent="0.25"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9:28" ht="25" customHeight="1" x14ac:dyDescent="0.25"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9:28" ht="25" customHeight="1" x14ac:dyDescent="0.25"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9:28" ht="25" customHeight="1" x14ac:dyDescent="0.25"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9:28" ht="25" customHeight="1" x14ac:dyDescent="0.25"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9:28" ht="25" customHeight="1" x14ac:dyDescent="0.25"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9:28" ht="25" customHeight="1" x14ac:dyDescent="0.25"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9:28" ht="9.75" customHeight="1" x14ac:dyDescent="0.25"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spans="19:28" ht="14.5" customHeight="1" x14ac:dyDescent="0.25"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19:28" ht="9.75" customHeight="1" x14ac:dyDescent="0.25"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19:28" ht="15" customHeight="1" x14ac:dyDescent="0.25"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19:28" ht="1" customHeight="1" x14ac:dyDescent="0.25"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9:28" ht="15.75" customHeight="1" x14ac:dyDescent="0.25"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9:28" ht="15.75" customHeight="1" x14ac:dyDescent="0.25"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9:28" ht="15.75" customHeight="1" x14ac:dyDescent="0.25"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9:28" ht="15.75" customHeight="1" x14ac:dyDescent="0.25"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9:28" ht="15.75" customHeight="1" x14ac:dyDescent="0.25"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9:28" ht="15.75" customHeight="1" x14ac:dyDescent="0.25"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9:28" ht="15.75" customHeight="1" x14ac:dyDescent="0.25"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9:28" ht="15.75" customHeight="1" x14ac:dyDescent="0.25"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9:28" ht="15.75" customHeight="1" x14ac:dyDescent="0.25"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9:28" ht="15.75" customHeight="1" x14ac:dyDescent="0.25"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9:28" ht="15.75" customHeight="1" x14ac:dyDescent="0.25"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9:28" ht="15.75" customHeight="1" x14ac:dyDescent="0.25"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9:28" ht="15.75" customHeight="1" x14ac:dyDescent="0.25"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9:28" ht="15.75" customHeight="1" x14ac:dyDescent="0.25"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9:28" ht="15.75" customHeight="1" x14ac:dyDescent="0.25"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9:28" ht="15.75" customHeight="1" x14ac:dyDescent="0.25"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9:28" ht="15.75" customHeight="1" x14ac:dyDescent="0.25"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9:28" ht="15.75" customHeight="1" x14ac:dyDescent="0.25"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9:28" ht="15.75" customHeight="1" x14ac:dyDescent="0.25"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9:28" ht="15.75" customHeight="1" x14ac:dyDescent="0.25"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9:28" ht="15.75" customHeight="1" x14ac:dyDescent="0.25"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9:28" ht="15.75" customHeight="1" x14ac:dyDescent="0.25"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9:28" ht="15.75" customHeight="1" x14ac:dyDescent="0.25"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25"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25"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</sheetData>
  <mergeCells count="50">
    <mergeCell ref="F19:G19"/>
    <mergeCell ref="F20:G20"/>
    <mergeCell ref="F21:G21"/>
    <mergeCell ref="F22:G22"/>
    <mergeCell ref="I8:R8"/>
    <mergeCell ref="F15:G15"/>
    <mergeCell ref="F16:G16"/>
    <mergeCell ref="F17:G17"/>
    <mergeCell ref="F18:G18"/>
    <mergeCell ref="A8:E8"/>
    <mergeCell ref="I9:R9"/>
    <mergeCell ref="I10:L10"/>
    <mergeCell ref="M10:N10"/>
    <mergeCell ref="F36:K37"/>
    <mergeCell ref="L36:N37"/>
    <mergeCell ref="O36:R37"/>
    <mergeCell ref="F32:G32"/>
    <mergeCell ref="F33:G33"/>
    <mergeCell ref="F34:G34"/>
    <mergeCell ref="F35:G35"/>
    <mergeCell ref="A36:E37"/>
    <mergeCell ref="F28:G28"/>
    <mergeCell ref="F29:G29"/>
    <mergeCell ref="F30:G30"/>
    <mergeCell ref="F31:G31"/>
    <mergeCell ref="A38:E40"/>
    <mergeCell ref="F38:K40"/>
    <mergeCell ref="L38:N40"/>
    <mergeCell ref="O38:R40"/>
    <mergeCell ref="F23:G23"/>
    <mergeCell ref="F24:G24"/>
    <mergeCell ref="F25:G25"/>
    <mergeCell ref="F26:G26"/>
    <mergeCell ref="F27:G27"/>
    <mergeCell ref="A5:F5"/>
    <mergeCell ref="C9:D9"/>
    <mergeCell ref="B10:F13"/>
    <mergeCell ref="H1:R3"/>
    <mergeCell ref="L12:O14"/>
    <mergeCell ref="I4:R4"/>
    <mergeCell ref="A6:F6"/>
    <mergeCell ref="A7:E7"/>
    <mergeCell ref="I6:L6"/>
    <mergeCell ref="I7:L7"/>
    <mergeCell ref="I5:R5"/>
    <mergeCell ref="M6:N6"/>
    <mergeCell ref="O6:R6"/>
    <mergeCell ref="M7:N7"/>
    <mergeCell ref="O7:R7"/>
    <mergeCell ref="O10:R10"/>
  </mergeCells>
  <hyperlinks>
    <hyperlink ref="I8:R8" r:id="rId1" display="mjasinski@phigenics.com" xr:uid="{DBDA2054-8236-4343-B161-8A63CCBC48A1}"/>
  </hyperlinks>
  <printOptions horizontalCentered="1"/>
  <pageMargins left="0.13204592901878914" right="9.1858037578288088E-2" top="7.4634655532359082E-2" bottom="0" header="0" footer="0"/>
  <pageSetup scale="62" orientation="landscape" r:id="rId2"/>
  <headerFooter>
    <oddFooter>&amp;R&amp;P</oddFooter>
  </headerFooter>
  <rowBreaks count="8" manualBreakCount="8">
    <brk id="57" man="1"/>
    <brk id="93" man="1"/>
    <brk id="129" man="1"/>
    <brk id="165" man="1"/>
    <brk id="201" man="1"/>
    <brk id="237" man="1"/>
    <brk id="273" man="1"/>
    <brk id="309" man="1"/>
  </rowBreak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149B11F0-15D7-431D-9B03-B8A8A2574619}">
          <x14:formula1>
            <xm:f>'Part Numbers'!$C$2:$C$115</xm:f>
          </x14:formula1>
          <xm:sqref>O7:R7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E37D-E555-4DA8-93E8-7F92BDD2A849}">
  <dimension ref="A1:C227"/>
  <sheetViews>
    <sheetView topLeftCell="C25" workbookViewId="0">
      <selection activeCell="C23" sqref="C23:C58"/>
    </sheetView>
  </sheetViews>
  <sheetFormatPr defaultColWidth="8.81640625" defaultRowHeight="12.5" x14ac:dyDescent="0.25"/>
  <cols>
    <col min="1" max="1" width="24.453125" hidden="1" customWidth="1"/>
    <col min="2" max="2" width="59.7265625" hidden="1" customWidth="1"/>
    <col min="3" max="3" width="49.81640625" customWidth="1"/>
  </cols>
  <sheetData>
    <row r="1" spans="1:3" x14ac:dyDescent="0.25">
      <c r="A1" s="16" t="s">
        <v>57</v>
      </c>
      <c r="B1" s="16" t="s">
        <v>58</v>
      </c>
      <c r="C1" s="16" t="s">
        <v>59</v>
      </c>
    </row>
    <row r="2" spans="1:3" ht="13" x14ac:dyDescent="0.3">
      <c r="A2" t="s">
        <v>60</v>
      </c>
      <c r="B2" s="16" t="s">
        <v>61</v>
      </c>
      <c r="C2" t="str">
        <f t="shared" ref="C2:C33" si="0">CONCATENATE(A2," ",B2)</f>
        <v>MB-100 PVT TimeZero -  Legionella Test</v>
      </c>
    </row>
    <row r="3" spans="1:3" ht="13" x14ac:dyDescent="0.3">
      <c r="A3" t="s">
        <v>62</v>
      </c>
      <c r="B3" s="16" t="s">
        <v>63</v>
      </c>
      <c r="C3" t="str">
        <f t="shared" si="0"/>
        <v>MB-1000 Legionella ISO Test - ISO 11731</v>
      </c>
    </row>
    <row r="4" spans="1:3" ht="13" x14ac:dyDescent="0.3">
      <c r="A4" t="s">
        <v>64</v>
      </c>
      <c r="B4" s="16" t="s">
        <v>65</v>
      </c>
      <c r="C4" t="str">
        <f t="shared" si="0"/>
        <v>MB-1010 PVT  Standard - Legionella Test</v>
      </c>
    </row>
    <row r="5" spans="1:3" ht="13" x14ac:dyDescent="0.3">
      <c r="A5" t="s">
        <v>66</v>
      </c>
      <c r="B5" s="16" t="s">
        <v>67</v>
      </c>
      <c r="C5" t="str">
        <f t="shared" si="0"/>
        <v>MB-1050 NY - Legionella ISO Test - ISO 11731</v>
      </c>
    </row>
    <row r="6" spans="1:3" x14ac:dyDescent="0.25">
      <c r="A6" t="s">
        <v>68</v>
      </c>
      <c r="B6" s="16" t="s">
        <v>69</v>
      </c>
      <c r="C6" t="str">
        <f t="shared" si="0"/>
        <v>MB-1100 Legionella ISO Test with PCR</v>
      </c>
    </row>
    <row r="7" spans="1:3" ht="13" x14ac:dyDescent="0.3">
      <c r="A7" t="s">
        <v>70</v>
      </c>
      <c r="B7" s="16" t="s">
        <v>71</v>
      </c>
      <c r="C7" t="str">
        <f t="shared" si="0"/>
        <v>MB-1120 PVT Standard and Next Day Legionella PCR</v>
      </c>
    </row>
    <row r="8" spans="1:3" ht="13" x14ac:dyDescent="0.3">
      <c r="A8" t="s">
        <v>72</v>
      </c>
      <c r="B8" s="16" t="s">
        <v>73</v>
      </c>
      <c r="C8" t="str">
        <f t="shared" si="0"/>
        <v>MB-1130 PVT Focus Legionella (PCR + ISO)</v>
      </c>
    </row>
    <row r="9" spans="1:3" x14ac:dyDescent="0.25">
      <c r="A9" t="s">
        <v>74</v>
      </c>
      <c r="B9" s="16" t="s">
        <v>75</v>
      </c>
      <c r="C9" t="str">
        <f t="shared" si="0"/>
        <v>MB-1150 PVT Focus with Molecular Advantage</v>
      </c>
    </row>
    <row r="10" spans="1:3" ht="13" x14ac:dyDescent="0.3">
      <c r="A10" t="s">
        <v>76</v>
      </c>
      <c r="B10" s="16" t="s">
        <v>77</v>
      </c>
      <c r="C10" t="str">
        <f t="shared" si="0"/>
        <v>MB-1200 Legionella ISO Test with THAB</v>
      </c>
    </row>
    <row r="11" spans="1:3" ht="13" x14ac:dyDescent="0.3">
      <c r="A11" t="s">
        <v>78</v>
      </c>
      <c r="B11" s="16" t="s">
        <v>79</v>
      </c>
      <c r="C11" t="str">
        <f t="shared" si="0"/>
        <v>MB-1300 Legionella Swab Test</v>
      </c>
    </row>
    <row r="12" spans="1:3" ht="13" x14ac:dyDescent="0.3">
      <c r="A12" t="s">
        <v>80</v>
      </c>
      <c r="B12" s="16" t="s">
        <v>81</v>
      </c>
      <c r="C12" t="str">
        <f t="shared" si="0"/>
        <v>MB-1400 Legionella Molecular Marker Negative Screen (PCR)</v>
      </c>
    </row>
    <row r="13" spans="1:3" ht="13" x14ac:dyDescent="0.3">
      <c r="A13" t="s">
        <v>82</v>
      </c>
      <c r="B13" s="16" t="s">
        <v>83</v>
      </c>
      <c r="C13" t="str">
        <f t="shared" si="0"/>
        <v>MB-1410 PVT Next Day Legionella PCR</v>
      </c>
    </row>
    <row r="14" spans="1:3" x14ac:dyDescent="0.25">
      <c r="A14" t="s">
        <v>84</v>
      </c>
      <c r="B14" s="16" t="s">
        <v>85</v>
      </c>
      <c r="C14" t="str">
        <f t="shared" si="0"/>
        <v>MB-1430 Next Day LegiPlex PCR</v>
      </c>
    </row>
    <row r="15" spans="1:3" x14ac:dyDescent="0.25">
      <c r="A15" t="s">
        <v>86</v>
      </c>
      <c r="B15" t="s">
        <v>87</v>
      </c>
      <c r="C15" t="str">
        <f t="shared" si="0"/>
        <v>MB-1440 PVT Next Day PCR with THAB</v>
      </c>
    </row>
    <row r="16" spans="1:3" x14ac:dyDescent="0.25">
      <c r="A16" t="s">
        <v>88</v>
      </c>
      <c r="B16" t="s">
        <v>89</v>
      </c>
      <c r="C16" t="str">
        <f t="shared" si="0"/>
        <v>MB-1700 Mycobacteria Speciation</v>
      </c>
    </row>
    <row r="17" spans="1:3" x14ac:dyDescent="0.25">
      <c r="A17" t="s">
        <v>90</v>
      </c>
      <c r="B17" s="16" t="s">
        <v>91</v>
      </c>
      <c r="C17" t="str">
        <f t="shared" si="0"/>
        <v>MB-1800 PVT VIABLE</v>
      </c>
    </row>
    <row r="18" spans="1:3" x14ac:dyDescent="0.25">
      <c r="A18" t="s">
        <v>92</v>
      </c>
      <c r="B18" s="16" t="s">
        <v>93</v>
      </c>
      <c r="C18" t="str">
        <f t="shared" si="0"/>
        <v>MB-1805 PVT VIABLE (Inquiry Sensitivity)</v>
      </c>
    </row>
    <row r="19" spans="1:3" x14ac:dyDescent="0.25">
      <c r="A19" t="s">
        <v>94</v>
      </c>
      <c r="B19" s="16" t="s">
        <v>95</v>
      </c>
      <c r="C19" t="str">
        <f t="shared" si="0"/>
        <v>MB-1810 PVT VIABLE w/THAB</v>
      </c>
    </row>
    <row r="20" spans="1:3" x14ac:dyDescent="0.25">
      <c r="A20" t="s">
        <v>96</v>
      </c>
      <c r="B20" s="16" t="s">
        <v>97</v>
      </c>
      <c r="C20" t="str">
        <f t="shared" si="0"/>
        <v>MB-1815 PVT VIABLE (Inquiry Sensitivity) w/THAB</v>
      </c>
    </row>
    <row r="21" spans="1:3" x14ac:dyDescent="0.25">
      <c r="A21" t="s">
        <v>98</v>
      </c>
      <c r="B21" s="16" t="s">
        <v>99</v>
      </c>
      <c r="C21" t="str">
        <f t="shared" si="0"/>
        <v>MB-1820 PVT VIABLE w/Standard ISO</v>
      </c>
    </row>
    <row r="22" spans="1:3" x14ac:dyDescent="0.25">
      <c r="A22" t="s">
        <v>100</v>
      </c>
      <c r="B22" t="s">
        <v>101</v>
      </c>
      <c r="C22" t="str">
        <f t="shared" si="0"/>
        <v>MB-200 PVT Premium Legionella Test</v>
      </c>
    </row>
    <row r="23" spans="1:3" x14ac:dyDescent="0.25">
      <c r="A23" t="s">
        <v>102</v>
      </c>
      <c r="B23" t="s">
        <v>103</v>
      </c>
      <c r="C23" t="str">
        <f t="shared" si="0"/>
        <v>MB-2000 Acinetobacter spp</v>
      </c>
    </row>
    <row r="24" spans="1:3" x14ac:dyDescent="0.25">
      <c r="A24" t="s">
        <v>104</v>
      </c>
      <c r="B24" s="16" t="s">
        <v>105</v>
      </c>
      <c r="C24" t="str">
        <f t="shared" si="0"/>
        <v>MB-210 PVT Premium with Next Day PCR</v>
      </c>
    </row>
    <row r="25" spans="1:3" ht="13" x14ac:dyDescent="0.3">
      <c r="A25" t="s">
        <v>106</v>
      </c>
      <c r="B25" s="16" t="s">
        <v>107</v>
      </c>
      <c r="C25" t="str">
        <f t="shared" si="0"/>
        <v>MB-2100 Aspergillus spp</v>
      </c>
    </row>
    <row r="26" spans="1:3" ht="13" x14ac:dyDescent="0.3">
      <c r="A26" t="s">
        <v>108</v>
      </c>
      <c r="B26" s="17" t="s">
        <v>109</v>
      </c>
      <c r="C26" t="str">
        <f t="shared" si="0"/>
        <v>MB-2150 Burkholderia cepacia</v>
      </c>
    </row>
    <row r="27" spans="1:3" ht="13" x14ac:dyDescent="0.3">
      <c r="A27" t="s">
        <v>110</v>
      </c>
      <c r="B27" s="16" t="s">
        <v>111</v>
      </c>
      <c r="C27" t="str">
        <f t="shared" si="0"/>
        <v>MB-2200 Coliforms (total) &amp; Escherichia coli</v>
      </c>
    </row>
    <row r="28" spans="1:3" x14ac:dyDescent="0.25">
      <c r="A28" t="s">
        <v>112</v>
      </c>
      <c r="B28" t="s">
        <v>113</v>
      </c>
      <c r="C28" t="str">
        <f t="shared" si="0"/>
        <v>MB-2250 Coliforms, Total (SDWA)</v>
      </c>
    </row>
    <row r="29" spans="1:3" x14ac:dyDescent="0.25">
      <c r="A29" t="s">
        <v>114</v>
      </c>
      <c r="B29" t="s">
        <v>115</v>
      </c>
      <c r="C29" t="str">
        <f t="shared" si="0"/>
        <v>MB-230 PVT Premium with Next Day LegiPlex PCR</v>
      </c>
    </row>
    <row r="30" spans="1:3" ht="13" x14ac:dyDescent="0.3">
      <c r="A30" t="s">
        <v>116</v>
      </c>
      <c r="B30" s="16" t="s">
        <v>117</v>
      </c>
      <c r="C30" t="str">
        <f t="shared" si="0"/>
        <v>MB-2300 Fusarium spp</v>
      </c>
    </row>
    <row r="31" spans="1:3" x14ac:dyDescent="0.25">
      <c r="A31" t="s">
        <v>118</v>
      </c>
      <c r="B31" t="s">
        <v>119</v>
      </c>
      <c r="C31" t="str">
        <f t="shared" si="0"/>
        <v>MB-2400 Colony Count (Pour Plate)</v>
      </c>
    </row>
    <row r="32" spans="1:3" x14ac:dyDescent="0.25">
      <c r="A32" t="s">
        <v>120</v>
      </c>
      <c r="B32" t="s">
        <v>121</v>
      </c>
      <c r="C32" t="str">
        <f t="shared" si="0"/>
        <v>MB-2500 Heterotrophic Plate Count (Spread Plate)</v>
      </c>
    </row>
    <row r="33" spans="1:3" x14ac:dyDescent="0.25">
      <c r="A33" t="s">
        <v>122</v>
      </c>
      <c r="B33" t="s">
        <v>123</v>
      </c>
      <c r="C33" t="str">
        <f t="shared" si="0"/>
        <v>MB-2510 Heterotrophic Plate Count - TSA</v>
      </c>
    </row>
    <row r="34" spans="1:3" x14ac:dyDescent="0.25">
      <c r="A34" t="s">
        <v>124</v>
      </c>
      <c r="B34" t="s">
        <v>125</v>
      </c>
      <c r="C34" t="str">
        <f t="shared" ref="C34:C65" si="1">CONCATENATE(A34," ",B34)</f>
        <v>MB-2520 Heterotrophic Plate Count - R2A</v>
      </c>
    </row>
    <row r="35" spans="1:3" x14ac:dyDescent="0.25">
      <c r="A35" t="s">
        <v>126</v>
      </c>
      <c r="B35" t="s">
        <v>127</v>
      </c>
      <c r="C35" t="str">
        <f t="shared" si="1"/>
        <v>MB-2530 Heterotrophic Plate Count - MDR</v>
      </c>
    </row>
    <row r="36" spans="1:3" x14ac:dyDescent="0.25">
      <c r="A36" t="s">
        <v>128</v>
      </c>
      <c r="B36" t="s">
        <v>129</v>
      </c>
      <c r="C36" t="str">
        <f t="shared" si="1"/>
        <v>MB-2540 Heterotrophic Plate Count - SPS</v>
      </c>
    </row>
    <row r="37" spans="1:3" x14ac:dyDescent="0.25">
      <c r="A37" t="s">
        <v>130</v>
      </c>
      <c r="B37" t="s">
        <v>131</v>
      </c>
      <c r="C37" t="str">
        <f t="shared" si="1"/>
        <v>MB-2550 Heterotrophic Plate Count - Hemodialysis</v>
      </c>
    </row>
    <row r="38" spans="1:3" x14ac:dyDescent="0.25">
      <c r="A38" t="s">
        <v>132</v>
      </c>
      <c r="B38" t="s">
        <v>133</v>
      </c>
      <c r="C38" t="str">
        <f t="shared" si="1"/>
        <v>MB-2600 Mycobacteria</v>
      </c>
    </row>
    <row r="39" spans="1:3" x14ac:dyDescent="0.25">
      <c r="A39" t="s">
        <v>134</v>
      </c>
      <c r="B39" t="s">
        <v>135</v>
      </c>
      <c r="C39" t="str">
        <f t="shared" si="1"/>
        <v>MB-2620 Mycobacterium LoD 1 CFU/100mL</v>
      </c>
    </row>
    <row r="40" spans="1:3" x14ac:dyDescent="0.25">
      <c r="A40" t="s">
        <v>136</v>
      </c>
      <c r="B40" t="s">
        <v>137</v>
      </c>
      <c r="C40" t="str">
        <f t="shared" si="1"/>
        <v>MB-2650 PVT MYChrOme Culture Plates</v>
      </c>
    </row>
    <row r="41" spans="1:3" ht="13" x14ac:dyDescent="0.3">
      <c r="A41" t="s">
        <v>138</v>
      </c>
      <c r="B41" s="16" t="s">
        <v>139</v>
      </c>
      <c r="C41" t="str">
        <f t="shared" si="1"/>
        <v>MB-2700 Pseudomonas aeruginosa &amp; Pseudomonas spp</v>
      </c>
    </row>
    <row r="42" spans="1:3" ht="13" x14ac:dyDescent="0.3">
      <c r="A42" t="s">
        <v>140</v>
      </c>
      <c r="B42" s="17" t="s">
        <v>141</v>
      </c>
      <c r="C42" t="str">
        <f t="shared" si="1"/>
        <v>MB-2750 Serratia marcesens</v>
      </c>
    </row>
    <row r="43" spans="1:3" ht="13" x14ac:dyDescent="0.3">
      <c r="A43" t="s">
        <v>142</v>
      </c>
      <c r="B43" s="17" t="s">
        <v>143</v>
      </c>
      <c r="C43" t="str">
        <f t="shared" si="1"/>
        <v>MB-2800 Staphylococcus aureus</v>
      </c>
    </row>
    <row r="44" spans="1:3" ht="13" x14ac:dyDescent="0.3">
      <c r="A44" t="s">
        <v>144</v>
      </c>
      <c r="B44" s="17" t="s">
        <v>145</v>
      </c>
      <c r="C44" t="str">
        <f t="shared" si="1"/>
        <v>MB-2900 Stenotrophomonas maltophilia</v>
      </c>
    </row>
    <row r="45" spans="1:3" x14ac:dyDescent="0.25">
      <c r="A45" t="s">
        <v>146</v>
      </c>
      <c r="B45" s="16" t="s">
        <v>147</v>
      </c>
      <c r="C45" t="str">
        <f t="shared" si="1"/>
        <v>MB-300 PVT TimeZero with Standard ISO</v>
      </c>
    </row>
    <row r="46" spans="1:3" x14ac:dyDescent="0.25">
      <c r="A46" t="s">
        <v>148</v>
      </c>
      <c r="B46" t="s">
        <v>149</v>
      </c>
      <c r="C46" t="str">
        <f t="shared" si="1"/>
        <v>MB-3100 LAL / Endotoxin</v>
      </c>
    </row>
    <row r="47" spans="1:3" x14ac:dyDescent="0.25">
      <c r="A47" t="s">
        <v>150</v>
      </c>
      <c r="B47" s="16" t="s">
        <v>151</v>
      </c>
      <c r="C47" t="str">
        <f t="shared" si="1"/>
        <v>MB-3120 Microbiological Analysis for Hemodialysis</v>
      </c>
    </row>
    <row r="48" spans="1:3" x14ac:dyDescent="0.25">
      <c r="A48" t="s">
        <v>152</v>
      </c>
      <c r="B48" t="s">
        <v>153</v>
      </c>
      <c r="C48" t="str">
        <f t="shared" si="1"/>
        <v>MB-3130 LAL/Endotoxin - MDR</v>
      </c>
    </row>
    <row r="49" spans="1:3" x14ac:dyDescent="0.25">
      <c r="A49" t="s">
        <v>154</v>
      </c>
      <c r="B49" t="s">
        <v>155</v>
      </c>
      <c r="C49" t="str">
        <f t="shared" si="1"/>
        <v>MB-3200 Microbiology Specimen Processing - Duodenoscope</v>
      </c>
    </row>
    <row r="50" spans="1:3" x14ac:dyDescent="0.25">
      <c r="A50" t="s">
        <v>156</v>
      </c>
      <c r="B50" t="s">
        <v>157</v>
      </c>
      <c r="C50" t="str">
        <f t="shared" si="1"/>
        <v>MB-3210 16s rRNA PCR Sequencing</v>
      </c>
    </row>
    <row r="51" spans="1:3" x14ac:dyDescent="0.25">
      <c r="A51" t="s">
        <v>158</v>
      </c>
      <c r="B51" t="s">
        <v>159</v>
      </c>
      <c r="C51" t="str">
        <f t="shared" si="1"/>
        <v>MB-3310 HPC &amp; Endotoxin - MDR</v>
      </c>
    </row>
    <row r="52" spans="1:3" x14ac:dyDescent="0.25">
      <c r="A52" t="s">
        <v>160</v>
      </c>
      <c r="B52" t="s">
        <v>161</v>
      </c>
      <c r="C52" t="str">
        <f t="shared" si="1"/>
        <v>MB-3320 HPC &amp; Endotoxin - SPS</v>
      </c>
    </row>
    <row r="53" spans="1:3" x14ac:dyDescent="0.25">
      <c r="A53" t="s">
        <v>162</v>
      </c>
      <c r="B53" t="s">
        <v>163</v>
      </c>
      <c r="C53" t="str">
        <f t="shared" si="1"/>
        <v>MB-400 PVT THAB - Total Bacteria Test</v>
      </c>
    </row>
    <row r="54" spans="1:3" x14ac:dyDescent="0.25">
      <c r="A54" t="s">
        <v>164</v>
      </c>
      <c r="B54" t="s">
        <v>165</v>
      </c>
      <c r="C54" t="str">
        <f t="shared" si="1"/>
        <v>MB-4030 Phigenics Panel 2.0 (Mayo)</v>
      </c>
    </row>
    <row r="55" spans="1:3" x14ac:dyDescent="0.25">
      <c r="A55" t="s">
        <v>166</v>
      </c>
      <c r="B55" t="s">
        <v>167</v>
      </c>
      <c r="C55" t="str">
        <f t="shared" si="1"/>
        <v>MB-4035 PVT Mayo Panel 2.0 Micro Only</v>
      </c>
    </row>
    <row r="56" spans="1:3" x14ac:dyDescent="0.25">
      <c r="A56" t="s">
        <v>168</v>
      </c>
      <c r="B56" t="s">
        <v>169</v>
      </c>
      <c r="C56" t="str">
        <f t="shared" si="1"/>
        <v>MB-4040 Phigenics Panel 3.0 w/PVT VIABLE (Mayo)</v>
      </c>
    </row>
    <row r="57" spans="1:3" x14ac:dyDescent="0.25">
      <c r="A57" t="s">
        <v>170</v>
      </c>
      <c r="B57" s="16" t="s">
        <v>171</v>
      </c>
      <c r="C57" t="str">
        <f t="shared" si="1"/>
        <v>MB-4045 PVT Mayo Panel 3.0 Micro Only</v>
      </c>
    </row>
    <row r="58" spans="1:3" x14ac:dyDescent="0.25">
      <c r="A58" t="s">
        <v>172</v>
      </c>
      <c r="B58" t="s">
        <v>173</v>
      </c>
      <c r="C58" t="str">
        <f t="shared" si="1"/>
        <v>MB-4050 Pool Panel</v>
      </c>
    </row>
    <row r="59" spans="1:3" ht="13" x14ac:dyDescent="0.3">
      <c r="A59" t="s">
        <v>174</v>
      </c>
      <c r="B59" s="16" t="s">
        <v>175</v>
      </c>
      <c r="C59" t="str">
        <f t="shared" si="1"/>
        <v>MB-600 PVT Select - Next Day Legionella PCR + TimeZero</v>
      </c>
    </row>
    <row r="60" spans="1:3" x14ac:dyDescent="0.25">
      <c r="A60" t="s">
        <v>176</v>
      </c>
      <c r="B60" t="s">
        <v>177</v>
      </c>
      <c r="C60" t="str">
        <f t="shared" si="1"/>
        <v>WC-100 Cooling Tower Water Analysis</v>
      </c>
    </row>
    <row r="61" spans="1:3" x14ac:dyDescent="0.25">
      <c r="A61" t="s">
        <v>178</v>
      </c>
      <c r="B61" t="s">
        <v>179</v>
      </c>
      <c r="C61" t="str">
        <f t="shared" si="1"/>
        <v>WC-150 Corrosion Coupon Analysis</v>
      </c>
    </row>
    <row r="62" spans="1:3" x14ac:dyDescent="0.25">
      <c r="A62" t="s">
        <v>180</v>
      </c>
      <c r="B62" t="s">
        <v>181</v>
      </c>
      <c r="C62" t="str">
        <f t="shared" si="1"/>
        <v>WC-200 Boiler Water Analysis</v>
      </c>
    </row>
    <row r="63" spans="1:3" x14ac:dyDescent="0.25">
      <c r="A63" t="s">
        <v>182</v>
      </c>
      <c r="B63" t="s">
        <v>183</v>
      </c>
      <c r="C63" t="str">
        <f t="shared" si="1"/>
        <v>WC-205 Boiler Make Up Water Analysis</v>
      </c>
    </row>
    <row r="64" spans="1:3" x14ac:dyDescent="0.25">
      <c r="A64" t="s">
        <v>184</v>
      </c>
      <c r="B64" t="s">
        <v>185</v>
      </c>
      <c r="C64" t="str">
        <f t="shared" si="1"/>
        <v>WC-210 Boiler Make Up Water Analysis - Softened</v>
      </c>
    </row>
    <row r="65" spans="1:3" x14ac:dyDescent="0.25">
      <c r="A65" t="s">
        <v>186</v>
      </c>
      <c r="B65" t="s">
        <v>187</v>
      </c>
      <c r="C65" t="str">
        <f t="shared" si="1"/>
        <v>WC-215 Boiler Feed Water Analysis</v>
      </c>
    </row>
    <row r="66" spans="1:3" x14ac:dyDescent="0.25">
      <c r="A66" t="s">
        <v>188</v>
      </c>
      <c r="B66" t="s">
        <v>189</v>
      </c>
      <c r="C66" t="str">
        <f t="shared" ref="C66:C97" si="2">CONCATENATE(A66," ",B66)</f>
        <v>WC-220 Condensate Water Analysis</v>
      </c>
    </row>
    <row r="67" spans="1:3" x14ac:dyDescent="0.25">
      <c r="A67" t="s">
        <v>190</v>
      </c>
      <c r="B67" t="s">
        <v>191</v>
      </c>
      <c r="C67" t="str">
        <f t="shared" si="2"/>
        <v>WC-225 Condensate Water Analysis for phiMDR</v>
      </c>
    </row>
    <row r="68" spans="1:3" x14ac:dyDescent="0.25">
      <c r="A68" t="s">
        <v>192</v>
      </c>
      <c r="B68" t="s">
        <v>193</v>
      </c>
      <c r="C68" t="str">
        <f t="shared" si="2"/>
        <v>WC-300 Make Up Water Analysis</v>
      </c>
    </row>
    <row r="69" spans="1:3" x14ac:dyDescent="0.25">
      <c r="A69" t="s">
        <v>194</v>
      </c>
      <c r="B69" t="s">
        <v>195</v>
      </c>
      <c r="C69" t="str">
        <f t="shared" si="2"/>
        <v>WC-400 Closed Loop Water Analysis-Hot</v>
      </c>
    </row>
    <row r="70" spans="1:3" x14ac:dyDescent="0.25">
      <c r="A70" t="s">
        <v>196</v>
      </c>
      <c r="B70" t="s">
        <v>197</v>
      </c>
      <c r="C70" t="str">
        <f t="shared" si="2"/>
        <v>WC-405 Closed Loop Water Analysis-COLD</v>
      </c>
    </row>
    <row r="71" spans="1:3" x14ac:dyDescent="0.25">
      <c r="A71" t="s">
        <v>198</v>
      </c>
      <c r="B71" t="s">
        <v>199</v>
      </c>
      <c r="C71" t="str">
        <f t="shared" si="2"/>
        <v>WC-500 Domestic Water Analysis</v>
      </c>
    </row>
    <row r="72" spans="1:3" x14ac:dyDescent="0.25">
      <c r="A72" t="s">
        <v>200</v>
      </c>
      <c r="B72" t="s">
        <v>201</v>
      </c>
      <c r="C72" t="str">
        <f t="shared" si="2"/>
        <v>WC-505 ICP High Purity Metal Analysis Test</v>
      </c>
    </row>
    <row r="73" spans="1:3" x14ac:dyDescent="0.25">
      <c r="A73" t="s">
        <v>202</v>
      </c>
      <c r="B73" t="s">
        <v>203</v>
      </c>
      <c r="C73" t="str">
        <f t="shared" si="2"/>
        <v>WC-510 High Purity Water Validation Test</v>
      </c>
    </row>
    <row r="74" spans="1:3" x14ac:dyDescent="0.25">
      <c r="A74" t="s">
        <v>204</v>
      </c>
      <c r="B74" t="s">
        <v>205</v>
      </c>
      <c r="C74" t="str">
        <f t="shared" si="2"/>
        <v>WC-515 phiMDR Critical Water Panerl Validation Test</v>
      </c>
    </row>
    <row r="75" spans="1:3" x14ac:dyDescent="0.25">
      <c r="A75" t="s">
        <v>206</v>
      </c>
      <c r="B75" t="s">
        <v>207</v>
      </c>
      <c r="C75" t="str">
        <f t="shared" si="2"/>
        <v>WC-525 phiMDR Utility Water Panel Validation Test</v>
      </c>
    </row>
    <row r="76" spans="1:3" x14ac:dyDescent="0.25">
      <c r="A76" t="s">
        <v>208</v>
      </c>
      <c r="B76" s="16" t="s">
        <v>209</v>
      </c>
      <c r="C76" t="str">
        <f t="shared" si="2"/>
        <v>WC-530 phiMDR Utility Water Panel with Micro</v>
      </c>
    </row>
    <row r="77" spans="1:3" x14ac:dyDescent="0.25">
      <c r="A77" t="s">
        <v>210</v>
      </c>
      <c r="B77" t="s">
        <v>211</v>
      </c>
      <c r="C77" t="str">
        <f t="shared" si="2"/>
        <v>WC-550 AAMI / Hemodialysis Water Profile</v>
      </c>
    </row>
    <row r="78" spans="1:3" x14ac:dyDescent="0.25">
      <c r="A78" t="s">
        <v>212</v>
      </c>
      <c r="B78" t="s">
        <v>213</v>
      </c>
      <c r="C78" t="str">
        <f t="shared" si="2"/>
        <v>WC-555 Hemodialysis System Diagnostic Testing</v>
      </c>
    </row>
    <row r="79" spans="1:3" x14ac:dyDescent="0.25">
      <c r="A79" t="s">
        <v>214</v>
      </c>
      <c r="B79" t="s">
        <v>215</v>
      </c>
      <c r="C79" t="str">
        <f t="shared" si="2"/>
        <v>WC-560 SPS Water Quality Panel</v>
      </c>
    </row>
    <row r="80" spans="1:3" x14ac:dyDescent="0.25">
      <c r="A80" t="s">
        <v>216</v>
      </c>
      <c r="B80" t="s">
        <v>217</v>
      </c>
      <c r="C80" t="str">
        <f t="shared" si="2"/>
        <v>WC-570 SPS Hardness/Ionic Contaminants Panel</v>
      </c>
    </row>
    <row r="81" spans="1:3" x14ac:dyDescent="0.25">
      <c r="A81" t="s">
        <v>218</v>
      </c>
      <c r="B81" t="s">
        <v>219</v>
      </c>
      <c r="C81" t="str">
        <f t="shared" si="2"/>
        <v>WC-600 Alkalinity, "M"</v>
      </c>
    </row>
    <row r="82" spans="1:3" x14ac:dyDescent="0.25">
      <c r="A82" t="s">
        <v>220</v>
      </c>
      <c r="B82" t="s">
        <v>221</v>
      </c>
      <c r="C82" t="str">
        <f t="shared" si="2"/>
        <v>WC-610 Alkalinity, "OH"</v>
      </c>
    </row>
    <row r="83" spans="1:3" x14ac:dyDescent="0.25">
      <c r="A83" t="s">
        <v>222</v>
      </c>
      <c r="B83" t="s">
        <v>223</v>
      </c>
      <c r="C83" t="str">
        <f t="shared" si="2"/>
        <v>WC-630 Aluminum</v>
      </c>
    </row>
    <row r="84" spans="1:3" x14ac:dyDescent="0.25">
      <c r="A84" t="s">
        <v>224</v>
      </c>
      <c r="B84" t="s">
        <v>225</v>
      </c>
      <c r="C84" t="str">
        <f t="shared" si="2"/>
        <v>WC-640 Ammonia as NH3-N</v>
      </c>
    </row>
    <row r="85" spans="1:3" x14ac:dyDescent="0.25">
      <c r="A85" t="s">
        <v>226</v>
      </c>
      <c r="B85" t="s">
        <v>227</v>
      </c>
      <c r="C85" t="str">
        <f t="shared" si="2"/>
        <v>WC-645 Apparent Color</v>
      </c>
    </row>
    <row r="86" spans="1:3" x14ac:dyDescent="0.25">
      <c r="A86" t="s">
        <v>228</v>
      </c>
      <c r="B86" t="s">
        <v>229</v>
      </c>
      <c r="C86" t="str">
        <f t="shared" si="2"/>
        <v>WC-660 Barium</v>
      </c>
    </row>
    <row r="87" spans="1:3" x14ac:dyDescent="0.25">
      <c r="A87" t="s">
        <v>230</v>
      </c>
      <c r="B87" t="s">
        <v>231</v>
      </c>
      <c r="C87" t="str">
        <f t="shared" si="2"/>
        <v>WC-670 Chloride</v>
      </c>
    </row>
    <row r="88" spans="1:3" x14ac:dyDescent="0.25">
      <c r="A88" t="s">
        <v>232</v>
      </c>
      <c r="B88" t="s">
        <v>233</v>
      </c>
      <c r="C88" t="str">
        <f t="shared" si="2"/>
        <v>WC-675 Chloride (LOD=1 ppm)</v>
      </c>
    </row>
    <row r="89" spans="1:3" x14ac:dyDescent="0.25">
      <c r="A89" t="s">
        <v>234</v>
      </c>
      <c r="B89" t="s">
        <v>235</v>
      </c>
      <c r="C89" t="str">
        <f t="shared" si="2"/>
        <v>WC-680 Conductivity</v>
      </c>
    </row>
    <row r="90" spans="1:3" x14ac:dyDescent="0.25">
      <c r="A90" t="s">
        <v>236</v>
      </c>
      <c r="B90" t="s">
        <v>237</v>
      </c>
      <c r="C90" t="str">
        <f t="shared" si="2"/>
        <v>WC-700 Copper, Dissolved</v>
      </c>
    </row>
    <row r="91" spans="1:3" x14ac:dyDescent="0.25">
      <c r="A91" t="s">
        <v>238</v>
      </c>
      <c r="B91" t="s">
        <v>239</v>
      </c>
      <c r="C91" t="str">
        <f t="shared" si="2"/>
        <v>WC-710 Copper (SDWA)</v>
      </c>
    </row>
    <row r="92" spans="1:3" x14ac:dyDescent="0.25">
      <c r="A92" t="s">
        <v>240</v>
      </c>
      <c r="B92" t="s">
        <v>241</v>
      </c>
      <c r="C92" t="str">
        <f t="shared" si="2"/>
        <v>WC-730 Fluoride</v>
      </c>
    </row>
    <row r="93" spans="1:3" x14ac:dyDescent="0.25">
      <c r="A93" t="s">
        <v>242</v>
      </c>
      <c r="B93" t="s">
        <v>243</v>
      </c>
      <c r="C93" t="str">
        <f t="shared" si="2"/>
        <v>WC-740 Hardness, Calcium</v>
      </c>
    </row>
    <row r="94" spans="1:3" x14ac:dyDescent="0.25">
      <c r="A94" t="s">
        <v>244</v>
      </c>
      <c r="B94" t="s">
        <v>245</v>
      </c>
      <c r="C94" t="str">
        <f t="shared" si="2"/>
        <v>WC-750 Hardness, Magnesium</v>
      </c>
    </row>
    <row r="95" spans="1:3" x14ac:dyDescent="0.25">
      <c r="A95" t="s">
        <v>246</v>
      </c>
      <c r="B95" t="s">
        <v>247</v>
      </c>
      <c r="C95" t="str">
        <f t="shared" si="2"/>
        <v>WC-760 Hardness, Total</v>
      </c>
    </row>
    <row r="96" spans="1:3" x14ac:dyDescent="0.25">
      <c r="A96" t="s">
        <v>248</v>
      </c>
      <c r="B96" t="s">
        <v>249</v>
      </c>
      <c r="C96" t="str">
        <f t="shared" si="2"/>
        <v>WC-770 Iron, Dissolved</v>
      </c>
    </row>
    <row r="97" spans="1:3" x14ac:dyDescent="0.25">
      <c r="A97" t="s">
        <v>250</v>
      </c>
      <c r="B97" t="s">
        <v>251</v>
      </c>
      <c r="C97" t="str">
        <f t="shared" si="2"/>
        <v>WC-780 Lead (SDWA)</v>
      </c>
    </row>
    <row r="98" spans="1:3" x14ac:dyDescent="0.25">
      <c r="A98" t="s">
        <v>252</v>
      </c>
      <c r="B98" t="s">
        <v>253</v>
      </c>
      <c r="C98" t="str">
        <f t="shared" ref="C98:C114" si="3">CONCATENATE(A98," ",B98)</f>
        <v>WC-790 Manganese</v>
      </c>
    </row>
    <row r="99" spans="1:3" x14ac:dyDescent="0.25">
      <c r="A99" t="s">
        <v>254</v>
      </c>
      <c r="B99" t="s">
        <v>255</v>
      </c>
      <c r="C99" t="str">
        <f t="shared" si="3"/>
        <v>WC-810 Nitrate</v>
      </c>
    </row>
    <row r="100" spans="1:3" x14ac:dyDescent="0.25">
      <c r="A100" t="s">
        <v>256</v>
      </c>
      <c r="B100" t="s">
        <v>257</v>
      </c>
      <c r="C100" t="str">
        <f t="shared" si="3"/>
        <v>WC-820 Nitrate (SDWA)</v>
      </c>
    </row>
    <row r="101" spans="1:3" x14ac:dyDescent="0.25">
      <c r="A101" t="s">
        <v>258</v>
      </c>
      <c r="B101" t="s">
        <v>259</v>
      </c>
      <c r="C101" t="str">
        <f t="shared" si="3"/>
        <v>WC-830 Nitrite (as NaNO2)</v>
      </c>
    </row>
    <row r="102" spans="1:3" x14ac:dyDescent="0.25">
      <c r="A102" t="s">
        <v>260</v>
      </c>
      <c r="B102" t="s">
        <v>261</v>
      </c>
      <c r="C102" t="str">
        <f t="shared" si="3"/>
        <v>WC-840 Nitrite (SDWA)</v>
      </c>
    </row>
    <row r="103" spans="1:3" x14ac:dyDescent="0.25">
      <c r="A103" t="s">
        <v>262</v>
      </c>
      <c r="B103" t="s">
        <v>38</v>
      </c>
      <c r="C103" t="str">
        <f t="shared" si="3"/>
        <v>WC-850 pH</v>
      </c>
    </row>
    <row r="104" spans="1:3" x14ac:dyDescent="0.25">
      <c r="A104" t="s">
        <v>263</v>
      </c>
      <c r="B104" t="s">
        <v>264</v>
      </c>
      <c r="C104" t="str">
        <f t="shared" si="3"/>
        <v>WC-870 Phosphate, Total Inorganic</v>
      </c>
    </row>
    <row r="105" spans="1:3" x14ac:dyDescent="0.25">
      <c r="A105" t="s">
        <v>265</v>
      </c>
      <c r="B105" t="s">
        <v>266</v>
      </c>
      <c r="C105" t="str">
        <f t="shared" si="3"/>
        <v>WC-910 Silica, Reactive</v>
      </c>
    </row>
    <row r="106" spans="1:3" x14ac:dyDescent="0.25">
      <c r="A106" t="s">
        <v>267</v>
      </c>
      <c r="B106" t="s">
        <v>268</v>
      </c>
      <c r="C106" t="str">
        <f t="shared" si="3"/>
        <v>WC-913 Silicon (as Silica)</v>
      </c>
    </row>
    <row r="107" spans="1:3" x14ac:dyDescent="0.25">
      <c r="A107" t="s">
        <v>269</v>
      </c>
      <c r="B107" t="s">
        <v>270</v>
      </c>
      <c r="C107" t="str">
        <f t="shared" si="3"/>
        <v>WC-915 Silver</v>
      </c>
    </row>
    <row r="108" spans="1:3" x14ac:dyDescent="0.25">
      <c r="A108" t="s">
        <v>271</v>
      </c>
      <c r="B108" t="s">
        <v>272</v>
      </c>
      <c r="C108" t="str">
        <f t="shared" si="3"/>
        <v>WC-940 Sulfate</v>
      </c>
    </row>
    <row r="109" spans="1:3" x14ac:dyDescent="0.25">
      <c r="A109" t="s">
        <v>273</v>
      </c>
      <c r="B109" t="s">
        <v>274</v>
      </c>
      <c r="C109" t="str">
        <f t="shared" si="3"/>
        <v>WC-950 Tolytriazole</v>
      </c>
    </row>
    <row r="110" spans="1:3" x14ac:dyDescent="0.25">
      <c r="A110" t="s">
        <v>275</v>
      </c>
      <c r="B110" t="s">
        <v>276</v>
      </c>
      <c r="C110" t="str">
        <f t="shared" si="3"/>
        <v>WC-960 Total Dissolved Solids</v>
      </c>
    </row>
    <row r="111" spans="1:3" x14ac:dyDescent="0.25">
      <c r="A111" t="s">
        <v>277</v>
      </c>
      <c r="B111" t="s">
        <v>278</v>
      </c>
      <c r="C111" t="str">
        <f t="shared" si="3"/>
        <v>WC-970 Total Organic Carbon</v>
      </c>
    </row>
    <row r="112" spans="1:3" x14ac:dyDescent="0.25">
      <c r="A112" t="s">
        <v>279</v>
      </c>
      <c r="B112" t="s">
        <v>280</v>
      </c>
      <c r="C112" t="str">
        <f t="shared" si="3"/>
        <v>WC-980 TTHM/HAA5 (Disinfection By Products) (SDWA)</v>
      </c>
    </row>
    <row r="113" spans="1:3" x14ac:dyDescent="0.25">
      <c r="A113" t="s">
        <v>281</v>
      </c>
      <c r="B113" t="s">
        <v>282</v>
      </c>
      <c r="C113" t="str">
        <f t="shared" si="3"/>
        <v>WC-990 Turbidity</v>
      </c>
    </row>
    <row r="114" spans="1:3" x14ac:dyDescent="0.25">
      <c r="A114" t="s">
        <v>283</v>
      </c>
      <c r="B114" t="s">
        <v>284</v>
      </c>
      <c r="C114" t="str">
        <f t="shared" si="3"/>
        <v>WC-995 Zinc</v>
      </c>
    </row>
    <row r="115" spans="1:3" x14ac:dyDescent="0.25">
      <c r="C115" t="str">
        <f t="shared" ref="C115:C161" si="4">CONCATENATE(A115," ",B115)</f>
        <v xml:space="preserve"> </v>
      </c>
    </row>
    <row r="116" spans="1:3" x14ac:dyDescent="0.25">
      <c r="C116" t="str">
        <f t="shared" si="4"/>
        <v xml:space="preserve"> </v>
      </c>
    </row>
    <row r="117" spans="1:3" x14ac:dyDescent="0.25">
      <c r="C117" t="str">
        <f t="shared" si="4"/>
        <v xml:space="preserve"> </v>
      </c>
    </row>
    <row r="118" spans="1:3" x14ac:dyDescent="0.25">
      <c r="C118" t="str">
        <f t="shared" si="4"/>
        <v xml:space="preserve"> </v>
      </c>
    </row>
    <row r="119" spans="1:3" x14ac:dyDescent="0.25">
      <c r="C119" t="str">
        <f t="shared" si="4"/>
        <v xml:space="preserve"> </v>
      </c>
    </row>
    <row r="120" spans="1:3" x14ac:dyDescent="0.25">
      <c r="C120" t="str">
        <f t="shared" si="4"/>
        <v xml:space="preserve"> </v>
      </c>
    </row>
    <row r="121" spans="1:3" x14ac:dyDescent="0.25">
      <c r="C121" t="str">
        <f t="shared" si="4"/>
        <v xml:space="preserve"> </v>
      </c>
    </row>
    <row r="122" spans="1:3" x14ac:dyDescent="0.25">
      <c r="C122" t="str">
        <f t="shared" si="4"/>
        <v xml:space="preserve"> </v>
      </c>
    </row>
    <row r="123" spans="1:3" x14ac:dyDescent="0.25">
      <c r="C123" t="str">
        <f t="shared" si="4"/>
        <v xml:space="preserve"> </v>
      </c>
    </row>
    <row r="124" spans="1:3" x14ac:dyDescent="0.25">
      <c r="C124" t="str">
        <f t="shared" si="4"/>
        <v xml:space="preserve"> </v>
      </c>
    </row>
    <row r="125" spans="1:3" x14ac:dyDescent="0.25">
      <c r="C125" t="str">
        <f t="shared" si="4"/>
        <v xml:space="preserve"> </v>
      </c>
    </row>
    <row r="126" spans="1:3" x14ac:dyDescent="0.25">
      <c r="C126" t="str">
        <f t="shared" si="4"/>
        <v xml:space="preserve"> </v>
      </c>
    </row>
    <row r="127" spans="1:3" x14ac:dyDescent="0.25">
      <c r="C127" t="str">
        <f t="shared" si="4"/>
        <v xml:space="preserve"> </v>
      </c>
    </row>
    <row r="128" spans="1:3" x14ac:dyDescent="0.25">
      <c r="C128" t="str">
        <f t="shared" si="4"/>
        <v xml:space="preserve"> </v>
      </c>
    </row>
    <row r="129" spans="3:3" x14ac:dyDescent="0.25">
      <c r="C129" t="str">
        <f t="shared" si="4"/>
        <v xml:space="preserve"> </v>
      </c>
    </row>
    <row r="130" spans="3:3" x14ac:dyDescent="0.25">
      <c r="C130" t="str">
        <f t="shared" si="4"/>
        <v xml:space="preserve"> </v>
      </c>
    </row>
    <row r="131" spans="3:3" x14ac:dyDescent="0.25">
      <c r="C131" t="str">
        <f t="shared" si="4"/>
        <v xml:space="preserve"> </v>
      </c>
    </row>
    <row r="132" spans="3:3" x14ac:dyDescent="0.25">
      <c r="C132" t="str">
        <f t="shared" si="4"/>
        <v xml:space="preserve"> </v>
      </c>
    </row>
    <row r="133" spans="3:3" x14ac:dyDescent="0.25">
      <c r="C133" t="str">
        <f t="shared" si="4"/>
        <v xml:space="preserve"> </v>
      </c>
    </row>
    <row r="134" spans="3:3" x14ac:dyDescent="0.25">
      <c r="C134" t="str">
        <f t="shared" si="4"/>
        <v xml:space="preserve"> </v>
      </c>
    </row>
    <row r="135" spans="3:3" x14ac:dyDescent="0.25">
      <c r="C135" t="str">
        <f t="shared" si="4"/>
        <v xml:space="preserve"> </v>
      </c>
    </row>
    <row r="136" spans="3:3" x14ac:dyDescent="0.25">
      <c r="C136" t="str">
        <f t="shared" si="4"/>
        <v xml:space="preserve"> </v>
      </c>
    </row>
    <row r="137" spans="3:3" x14ac:dyDescent="0.25">
      <c r="C137" t="str">
        <f t="shared" si="4"/>
        <v xml:space="preserve"> </v>
      </c>
    </row>
    <row r="138" spans="3:3" x14ac:dyDescent="0.25">
      <c r="C138" t="str">
        <f t="shared" si="4"/>
        <v xml:space="preserve"> </v>
      </c>
    </row>
    <row r="139" spans="3:3" x14ac:dyDescent="0.25">
      <c r="C139" t="str">
        <f t="shared" si="4"/>
        <v xml:space="preserve"> </v>
      </c>
    </row>
    <row r="140" spans="3:3" x14ac:dyDescent="0.25">
      <c r="C140" t="str">
        <f t="shared" si="4"/>
        <v xml:space="preserve"> </v>
      </c>
    </row>
    <row r="141" spans="3:3" x14ac:dyDescent="0.25">
      <c r="C141" t="str">
        <f t="shared" si="4"/>
        <v xml:space="preserve"> </v>
      </c>
    </row>
    <row r="142" spans="3:3" x14ac:dyDescent="0.25">
      <c r="C142" t="str">
        <f t="shared" si="4"/>
        <v xml:space="preserve"> </v>
      </c>
    </row>
    <row r="143" spans="3:3" x14ac:dyDescent="0.25">
      <c r="C143" t="str">
        <f t="shared" si="4"/>
        <v xml:space="preserve"> </v>
      </c>
    </row>
    <row r="144" spans="3:3" x14ac:dyDescent="0.25">
      <c r="C144" t="str">
        <f t="shared" si="4"/>
        <v xml:space="preserve"> </v>
      </c>
    </row>
    <row r="145" spans="3:3" x14ac:dyDescent="0.25">
      <c r="C145" t="str">
        <f t="shared" si="4"/>
        <v xml:space="preserve"> </v>
      </c>
    </row>
    <row r="146" spans="3:3" x14ac:dyDescent="0.25">
      <c r="C146" t="str">
        <f t="shared" si="4"/>
        <v xml:space="preserve"> </v>
      </c>
    </row>
    <row r="147" spans="3:3" x14ac:dyDescent="0.25">
      <c r="C147" t="str">
        <f t="shared" si="4"/>
        <v xml:space="preserve"> </v>
      </c>
    </row>
    <row r="148" spans="3:3" x14ac:dyDescent="0.25">
      <c r="C148" t="str">
        <f t="shared" si="4"/>
        <v xml:space="preserve"> </v>
      </c>
    </row>
    <row r="149" spans="3:3" x14ac:dyDescent="0.25">
      <c r="C149" t="str">
        <f t="shared" si="4"/>
        <v xml:space="preserve"> </v>
      </c>
    </row>
    <row r="150" spans="3:3" x14ac:dyDescent="0.25">
      <c r="C150" t="str">
        <f t="shared" si="4"/>
        <v xml:space="preserve"> </v>
      </c>
    </row>
    <row r="151" spans="3:3" x14ac:dyDescent="0.25">
      <c r="C151" t="str">
        <f t="shared" si="4"/>
        <v xml:space="preserve"> </v>
      </c>
    </row>
    <row r="152" spans="3:3" x14ac:dyDescent="0.25">
      <c r="C152" t="str">
        <f t="shared" si="4"/>
        <v xml:space="preserve"> </v>
      </c>
    </row>
    <row r="153" spans="3:3" x14ac:dyDescent="0.25">
      <c r="C153" t="str">
        <f t="shared" si="4"/>
        <v xml:space="preserve"> </v>
      </c>
    </row>
    <row r="154" spans="3:3" x14ac:dyDescent="0.25">
      <c r="C154" t="str">
        <f t="shared" si="4"/>
        <v xml:space="preserve"> </v>
      </c>
    </row>
    <row r="155" spans="3:3" x14ac:dyDescent="0.25">
      <c r="C155" t="str">
        <f t="shared" si="4"/>
        <v xml:space="preserve"> </v>
      </c>
    </row>
    <row r="156" spans="3:3" x14ac:dyDescent="0.25">
      <c r="C156" t="str">
        <f t="shared" si="4"/>
        <v xml:space="preserve"> </v>
      </c>
    </row>
    <row r="157" spans="3:3" x14ac:dyDescent="0.25">
      <c r="C157" t="str">
        <f t="shared" si="4"/>
        <v xml:space="preserve"> </v>
      </c>
    </row>
    <row r="158" spans="3:3" x14ac:dyDescent="0.25">
      <c r="C158" t="str">
        <f t="shared" si="4"/>
        <v xml:space="preserve"> </v>
      </c>
    </row>
    <row r="159" spans="3:3" x14ac:dyDescent="0.25">
      <c r="C159" t="str">
        <f t="shared" si="4"/>
        <v xml:space="preserve"> </v>
      </c>
    </row>
    <row r="160" spans="3:3" x14ac:dyDescent="0.25">
      <c r="C160" t="str">
        <f t="shared" si="4"/>
        <v xml:space="preserve"> </v>
      </c>
    </row>
    <row r="161" spans="3:3" x14ac:dyDescent="0.25">
      <c r="C161" t="str">
        <f t="shared" si="4"/>
        <v xml:space="preserve"> </v>
      </c>
    </row>
    <row r="162" spans="3:3" x14ac:dyDescent="0.25">
      <c r="C162" t="str">
        <f t="shared" ref="C162:C225" si="5">CONCATENATE(A162," ",B162)</f>
        <v xml:space="preserve"> </v>
      </c>
    </row>
    <row r="163" spans="3:3" x14ac:dyDescent="0.25">
      <c r="C163" t="str">
        <f t="shared" si="5"/>
        <v xml:space="preserve"> </v>
      </c>
    </row>
    <row r="164" spans="3:3" x14ac:dyDescent="0.25">
      <c r="C164" t="str">
        <f t="shared" si="5"/>
        <v xml:space="preserve"> </v>
      </c>
    </row>
    <row r="165" spans="3:3" x14ac:dyDescent="0.25">
      <c r="C165" t="str">
        <f t="shared" si="5"/>
        <v xml:space="preserve"> </v>
      </c>
    </row>
    <row r="166" spans="3:3" x14ac:dyDescent="0.25">
      <c r="C166" t="str">
        <f t="shared" si="5"/>
        <v xml:space="preserve"> </v>
      </c>
    </row>
    <row r="167" spans="3:3" x14ac:dyDescent="0.25">
      <c r="C167" t="str">
        <f t="shared" si="5"/>
        <v xml:space="preserve"> </v>
      </c>
    </row>
    <row r="168" spans="3:3" x14ac:dyDescent="0.25">
      <c r="C168" t="str">
        <f t="shared" si="5"/>
        <v xml:space="preserve"> </v>
      </c>
    </row>
    <row r="169" spans="3:3" x14ac:dyDescent="0.25">
      <c r="C169" t="str">
        <f t="shared" si="5"/>
        <v xml:space="preserve"> </v>
      </c>
    </row>
    <row r="170" spans="3:3" x14ac:dyDescent="0.25">
      <c r="C170" t="str">
        <f t="shared" si="5"/>
        <v xml:space="preserve"> </v>
      </c>
    </row>
    <row r="171" spans="3:3" x14ac:dyDescent="0.25">
      <c r="C171" t="str">
        <f t="shared" si="5"/>
        <v xml:space="preserve"> </v>
      </c>
    </row>
    <row r="172" spans="3:3" x14ac:dyDescent="0.25">
      <c r="C172" t="str">
        <f t="shared" si="5"/>
        <v xml:space="preserve"> </v>
      </c>
    </row>
    <row r="173" spans="3:3" x14ac:dyDescent="0.25">
      <c r="C173" t="str">
        <f t="shared" si="5"/>
        <v xml:space="preserve"> </v>
      </c>
    </row>
    <row r="174" spans="3:3" x14ac:dyDescent="0.25">
      <c r="C174" t="str">
        <f t="shared" si="5"/>
        <v xml:space="preserve"> </v>
      </c>
    </row>
    <row r="175" spans="3:3" x14ac:dyDescent="0.25">
      <c r="C175" t="str">
        <f t="shared" si="5"/>
        <v xml:space="preserve"> </v>
      </c>
    </row>
    <row r="176" spans="3:3" x14ac:dyDescent="0.25">
      <c r="C176" t="str">
        <f t="shared" si="5"/>
        <v xml:space="preserve"> </v>
      </c>
    </row>
    <row r="177" spans="3:3" x14ac:dyDescent="0.25">
      <c r="C177" t="str">
        <f t="shared" si="5"/>
        <v xml:space="preserve"> </v>
      </c>
    </row>
    <row r="178" spans="3:3" x14ac:dyDescent="0.25">
      <c r="C178" t="str">
        <f t="shared" si="5"/>
        <v xml:space="preserve"> </v>
      </c>
    </row>
    <row r="179" spans="3:3" x14ac:dyDescent="0.25">
      <c r="C179" t="str">
        <f t="shared" si="5"/>
        <v xml:space="preserve"> </v>
      </c>
    </row>
    <row r="180" spans="3:3" x14ac:dyDescent="0.25">
      <c r="C180" t="str">
        <f t="shared" si="5"/>
        <v xml:space="preserve"> </v>
      </c>
    </row>
    <row r="181" spans="3:3" x14ac:dyDescent="0.25">
      <c r="C181" t="str">
        <f t="shared" si="5"/>
        <v xml:space="preserve"> </v>
      </c>
    </row>
    <row r="182" spans="3:3" x14ac:dyDescent="0.25">
      <c r="C182" t="str">
        <f t="shared" si="5"/>
        <v xml:space="preserve"> </v>
      </c>
    </row>
    <row r="183" spans="3:3" x14ac:dyDescent="0.25">
      <c r="C183" t="str">
        <f t="shared" si="5"/>
        <v xml:space="preserve"> </v>
      </c>
    </row>
    <row r="184" spans="3:3" x14ac:dyDescent="0.25">
      <c r="C184" t="str">
        <f t="shared" si="5"/>
        <v xml:space="preserve"> </v>
      </c>
    </row>
    <row r="185" spans="3:3" x14ac:dyDescent="0.25">
      <c r="C185" t="str">
        <f t="shared" si="5"/>
        <v xml:space="preserve"> </v>
      </c>
    </row>
    <row r="186" spans="3:3" x14ac:dyDescent="0.25">
      <c r="C186" t="str">
        <f t="shared" si="5"/>
        <v xml:space="preserve"> </v>
      </c>
    </row>
    <row r="187" spans="3:3" x14ac:dyDescent="0.25">
      <c r="C187" t="str">
        <f t="shared" si="5"/>
        <v xml:space="preserve"> </v>
      </c>
    </row>
    <row r="188" spans="3:3" x14ac:dyDescent="0.25">
      <c r="C188" t="str">
        <f t="shared" si="5"/>
        <v xml:space="preserve"> </v>
      </c>
    </row>
    <row r="189" spans="3:3" x14ac:dyDescent="0.25">
      <c r="C189" t="str">
        <f t="shared" si="5"/>
        <v xml:space="preserve"> </v>
      </c>
    </row>
    <row r="190" spans="3:3" x14ac:dyDescent="0.25">
      <c r="C190" t="str">
        <f t="shared" si="5"/>
        <v xml:space="preserve"> </v>
      </c>
    </row>
    <row r="191" spans="3:3" x14ac:dyDescent="0.25">
      <c r="C191" t="str">
        <f t="shared" si="5"/>
        <v xml:space="preserve"> </v>
      </c>
    </row>
    <row r="192" spans="3:3" x14ac:dyDescent="0.25">
      <c r="C192" t="str">
        <f t="shared" si="5"/>
        <v xml:space="preserve"> </v>
      </c>
    </row>
    <row r="193" spans="3:3" x14ac:dyDescent="0.25">
      <c r="C193" t="str">
        <f t="shared" si="5"/>
        <v xml:space="preserve"> </v>
      </c>
    </row>
    <row r="194" spans="3:3" x14ac:dyDescent="0.25">
      <c r="C194" t="str">
        <f t="shared" si="5"/>
        <v xml:space="preserve"> </v>
      </c>
    </row>
    <row r="195" spans="3:3" x14ac:dyDescent="0.25">
      <c r="C195" t="str">
        <f t="shared" si="5"/>
        <v xml:space="preserve"> </v>
      </c>
    </row>
    <row r="196" spans="3:3" x14ac:dyDescent="0.25">
      <c r="C196" t="str">
        <f t="shared" si="5"/>
        <v xml:space="preserve"> </v>
      </c>
    </row>
    <row r="197" spans="3:3" x14ac:dyDescent="0.25">
      <c r="C197" t="str">
        <f t="shared" si="5"/>
        <v xml:space="preserve"> </v>
      </c>
    </row>
    <row r="198" spans="3:3" x14ac:dyDescent="0.25">
      <c r="C198" t="str">
        <f t="shared" si="5"/>
        <v xml:space="preserve"> </v>
      </c>
    </row>
    <row r="199" spans="3:3" x14ac:dyDescent="0.25">
      <c r="C199" t="str">
        <f t="shared" si="5"/>
        <v xml:space="preserve"> </v>
      </c>
    </row>
    <row r="200" spans="3:3" x14ac:dyDescent="0.25">
      <c r="C200" t="str">
        <f t="shared" si="5"/>
        <v xml:space="preserve"> </v>
      </c>
    </row>
    <row r="201" spans="3:3" x14ac:dyDescent="0.25">
      <c r="C201" t="str">
        <f t="shared" si="5"/>
        <v xml:space="preserve"> </v>
      </c>
    </row>
    <row r="202" spans="3:3" x14ac:dyDescent="0.25">
      <c r="C202" t="str">
        <f t="shared" si="5"/>
        <v xml:space="preserve"> </v>
      </c>
    </row>
    <row r="203" spans="3:3" x14ac:dyDescent="0.25">
      <c r="C203" t="str">
        <f t="shared" si="5"/>
        <v xml:space="preserve"> </v>
      </c>
    </row>
    <row r="204" spans="3:3" x14ac:dyDescent="0.25">
      <c r="C204" t="str">
        <f t="shared" si="5"/>
        <v xml:space="preserve"> </v>
      </c>
    </row>
    <row r="205" spans="3:3" x14ac:dyDescent="0.25">
      <c r="C205" t="str">
        <f t="shared" si="5"/>
        <v xml:space="preserve"> </v>
      </c>
    </row>
    <row r="206" spans="3:3" x14ac:dyDescent="0.25">
      <c r="C206" t="str">
        <f t="shared" si="5"/>
        <v xml:space="preserve"> </v>
      </c>
    </row>
    <row r="207" spans="3:3" x14ac:dyDescent="0.25">
      <c r="C207" t="str">
        <f t="shared" si="5"/>
        <v xml:space="preserve"> </v>
      </c>
    </row>
    <row r="208" spans="3:3" x14ac:dyDescent="0.25">
      <c r="C208" t="str">
        <f t="shared" si="5"/>
        <v xml:space="preserve"> </v>
      </c>
    </row>
    <row r="209" spans="3:3" x14ac:dyDescent="0.25">
      <c r="C209" t="str">
        <f t="shared" si="5"/>
        <v xml:space="preserve"> </v>
      </c>
    </row>
    <row r="210" spans="3:3" x14ac:dyDescent="0.25">
      <c r="C210" t="str">
        <f t="shared" si="5"/>
        <v xml:space="preserve"> </v>
      </c>
    </row>
    <row r="211" spans="3:3" x14ac:dyDescent="0.25">
      <c r="C211" t="str">
        <f t="shared" si="5"/>
        <v xml:space="preserve"> </v>
      </c>
    </row>
    <row r="212" spans="3:3" x14ac:dyDescent="0.25">
      <c r="C212" t="str">
        <f t="shared" si="5"/>
        <v xml:space="preserve"> </v>
      </c>
    </row>
    <row r="213" spans="3:3" x14ac:dyDescent="0.25">
      <c r="C213" t="str">
        <f t="shared" si="5"/>
        <v xml:space="preserve"> </v>
      </c>
    </row>
    <row r="214" spans="3:3" x14ac:dyDescent="0.25">
      <c r="C214" t="str">
        <f t="shared" si="5"/>
        <v xml:space="preserve"> </v>
      </c>
    </row>
    <row r="215" spans="3:3" x14ac:dyDescent="0.25">
      <c r="C215" t="str">
        <f t="shared" si="5"/>
        <v xml:space="preserve"> </v>
      </c>
    </row>
    <row r="216" spans="3:3" x14ac:dyDescent="0.25">
      <c r="C216" t="str">
        <f t="shared" si="5"/>
        <v xml:space="preserve"> </v>
      </c>
    </row>
    <row r="217" spans="3:3" x14ac:dyDescent="0.25">
      <c r="C217" t="str">
        <f t="shared" si="5"/>
        <v xml:space="preserve"> </v>
      </c>
    </row>
    <row r="218" spans="3:3" x14ac:dyDescent="0.25">
      <c r="C218" t="str">
        <f t="shared" si="5"/>
        <v xml:space="preserve"> </v>
      </c>
    </row>
    <row r="219" spans="3:3" x14ac:dyDescent="0.25">
      <c r="C219" t="str">
        <f t="shared" si="5"/>
        <v xml:space="preserve"> </v>
      </c>
    </row>
    <row r="220" spans="3:3" x14ac:dyDescent="0.25">
      <c r="C220" t="str">
        <f t="shared" si="5"/>
        <v xml:space="preserve"> </v>
      </c>
    </row>
    <row r="221" spans="3:3" x14ac:dyDescent="0.25">
      <c r="C221" t="str">
        <f t="shared" si="5"/>
        <v xml:space="preserve"> </v>
      </c>
    </row>
    <row r="222" spans="3:3" x14ac:dyDescent="0.25">
      <c r="C222" t="str">
        <f t="shared" si="5"/>
        <v xml:space="preserve"> </v>
      </c>
    </row>
    <row r="223" spans="3:3" x14ac:dyDescent="0.25">
      <c r="C223" t="str">
        <f t="shared" si="5"/>
        <v xml:space="preserve"> </v>
      </c>
    </row>
    <row r="224" spans="3:3" x14ac:dyDescent="0.25">
      <c r="C224" t="str">
        <f t="shared" si="5"/>
        <v xml:space="preserve"> </v>
      </c>
    </row>
    <row r="225" spans="3:3" x14ac:dyDescent="0.25">
      <c r="C225" t="str">
        <f t="shared" si="5"/>
        <v xml:space="preserve"> </v>
      </c>
    </row>
    <row r="226" spans="3:3" x14ac:dyDescent="0.25">
      <c r="C226" t="str">
        <f t="shared" ref="C226:C227" si="6">CONCATENATE(A226," ",B226)</f>
        <v xml:space="preserve"> </v>
      </c>
    </row>
    <row r="227" spans="3:3" x14ac:dyDescent="0.25">
      <c r="C227" t="str">
        <f t="shared" si="6"/>
        <v xml:space="preserve"> 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a84f2fa-fede-4cc9-8809-5137cca1f162" xsi:nil="true"/>
    <lcf76f155ced4ddcb4097134ff3c332f xmlns="f200eeea-39f9-4557-b0e0-b53816a3fbc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1E5E1FEE6EB74E837B914AFBC48A00" ma:contentTypeVersion="11" ma:contentTypeDescription="Create a new document." ma:contentTypeScope="" ma:versionID="b5ff68b518f15db50751f1dab177210d">
  <xsd:schema xmlns:xsd="http://www.w3.org/2001/XMLSchema" xmlns:xs="http://www.w3.org/2001/XMLSchema" xmlns:p="http://schemas.microsoft.com/office/2006/metadata/properties" xmlns:ns2="f200eeea-39f9-4557-b0e0-b53816a3fbc8" xmlns:ns3="9a84f2fa-fede-4cc9-8809-5137cca1f162" targetNamespace="http://schemas.microsoft.com/office/2006/metadata/properties" ma:root="true" ma:fieldsID="4b063bf26a7c382f3b3d4b428ed1c314" ns2:_="" ns3:_="">
    <xsd:import namespace="f200eeea-39f9-4557-b0e0-b53816a3fbc8"/>
    <xsd:import namespace="9a84f2fa-fede-4cc9-8809-5137cca1f1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0eeea-39f9-4557-b0e0-b53816a3fb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8421563-eb81-4868-879e-a942cb7356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4f2fa-fede-4cc9-8809-5137cca1f1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42e6c51-9b52-4903-ba27-4d233c198146}" ma:internalName="TaxCatchAll" ma:showField="CatchAllData" ma:web="9a84f2fa-fede-4cc9-8809-5137cca1f1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F0CAB0-6E8E-451F-8830-962B231D76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45E722-78CF-4AF1-AC62-D82652FA2994}">
  <ds:schemaRefs>
    <ds:schemaRef ds:uri="http://schemas.microsoft.com/office/2006/metadata/properties"/>
    <ds:schemaRef ds:uri="http://schemas.microsoft.com/office/infopath/2007/PartnerControls"/>
    <ds:schemaRef ds:uri="9a84f2fa-fede-4cc9-8809-5137cca1f162"/>
    <ds:schemaRef ds:uri="f200eeea-39f9-4557-b0e0-b53816a3fbc8"/>
  </ds:schemaRefs>
</ds:datastoreItem>
</file>

<file path=customXml/itemProps3.xml><?xml version="1.0" encoding="utf-8"?>
<ds:datastoreItem xmlns:ds="http://schemas.openxmlformats.org/officeDocument/2006/customXml" ds:itemID="{279D78F9-BB01-478E-ADB0-73B8114A6A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00eeea-39f9-4557-b0e0-b53816a3fbc8"/>
    <ds:schemaRef ds:uri="9a84f2fa-fede-4cc9-8809-5137cca1f1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 Form</vt:lpstr>
      <vt:lpstr>Part Numbers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Camie Goffi</dc:creator>
  <cp:keywords/>
  <dc:description/>
  <cp:lastModifiedBy>Griffin Hilgenfeldt</cp:lastModifiedBy>
  <cp:revision/>
  <dcterms:created xsi:type="dcterms:W3CDTF">2015-03-06T12:48:32Z</dcterms:created>
  <dcterms:modified xsi:type="dcterms:W3CDTF">2023-09-18T22:19:11Z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0x0101007B1E5E1FEE6EB74E837B914AFBC48A00</vt:lpwstr>
  </property>
  <property fmtid="{D5CDD505-2E9C-101B-9397-08002B2CF9AE}" pid="3" name="MediaServiceImageTags">
    <vt:lpwstr/>
  </property>
</Properties>
</file>