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6 LAKHS" sheetId="1" state="visible" r:id="rId2"/>
    <sheet name="3 LAKHS" sheetId="2" state="visible" r:id="rId3"/>
    <sheet name="6 laks IGST format" sheetId="3" state="visible" r:id="rId4"/>
    <sheet name="3 laks IGST format" sheetId="4" state="visible" r:id="rId5"/>
  </sheets>
  <definedNames>
    <definedName function="false" hidden="true" localSheetId="3" name="_xlnm._FilterDatabase" vbProcedure="false">'3 laks IGST format'!$A$3:$N$24</definedName>
    <definedName function="false" hidden="true" localSheetId="2" name="_xlnm._FilterDatabase" vbProcedure="false">'6 laks IGST format'!$A$2:$I$23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<sst xmlns="http://schemas.openxmlformats.org/spreadsheetml/2006/main" count="157" uniqueCount="34">
  <si>
    <t xml:space="preserve">SNO</t>
  </si>
  <si>
    <t xml:space="preserve">Name</t>
  </si>
  <si>
    <t xml:space="preserve">QTY</t>
  </si>
  <si>
    <t xml:space="preserve">RATE</t>
  </si>
  <si>
    <t xml:space="preserve">TOTAL</t>
  </si>
  <si>
    <t xml:space="preserve">%</t>
  </si>
  <si>
    <t xml:space="preserve">TAX</t>
  </si>
  <si>
    <t xml:space="preserve">AMOUNT</t>
  </si>
  <si>
    <t xml:space="preserve">ALLYWN CHOCALATE ECLAIRS
</t>
  </si>
  <si>
    <t xml:space="preserve">CREAM BITE</t>
  </si>
  <si>
    <t xml:space="preserve">WHITE MILKY HEARTS</t>
  </si>
  <si>
    <t xml:space="preserve">WONDERPOP</t>
  </si>
  <si>
    <t xml:space="preserve">BANANA SHOT</t>
  </si>
  <si>
    <t xml:space="preserve">COFFEE CANDY</t>
  </si>
  <si>
    <t xml:space="preserve">COFFEE CANDY STYLE</t>
  </si>
  <si>
    <t xml:space="preserve">IMLEE CANDY</t>
  </si>
  <si>
    <t xml:space="preserve">LOLLYPOP CARAMEL</t>
  </si>
  <si>
    <t xml:space="preserve">LOLLYPOP ORANGE</t>
  </si>
  <si>
    <t xml:space="preserve">BUTTERCOOKIES</t>
  </si>
  <si>
    <t xml:space="preserve">SALTIES</t>
  </si>
  <si>
    <t xml:space="preserve">TWISTER</t>
  </si>
  <si>
    <t xml:space="preserve">DRAGON BALLS</t>
  </si>
  <si>
    <t xml:space="preserve">CORN PUFF</t>
  </si>
  <si>
    <t xml:space="preserve">TOMATO PUFF</t>
  </si>
  <si>
    <t xml:space="preserve">MANABAR</t>
  </si>
  <si>
    <t xml:space="preserve">GREENAPPLE</t>
  </si>
  <si>
    <t xml:space="preserve">CHOCALATE</t>
  </si>
  <si>
    <t xml:space="preserve">Total</t>
  </si>
  <si>
    <t xml:space="preserve">STATE</t>
  </si>
  <si>
    <t xml:space="preserve"> </t>
  </si>
  <si>
    <t xml:space="preserve">AP</t>
  </si>
  <si>
    <t xml:space="preserve">TN</t>
  </si>
  <si>
    <t xml:space="preserve">KAR</t>
  </si>
  <si>
    <t xml:space="preserve">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</si>
</sst>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059"/>
      <family val="0"/>
      <charset val="1"/>
    </font>
    <font>
      <b val="true"/>
      <u val="single"/>
      <sz val="11"/>
      <color rgb="FF000000"/>
      <name val="C059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5.43"/>
    <col collapsed="false" customWidth="true" hidden="false" outlineLevel="0" max="3" min="3" style="0" width="29.14"/>
    <col collapsed="false" customWidth="true" hidden="false" outlineLevel="0" max="4" min="4" style="0" width="10.57"/>
    <col collapsed="false" customWidth="true" hidden="false" outlineLevel="0" max="5" min="5" style="0" width="15"/>
    <col collapsed="false" customWidth="true" hidden="false" outlineLevel="0" max="7" min="7" style="0" width="12.85"/>
    <col collapsed="false" customWidth="true" hidden="false" outlineLevel="0" max="8" min="8" style="0" width="16.14"/>
    <col collapsed="false" customWidth="true" hidden="false" outlineLevel="0" max="9" min="9" style="0" width="11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s="4" customFormat="true" ht="15" hidden="false" customHeight="false" outlineLevel="0" collapsed="false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2"/>
    </row>
    <row r="3" s="8" customFormat="true" ht="45" hidden="false" customHeight="false" outlineLevel="0" collapsed="false">
      <c r="A3" s="5"/>
      <c r="B3" s="6" t="n">
        <v>1</v>
      </c>
      <c r="C3" s="7" t="s">
        <v>8</v>
      </c>
      <c r="D3" s="6" t="n">
        <v>162</v>
      </c>
      <c r="E3" s="6" t="n">
        <v>37</v>
      </c>
      <c r="F3" s="6" t="n">
        <f aca="false">E3*D3</f>
        <v>5994</v>
      </c>
      <c r="G3" s="6" t="n">
        <v>9</v>
      </c>
      <c r="H3" s="6" t="n">
        <f aca="false">F3*G3%</f>
        <v>539.46</v>
      </c>
      <c r="I3" s="6" t="n">
        <f aca="false">F3+(H3*2)</f>
        <v>7072.92</v>
      </c>
      <c r="J3" s="5"/>
    </row>
    <row r="4" customFormat="false" ht="15" hidden="false" customHeight="false" outlineLevel="0" collapsed="false">
      <c r="A4" s="1"/>
      <c r="B4" s="6" t="n">
        <v>2</v>
      </c>
      <c r="C4" s="6" t="s">
        <v>9</v>
      </c>
      <c r="D4" s="6" t="n">
        <v>160</v>
      </c>
      <c r="E4" s="6" t="n">
        <v>36</v>
      </c>
      <c r="F4" s="6" t="n">
        <f aca="false">E4*D4</f>
        <v>5760</v>
      </c>
      <c r="G4" s="6" t="n">
        <v>6</v>
      </c>
      <c r="H4" s="6" t="n">
        <f aca="false">F4*G4%</f>
        <v>345.6</v>
      </c>
      <c r="I4" s="6" t="n">
        <f aca="false">F4+(H4*2)</f>
        <v>6451.2</v>
      </c>
      <c r="J4" s="1"/>
    </row>
    <row r="5" customFormat="false" ht="15" hidden="false" customHeight="false" outlineLevel="0" collapsed="false">
      <c r="A5" s="1"/>
      <c r="B5" s="6" t="n">
        <v>3</v>
      </c>
      <c r="C5" s="6" t="s">
        <v>10</v>
      </c>
      <c r="D5" s="6" t="n">
        <v>105</v>
      </c>
      <c r="E5" s="6" t="n">
        <v>57</v>
      </c>
      <c r="F5" s="6" t="n">
        <f aca="false">E5*D5</f>
        <v>5985</v>
      </c>
      <c r="G5" s="6" t="n">
        <v>6</v>
      </c>
      <c r="H5" s="6" t="n">
        <f aca="false">F5*G5%</f>
        <v>359.1</v>
      </c>
      <c r="I5" s="6" t="n">
        <f aca="false">F5+(H5*2)</f>
        <v>6703.2</v>
      </c>
      <c r="J5" s="1"/>
    </row>
    <row r="6" customFormat="false" ht="15" hidden="false" customHeight="false" outlineLevel="0" collapsed="false">
      <c r="A6" s="1"/>
      <c r="B6" s="6" t="n">
        <v>4</v>
      </c>
      <c r="C6" s="6" t="s">
        <v>11</v>
      </c>
      <c r="D6" s="6" t="n">
        <v>74</v>
      </c>
      <c r="E6" s="6" t="n">
        <v>83</v>
      </c>
      <c r="F6" s="6" t="n">
        <f aca="false">E6*D6</f>
        <v>6142</v>
      </c>
      <c r="G6" s="6" t="n">
        <v>6</v>
      </c>
      <c r="H6" s="6" t="n">
        <f aca="false">F6*G6%</f>
        <v>368.52</v>
      </c>
      <c r="I6" s="6" t="n">
        <f aca="false">F6+(H6*2)</f>
        <v>6879.04</v>
      </c>
      <c r="J6" s="1"/>
    </row>
    <row r="7" customFormat="false" ht="15" hidden="false" customHeight="false" outlineLevel="0" collapsed="false">
      <c r="A7" s="1"/>
      <c r="B7" s="6" t="n">
        <v>5</v>
      </c>
      <c r="C7" s="6" t="s">
        <v>12</v>
      </c>
      <c r="D7" s="6" t="n">
        <v>160</v>
      </c>
      <c r="E7" s="6" t="n">
        <v>36</v>
      </c>
      <c r="F7" s="6" t="n">
        <f aca="false">E7*D7</f>
        <v>5760</v>
      </c>
      <c r="G7" s="6" t="n">
        <v>6</v>
      </c>
      <c r="H7" s="6" t="n">
        <f aca="false">F7*G7%</f>
        <v>345.6</v>
      </c>
      <c r="I7" s="6" t="n">
        <f aca="false">F7+(H7*2)</f>
        <v>6451.2</v>
      </c>
      <c r="J7" s="1"/>
    </row>
    <row r="8" customFormat="false" ht="15" hidden="false" customHeight="false" outlineLevel="0" collapsed="false">
      <c r="A8" s="1"/>
      <c r="B8" s="6" t="n">
        <v>6</v>
      </c>
      <c r="C8" s="6" t="s">
        <v>13</v>
      </c>
      <c r="D8" s="6" t="n">
        <v>160</v>
      </c>
      <c r="E8" s="6" t="n">
        <v>36</v>
      </c>
      <c r="F8" s="6" t="n">
        <f aca="false">E8*D8</f>
        <v>5760</v>
      </c>
      <c r="G8" s="6" t="n">
        <v>6</v>
      </c>
      <c r="H8" s="6" t="n">
        <f aca="false">F8*G8%</f>
        <v>345.6</v>
      </c>
      <c r="I8" s="6" t="n">
        <f aca="false">F8+(H8*2)</f>
        <v>6451.2</v>
      </c>
      <c r="J8" s="1"/>
    </row>
    <row r="9" customFormat="false" ht="15" hidden="false" customHeight="false" outlineLevel="0" collapsed="false">
      <c r="A9" s="1"/>
      <c r="B9" s="6" t="n">
        <v>7</v>
      </c>
      <c r="C9" s="6" t="s">
        <v>14</v>
      </c>
      <c r="D9" s="6" t="n">
        <v>160</v>
      </c>
      <c r="E9" s="6" t="n">
        <v>36</v>
      </c>
      <c r="F9" s="6" t="n">
        <f aca="false">E9*D9</f>
        <v>5760</v>
      </c>
      <c r="G9" s="6" t="n">
        <v>6</v>
      </c>
      <c r="H9" s="6" t="n">
        <f aca="false">F9*G9%</f>
        <v>345.6</v>
      </c>
      <c r="I9" s="6" t="n">
        <f aca="false">F9+(H9*2)</f>
        <v>6451.2</v>
      </c>
      <c r="J9" s="1"/>
    </row>
    <row r="10" customFormat="false" ht="15" hidden="false" customHeight="false" outlineLevel="0" collapsed="false">
      <c r="A10" s="1"/>
      <c r="B10" s="6" t="n">
        <v>8</v>
      </c>
      <c r="C10" s="6" t="s">
        <v>15</v>
      </c>
      <c r="D10" s="6" t="n">
        <v>160</v>
      </c>
      <c r="E10" s="6" t="n">
        <v>36</v>
      </c>
      <c r="F10" s="6" t="n">
        <f aca="false">E10*D10</f>
        <v>5760</v>
      </c>
      <c r="G10" s="6" t="n">
        <v>6</v>
      </c>
      <c r="H10" s="6" t="n">
        <f aca="false">F10*G10%</f>
        <v>345.6</v>
      </c>
      <c r="I10" s="6" t="n">
        <f aca="false">F10+(H10*2)</f>
        <v>6451.2</v>
      </c>
      <c r="J10" s="1"/>
    </row>
    <row r="11" customFormat="false" ht="15" hidden="false" customHeight="false" outlineLevel="0" collapsed="false">
      <c r="A11" s="1"/>
      <c r="B11" s="6" t="n">
        <v>9</v>
      </c>
      <c r="C11" s="6" t="s">
        <v>16</v>
      </c>
      <c r="D11" s="6" t="n">
        <v>200</v>
      </c>
      <c r="E11" s="6" t="n">
        <v>30</v>
      </c>
      <c r="F11" s="6" t="n">
        <f aca="false">E11*D11</f>
        <v>6000</v>
      </c>
      <c r="G11" s="6" t="n">
        <v>6</v>
      </c>
      <c r="H11" s="6" t="n">
        <f aca="false">F11*G11%</f>
        <v>360</v>
      </c>
      <c r="I11" s="6" t="n">
        <f aca="false">F11+(H11*2)</f>
        <v>6720</v>
      </c>
      <c r="J11" s="1"/>
    </row>
    <row r="12" customFormat="false" ht="15" hidden="false" customHeight="false" outlineLevel="0" collapsed="false">
      <c r="A12" s="1"/>
      <c r="B12" s="6" t="n">
        <v>10</v>
      </c>
      <c r="C12" s="6" t="s">
        <v>17</v>
      </c>
      <c r="D12" s="6" t="n">
        <v>200</v>
      </c>
      <c r="E12" s="6" t="n">
        <v>30</v>
      </c>
      <c r="F12" s="6" t="n">
        <f aca="false">E12*D12</f>
        <v>6000</v>
      </c>
      <c r="G12" s="6" t="n">
        <v>6</v>
      </c>
      <c r="H12" s="6" t="n">
        <f aca="false">F12*G12%</f>
        <v>360</v>
      </c>
      <c r="I12" s="6" t="n">
        <f aca="false">F12+(H12*2)</f>
        <v>6720</v>
      </c>
      <c r="J12" s="1"/>
    </row>
    <row r="13" customFormat="false" ht="15" hidden="false" customHeight="false" outlineLevel="0" collapsed="false">
      <c r="A13" s="1"/>
      <c r="B13" s="6" t="n">
        <v>11</v>
      </c>
      <c r="C13" s="6" t="s">
        <v>18</v>
      </c>
      <c r="D13" s="6" t="n">
        <v>150</v>
      </c>
      <c r="E13" s="6" t="n">
        <v>40</v>
      </c>
      <c r="F13" s="6" t="n">
        <f aca="false">E13*D13</f>
        <v>6000</v>
      </c>
      <c r="G13" s="6" t="n">
        <v>9</v>
      </c>
      <c r="H13" s="6" t="n">
        <f aca="false">F13*G13%</f>
        <v>540</v>
      </c>
      <c r="I13" s="6" t="n">
        <f aca="false">F13+(H13*2)</f>
        <v>7080</v>
      </c>
      <c r="J13" s="1"/>
    </row>
    <row r="14" customFormat="false" ht="15" hidden="false" customHeight="false" outlineLevel="0" collapsed="false">
      <c r="A14" s="1"/>
      <c r="B14" s="6" t="n">
        <v>12</v>
      </c>
      <c r="C14" s="6" t="s">
        <v>19</v>
      </c>
      <c r="D14" s="6" t="n">
        <v>160</v>
      </c>
      <c r="E14" s="6" t="n">
        <v>36</v>
      </c>
      <c r="F14" s="6" t="n">
        <f aca="false">E14*D14</f>
        <v>5760</v>
      </c>
      <c r="G14" s="6" t="n">
        <v>9</v>
      </c>
      <c r="H14" s="6" t="n">
        <f aca="false">F14*G14%</f>
        <v>518.4</v>
      </c>
      <c r="I14" s="6" t="n">
        <f aca="false">F14+(H14*2)</f>
        <v>6796.8</v>
      </c>
      <c r="J14" s="1"/>
    </row>
    <row r="15" customFormat="false" ht="15" hidden="false" customHeight="false" outlineLevel="0" collapsed="false">
      <c r="A15" s="1"/>
      <c r="B15" s="6" t="n">
        <v>13</v>
      </c>
      <c r="C15" s="6" t="s">
        <v>20</v>
      </c>
      <c r="D15" s="6" t="n">
        <v>160</v>
      </c>
      <c r="E15" s="6" t="n">
        <v>36</v>
      </c>
      <c r="F15" s="6" t="n">
        <f aca="false">E15*D15</f>
        <v>5760</v>
      </c>
      <c r="G15" s="6" t="n">
        <v>6</v>
      </c>
      <c r="H15" s="6" t="n">
        <f aca="false">F15*G15%</f>
        <v>345.6</v>
      </c>
      <c r="I15" s="6" t="n">
        <f aca="false">F15+(H15*2)</f>
        <v>6451.2</v>
      </c>
      <c r="J15" s="1"/>
    </row>
    <row r="16" customFormat="false" ht="15" hidden="false" customHeight="false" outlineLevel="0" collapsed="false">
      <c r="A16" s="1"/>
      <c r="B16" s="6" t="n">
        <v>14</v>
      </c>
      <c r="C16" s="6" t="s">
        <v>21</v>
      </c>
      <c r="D16" s="6" t="n">
        <v>200</v>
      </c>
      <c r="E16" s="6" t="n">
        <v>30</v>
      </c>
      <c r="F16" s="6" t="n">
        <f aca="false">E16*D16</f>
        <v>6000</v>
      </c>
      <c r="G16" s="6" t="n">
        <v>2.5</v>
      </c>
      <c r="H16" s="6" t="n">
        <f aca="false">F16*G16%</f>
        <v>150</v>
      </c>
      <c r="I16" s="6" t="n">
        <f aca="false">F16+(H16*2)</f>
        <v>6300</v>
      </c>
      <c r="J16" s="1"/>
    </row>
    <row r="17" customFormat="false" ht="15" hidden="false" customHeight="false" outlineLevel="0" collapsed="false">
      <c r="A17" s="1"/>
      <c r="B17" s="6" t="n">
        <v>15</v>
      </c>
      <c r="C17" s="6" t="s">
        <v>22</v>
      </c>
      <c r="D17" s="6" t="n">
        <v>400</v>
      </c>
      <c r="E17" s="6" t="n">
        <v>15</v>
      </c>
      <c r="F17" s="6" t="n">
        <f aca="false">E17*D17</f>
        <v>6000</v>
      </c>
      <c r="G17" s="6" t="n">
        <v>6</v>
      </c>
      <c r="H17" s="6" t="n">
        <f aca="false">F17*G17%</f>
        <v>360</v>
      </c>
      <c r="I17" s="6" t="n">
        <f aca="false">F17+(H17*2)</f>
        <v>6720</v>
      </c>
      <c r="J17" s="1"/>
    </row>
    <row r="18" customFormat="false" ht="15" hidden="false" customHeight="false" outlineLevel="0" collapsed="false">
      <c r="A18" s="1"/>
      <c r="B18" s="6" t="n">
        <v>16</v>
      </c>
      <c r="C18" s="6" t="s">
        <v>23</v>
      </c>
      <c r="D18" s="6" t="n">
        <v>400</v>
      </c>
      <c r="E18" s="6" t="n">
        <v>15</v>
      </c>
      <c r="F18" s="6" t="n">
        <f aca="false">E18*D18</f>
        <v>6000</v>
      </c>
      <c r="G18" s="6" t="n">
        <v>6</v>
      </c>
      <c r="H18" s="6" t="n">
        <f aca="false">F18*G18%</f>
        <v>360</v>
      </c>
      <c r="I18" s="6" t="n">
        <f aca="false">F18+(H18*2)</f>
        <v>6720</v>
      </c>
      <c r="J18" s="1"/>
    </row>
    <row r="19" customFormat="false" ht="15" hidden="false" customHeight="false" outlineLevel="0" collapsed="false">
      <c r="A19" s="1"/>
      <c r="B19" s="6" t="n">
        <v>17</v>
      </c>
      <c r="C19" s="6" t="s">
        <v>24</v>
      </c>
      <c r="D19" s="6" t="n">
        <v>26</v>
      </c>
      <c r="E19" s="6" t="n">
        <v>230</v>
      </c>
      <c r="F19" s="6" t="n">
        <f aca="false">E19*D19</f>
        <v>5980</v>
      </c>
      <c r="G19" s="6" t="n">
        <v>9</v>
      </c>
      <c r="H19" s="6" t="n">
        <f aca="false">F19*G19%</f>
        <v>538.2</v>
      </c>
      <c r="I19" s="6" t="n">
        <f aca="false">F19+(H19*2)</f>
        <v>7056.4</v>
      </c>
      <c r="J19" s="1"/>
    </row>
    <row r="20" customFormat="false" ht="15" hidden="false" customHeight="false" outlineLevel="0" collapsed="false">
      <c r="A20" s="1"/>
      <c r="B20" s="6" t="n">
        <v>18</v>
      </c>
      <c r="C20" s="6" t="s">
        <v>12</v>
      </c>
      <c r="D20" s="6" t="n">
        <v>160</v>
      </c>
      <c r="E20" s="6" t="n">
        <v>36</v>
      </c>
      <c r="F20" s="6" t="n">
        <f aca="false">E20*D20</f>
        <v>5760</v>
      </c>
      <c r="G20" s="6" t="n">
        <v>6</v>
      </c>
      <c r="H20" s="6" t="n">
        <f aca="false">F20*G20%</f>
        <v>345.6</v>
      </c>
      <c r="I20" s="6" t="n">
        <f aca="false">F20+(H20*2)</f>
        <v>6451.2</v>
      </c>
      <c r="J20" s="1"/>
    </row>
    <row r="21" customFormat="false" ht="15" hidden="false" customHeight="false" outlineLevel="0" collapsed="false">
      <c r="A21" s="1"/>
      <c r="B21" s="6" t="n">
        <v>19</v>
      </c>
      <c r="C21" s="6" t="s">
        <v>25</v>
      </c>
      <c r="D21" s="6" t="n">
        <v>160</v>
      </c>
      <c r="E21" s="6" t="n">
        <v>36</v>
      </c>
      <c r="F21" s="6" t="n">
        <f aca="false">E21*D21</f>
        <v>5760</v>
      </c>
      <c r="G21" s="6" t="n">
        <v>6</v>
      </c>
      <c r="H21" s="6" t="n">
        <f aca="false">F21*G21%</f>
        <v>345.6</v>
      </c>
      <c r="I21" s="6" t="n">
        <f aca="false">F21+(H21*2)</f>
        <v>6451.2</v>
      </c>
      <c r="J21" s="1"/>
    </row>
    <row r="22" customFormat="false" ht="15" hidden="false" customHeight="false" outlineLevel="0" collapsed="false">
      <c r="A22" s="1"/>
      <c r="B22" s="6" t="n">
        <v>20</v>
      </c>
      <c r="C22" s="6" t="s">
        <v>26</v>
      </c>
      <c r="D22" s="6" t="n">
        <v>400</v>
      </c>
      <c r="E22" s="6" t="n">
        <v>15</v>
      </c>
      <c r="F22" s="6" t="n">
        <f aca="false">E22*D22</f>
        <v>6000</v>
      </c>
      <c r="G22" s="6" t="n">
        <v>6</v>
      </c>
      <c r="H22" s="6" t="n">
        <f aca="false">F22*G22%</f>
        <v>360</v>
      </c>
      <c r="I22" s="6" t="n">
        <f aca="false">F22+(H22*2)</f>
        <v>6720</v>
      </c>
      <c r="J22" s="1"/>
    </row>
    <row r="23" customFormat="false" ht="15" hidden="false" customHeight="fals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2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I23" activeCellId="0" sqref="I23"/>
    </sheetView>
  </sheetViews>
  <sheetFormatPr defaultColWidth="8.54296875" defaultRowHeight="15" zeroHeight="false" outlineLevelRow="0" outlineLevelCol="0"/>
  <cols>
    <col collapsed="false" customWidth="true" hidden="false" outlineLevel="0" max="2" min="2" style="10" width="5.43"/>
    <col collapsed="false" customWidth="true" hidden="false" outlineLevel="0" max="3" min="3" style="10" width="24.72"/>
    <col collapsed="false" customWidth="true" hidden="false" outlineLevel="0" max="6" min="4" style="10" width="9.14"/>
    <col collapsed="false" customWidth="true" hidden="false" outlineLevel="0" max="7" min="7" style="10" width="7"/>
    <col collapsed="false" customWidth="true" hidden="false" outlineLevel="0" max="8" min="8" style="10" width="9.14"/>
    <col collapsed="false" customWidth="true" hidden="false" outlineLevel="0" max="9" min="9" style="10" width="11"/>
  </cols>
  <sheetData>
    <row r="2" customFormat="false" ht="15" hidden="false" customHeight="false" outlineLevel="0" collapsed="false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11"/>
    </row>
    <row r="3" customFormat="false" ht="45" hidden="false" customHeight="false" outlineLevel="0" collapsed="false">
      <c r="B3" s="6" t="n">
        <v>1</v>
      </c>
      <c r="C3" s="7" t="s">
        <v>8</v>
      </c>
      <c r="D3" s="6" t="n">
        <v>81</v>
      </c>
      <c r="E3" s="6" t="n">
        <v>37</v>
      </c>
      <c r="F3" s="6" t="n">
        <f aca="false">E3*D3</f>
        <v>2997</v>
      </c>
      <c r="G3" s="6" t="n">
        <v>9</v>
      </c>
      <c r="H3" s="6" t="n">
        <f aca="false">F3*G3%</f>
        <v>269.73</v>
      </c>
      <c r="I3" s="6" t="n">
        <f aca="false">F3+(H3*2)</f>
        <v>3536.46</v>
      </c>
      <c r="J3" s="11"/>
    </row>
    <row r="4" customFormat="false" ht="15" hidden="false" customHeight="false" outlineLevel="0" collapsed="false">
      <c r="B4" s="6" t="n">
        <v>2</v>
      </c>
      <c r="C4" s="6" t="s">
        <v>9</v>
      </c>
      <c r="D4" s="6" t="n">
        <v>80</v>
      </c>
      <c r="E4" s="6" t="n">
        <v>36</v>
      </c>
      <c r="F4" s="6" t="n">
        <f aca="false">E4*D4</f>
        <v>2880</v>
      </c>
      <c r="G4" s="6" t="n">
        <v>6</v>
      </c>
      <c r="H4" s="6" t="n">
        <f aca="false">F4*G4%</f>
        <v>172.8</v>
      </c>
      <c r="I4" s="6" t="n">
        <f aca="false">F4+(H4*2)</f>
        <v>3225.6</v>
      </c>
      <c r="J4" s="11"/>
    </row>
    <row r="5" customFormat="false" ht="15" hidden="false" customHeight="false" outlineLevel="0" collapsed="false">
      <c r="B5" s="6" t="n">
        <v>3</v>
      </c>
      <c r="C5" s="6" t="s">
        <v>10</v>
      </c>
      <c r="D5" s="6" t="n">
        <v>53</v>
      </c>
      <c r="E5" s="6" t="n">
        <v>57</v>
      </c>
      <c r="F5" s="6" t="n">
        <f aca="false">E5*D5</f>
        <v>3021</v>
      </c>
      <c r="G5" s="6" t="n">
        <v>6</v>
      </c>
      <c r="H5" s="6" t="n">
        <f aca="false">F5*G5%</f>
        <v>181.26</v>
      </c>
      <c r="I5" s="6" t="n">
        <f aca="false">F5+(H5*2)</f>
        <v>3383.52</v>
      </c>
      <c r="J5" s="11"/>
    </row>
    <row r="6" customFormat="false" ht="15" hidden="false" customHeight="false" outlineLevel="0" collapsed="false">
      <c r="B6" s="6" t="n">
        <v>4</v>
      </c>
      <c r="C6" s="6" t="s">
        <v>11</v>
      </c>
      <c r="D6" s="6" t="n">
        <v>37</v>
      </c>
      <c r="E6" s="6" t="n">
        <v>83</v>
      </c>
      <c r="F6" s="6" t="n">
        <f aca="false">E6*D6</f>
        <v>3071</v>
      </c>
      <c r="G6" s="6" t="n">
        <v>6</v>
      </c>
      <c r="H6" s="6" t="n">
        <f aca="false">F6*G6%</f>
        <v>184.26</v>
      </c>
      <c r="I6" s="6" t="n">
        <f aca="false">F6+(H6*2)</f>
        <v>3439.52</v>
      </c>
      <c r="J6" s="11"/>
    </row>
    <row r="7" customFormat="false" ht="15" hidden="false" customHeight="false" outlineLevel="0" collapsed="false">
      <c r="B7" s="6" t="n">
        <v>5</v>
      </c>
      <c r="C7" s="6" t="s">
        <v>12</v>
      </c>
      <c r="D7" s="6" t="n">
        <v>80</v>
      </c>
      <c r="E7" s="6" t="n">
        <v>36</v>
      </c>
      <c r="F7" s="6" t="n">
        <f aca="false">E7*D7</f>
        <v>2880</v>
      </c>
      <c r="G7" s="6" t="n">
        <v>6</v>
      </c>
      <c r="H7" s="6" t="n">
        <f aca="false">F7*G7%</f>
        <v>172.8</v>
      </c>
      <c r="I7" s="6" t="n">
        <f aca="false">F7+(H7*2)</f>
        <v>3225.6</v>
      </c>
      <c r="J7" s="11"/>
    </row>
    <row r="8" customFormat="false" ht="15" hidden="false" customHeight="false" outlineLevel="0" collapsed="false">
      <c r="B8" s="6" t="n">
        <v>6</v>
      </c>
      <c r="C8" s="6" t="s">
        <v>13</v>
      </c>
      <c r="D8" s="6" t="n">
        <v>80</v>
      </c>
      <c r="E8" s="6" t="n">
        <v>36</v>
      </c>
      <c r="F8" s="6" t="n">
        <f aca="false">E8*D8</f>
        <v>2880</v>
      </c>
      <c r="G8" s="6" t="n">
        <v>6</v>
      </c>
      <c r="H8" s="6" t="n">
        <f aca="false">F8*G8%</f>
        <v>172.8</v>
      </c>
      <c r="I8" s="6" t="n">
        <f aca="false">F8+(H8*2)</f>
        <v>3225.6</v>
      </c>
      <c r="J8" s="11"/>
    </row>
    <row r="9" customFormat="false" ht="15" hidden="false" customHeight="false" outlineLevel="0" collapsed="false">
      <c r="B9" s="6" t="n">
        <v>7</v>
      </c>
      <c r="C9" s="6" t="s">
        <v>14</v>
      </c>
      <c r="D9" s="6" t="n">
        <v>80</v>
      </c>
      <c r="E9" s="6" t="n">
        <v>36</v>
      </c>
      <c r="F9" s="6" t="n">
        <f aca="false">E9*D9</f>
        <v>2880</v>
      </c>
      <c r="G9" s="6" t="n">
        <v>6</v>
      </c>
      <c r="H9" s="6" t="n">
        <f aca="false">F9*G9%</f>
        <v>172.8</v>
      </c>
      <c r="I9" s="6" t="n">
        <f aca="false">F9+(H9*2)</f>
        <v>3225.6</v>
      </c>
      <c r="J9" s="11"/>
    </row>
    <row r="10" customFormat="false" ht="15" hidden="false" customHeight="false" outlineLevel="0" collapsed="false">
      <c r="B10" s="6" t="n">
        <v>8</v>
      </c>
      <c r="C10" s="6" t="s">
        <v>15</v>
      </c>
      <c r="D10" s="6" t="n">
        <v>80</v>
      </c>
      <c r="E10" s="6" t="n">
        <v>36</v>
      </c>
      <c r="F10" s="6" t="n">
        <f aca="false">E10*D10</f>
        <v>2880</v>
      </c>
      <c r="G10" s="6" t="n">
        <v>6</v>
      </c>
      <c r="H10" s="6" t="n">
        <f aca="false">F10*G10%</f>
        <v>172.8</v>
      </c>
      <c r="I10" s="6" t="n">
        <f aca="false">F10+(H10*2)</f>
        <v>3225.6</v>
      </c>
      <c r="J10" s="11"/>
    </row>
    <row r="11" customFormat="false" ht="15" hidden="false" customHeight="false" outlineLevel="0" collapsed="false">
      <c r="B11" s="6" t="n">
        <v>9</v>
      </c>
      <c r="C11" s="6" t="s">
        <v>16</v>
      </c>
      <c r="D11" s="6" t="n">
        <v>100</v>
      </c>
      <c r="E11" s="6" t="n">
        <v>30</v>
      </c>
      <c r="F11" s="6" t="n">
        <f aca="false">E11*D11</f>
        <v>3000</v>
      </c>
      <c r="G11" s="6" t="n">
        <v>6</v>
      </c>
      <c r="H11" s="6" t="n">
        <f aca="false">F11*G11%</f>
        <v>180</v>
      </c>
      <c r="I11" s="6" t="n">
        <f aca="false">F11+(H11*2)</f>
        <v>3360</v>
      </c>
      <c r="J11" s="11"/>
    </row>
    <row r="12" customFormat="false" ht="15" hidden="false" customHeight="false" outlineLevel="0" collapsed="false">
      <c r="B12" s="6" t="n">
        <v>10</v>
      </c>
      <c r="C12" s="6" t="s">
        <v>17</v>
      </c>
      <c r="D12" s="6" t="n">
        <v>100</v>
      </c>
      <c r="E12" s="6" t="n">
        <v>30</v>
      </c>
      <c r="F12" s="6" t="n">
        <f aca="false">E12*D12</f>
        <v>3000</v>
      </c>
      <c r="G12" s="6" t="n">
        <v>6</v>
      </c>
      <c r="H12" s="6" t="n">
        <f aca="false">F12*G12%</f>
        <v>180</v>
      </c>
      <c r="I12" s="6" t="n">
        <f aca="false">F12+(H12*2)</f>
        <v>3360</v>
      </c>
      <c r="J12" s="11"/>
    </row>
    <row r="13" customFormat="false" ht="15" hidden="false" customHeight="false" outlineLevel="0" collapsed="false">
      <c r="B13" s="6" t="n">
        <v>11</v>
      </c>
      <c r="C13" s="6" t="s">
        <v>18</v>
      </c>
      <c r="D13" s="6" t="n">
        <v>75</v>
      </c>
      <c r="E13" s="6" t="n">
        <v>40</v>
      </c>
      <c r="F13" s="6" t="n">
        <f aca="false">E13*D13</f>
        <v>3000</v>
      </c>
      <c r="G13" s="6" t="n">
        <v>9</v>
      </c>
      <c r="H13" s="6" t="n">
        <f aca="false">F13*G13%</f>
        <v>270</v>
      </c>
      <c r="I13" s="6" t="n">
        <f aca="false">F13+(H13*2)</f>
        <v>3540</v>
      </c>
      <c r="J13" s="11"/>
    </row>
    <row r="14" customFormat="false" ht="15" hidden="false" customHeight="false" outlineLevel="0" collapsed="false">
      <c r="B14" s="6" t="n">
        <v>12</v>
      </c>
      <c r="C14" s="6" t="s">
        <v>19</v>
      </c>
      <c r="D14" s="6" t="n">
        <v>80</v>
      </c>
      <c r="E14" s="6" t="n">
        <v>36</v>
      </c>
      <c r="F14" s="6" t="n">
        <f aca="false">E14*D14</f>
        <v>2880</v>
      </c>
      <c r="G14" s="6" t="n">
        <v>9</v>
      </c>
      <c r="H14" s="6" t="n">
        <f aca="false">F14*G14%</f>
        <v>259.2</v>
      </c>
      <c r="I14" s="6" t="n">
        <f aca="false">F14+(H14*2)</f>
        <v>3398.4</v>
      </c>
      <c r="J14" s="11"/>
    </row>
    <row r="15" customFormat="false" ht="15" hidden="false" customHeight="false" outlineLevel="0" collapsed="false">
      <c r="B15" s="6" t="n">
        <v>13</v>
      </c>
      <c r="C15" s="6" t="s">
        <v>20</v>
      </c>
      <c r="D15" s="6" t="n">
        <v>80</v>
      </c>
      <c r="E15" s="6" t="n">
        <v>36</v>
      </c>
      <c r="F15" s="6" t="n">
        <f aca="false">E15*D15</f>
        <v>2880</v>
      </c>
      <c r="G15" s="6" t="n">
        <v>6</v>
      </c>
      <c r="H15" s="6" t="n">
        <f aca="false">F15*G15%</f>
        <v>172.8</v>
      </c>
      <c r="I15" s="6" t="n">
        <f aca="false">F15+(H15*2)</f>
        <v>3225.6</v>
      </c>
      <c r="J15" s="11"/>
    </row>
    <row r="16" customFormat="false" ht="15" hidden="false" customHeight="false" outlineLevel="0" collapsed="false">
      <c r="B16" s="6" t="n">
        <v>14</v>
      </c>
      <c r="C16" s="6" t="s">
        <v>21</v>
      </c>
      <c r="D16" s="6" t="n">
        <v>100</v>
      </c>
      <c r="E16" s="6" t="n">
        <v>30</v>
      </c>
      <c r="F16" s="6" t="n">
        <f aca="false">E16*D16</f>
        <v>3000</v>
      </c>
      <c r="G16" s="6" t="n">
        <v>2.5</v>
      </c>
      <c r="H16" s="6" t="n">
        <f aca="false">F16*G16%</f>
        <v>75</v>
      </c>
      <c r="I16" s="6" t="n">
        <f aca="false">F16+(H16*2)</f>
        <v>3150</v>
      </c>
      <c r="J16" s="11"/>
    </row>
    <row r="17" customFormat="false" ht="15" hidden="false" customHeight="false" outlineLevel="0" collapsed="false">
      <c r="B17" s="6" t="n">
        <v>15</v>
      </c>
      <c r="C17" s="6" t="s">
        <v>22</v>
      </c>
      <c r="D17" s="6" t="n">
        <v>200</v>
      </c>
      <c r="E17" s="6" t="n">
        <v>15</v>
      </c>
      <c r="F17" s="6" t="n">
        <f aca="false">E17*D17</f>
        <v>3000</v>
      </c>
      <c r="G17" s="6" t="n">
        <v>6</v>
      </c>
      <c r="H17" s="6" t="n">
        <f aca="false">F17*G17%</f>
        <v>180</v>
      </c>
      <c r="I17" s="6" t="n">
        <f aca="false">F17+(H17*2)</f>
        <v>3360</v>
      </c>
      <c r="J17" s="11"/>
    </row>
    <row r="18" customFormat="false" ht="15" hidden="false" customHeight="false" outlineLevel="0" collapsed="false">
      <c r="B18" s="6" t="n">
        <v>16</v>
      </c>
      <c r="C18" s="6" t="s">
        <v>23</v>
      </c>
      <c r="D18" s="6" t="n">
        <v>200</v>
      </c>
      <c r="E18" s="6" t="n">
        <v>15</v>
      </c>
      <c r="F18" s="6" t="n">
        <f aca="false">E18*D18</f>
        <v>3000</v>
      </c>
      <c r="G18" s="6" t="n">
        <v>6</v>
      </c>
      <c r="H18" s="6" t="n">
        <f aca="false">F18*G18%</f>
        <v>180</v>
      </c>
      <c r="I18" s="6" t="n">
        <f aca="false">F18+(H18*2)</f>
        <v>3360</v>
      </c>
      <c r="J18" s="11"/>
    </row>
    <row r="19" customFormat="false" ht="15" hidden="false" customHeight="false" outlineLevel="0" collapsed="false">
      <c r="B19" s="6" t="n">
        <v>17</v>
      </c>
      <c r="C19" s="6" t="s">
        <v>24</v>
      </c>
      <c r="D19" s="6" t="n">
        <v>13</v>
      </c>
      <c r="E19" s="6" t="n">
        <v>230</v>
      </c>
      <c r="F19" s="6" t="n">
        <f aca="false">E19*D19</f>
        <v>2990</v>
      </c>
      <c r="G19" s="6" t="n">
        <v>9</v>
      </c>
      <c r="H19" s="6" t="n">
        <f aca="false">F19*G19%</f>
        <v>269.1</v>
      </c>
      <c r="I19" s="6" t="n">
        <f aca="false">F19+(H19*2)</f>
        <v>3528.2</v>
      </c>
      <c r="J19" s="11"/>
    </row>
    <row r="20" customFormat="false" ht="15" hidden="false" customHeight="false" outlineLevel="0" collapsed="false">
      <c r="B20" s="6" t="n">
        <v>18</v>
      </c>
      <c r="C20" s="6" t="s">
        <v>12</v>
      </c>
      <c r="D20" s="6" t="n">
        <v>80</v>
      </c>
      <c r="E20" s="6" t="n">
        <v>36</v>
      </c>
      <c r="F20" s="6" t="n">
        <f aca="false">E20*D20</f>
        <v>2880</v>
      </c>
      <c r="G20" s="6" t="n">
        <v>6</v>
      </c>
      <c r="H20" s="6" t="n">
        <f aca="false">F20*G20%</f>
        <v>172.8</v>
      </c>
      <c r="I20" s="6" t="n">
        <f aca="false">F20+(H20*2)</f>
        <v>3225.6</v>
      </c>
      <c r="J20" s="11"/>
    </row>
    <row r="21" customFormat="false" ht="15" hidden="false" customHeight="false" outlineLevel="0" collapsed="false">
      <c r="B21" s="6" t="n">
        <v>19</v>
      </c>
      <c r="C21" s="6" t="s">
        <v>25</v>
      </c>
      <c r="D21" s="6" t="n">
        <v>80</v>
      </c>
      <c r="E21" s="6" t="n">
        <v>36</v>
      </c>
      <c r="F21" s="6" t="n">
        <f aca="false">E21*D21</f>
        <v>2880</v>
      </c>
      <c r="G21" s="6" t="n">
        <v>6</v>
      </c>
      <c r="H21" s="6" t="n">
        <f aca="false">F21*G21%</f>
        <v>172.8</v>
      </c>
      <c r="I21" s="6" t="n">
        <f aca="false">F21+(H21*2)</f>
        <v>3225.6</v>
      </c>
      <c r="J21" s="11"/>
    </row>
    <row r="22" customFormat="false" ht="15" hidden="false" customHeight="false" outlineLevel="0" collapsed="false">
      <c r="B22" s="6" t="n">
        <v>20</v>
      </c>
      <c r="C22" s="6" t="s">
        <v>26</v>
      </c>
      <c r="D22" s="6" t="n">
        <v>200</v>
      </c>
      <c r="E22" s="6" t="n">
        <v>15</v>
      </c>
      <c r="F22" s="6" t="n">
        <f aca="false">E22*D22</f>
        <v>3000</v>
      </c>
      <c r="G22" s="6" t="n">
        <v>6</v>
      </c>
      <c r="H22" s="6" t="n">
        <f aca="false">F22*G22%</f>
        <v>180</v>
      </c>
      <c r="I22" s="6" t="n">
        <f aca="false">F22+(H22*2)</f>
        <v>3360</v>
      </c>
      <c r="J22" s="11"/>
    </row>
    <row r="23" customFormat="false" ht="15" hidden="false" customHeight="false" outlineLevel="0" collapsed="false">
      <c r="B23" s="12" t="s">
        <v>27</v>
      </c>
      <c r="C23" s="12"/>
      <c r="D23" s="12" t="n">
        <f aca="false">SUM(D3:D22)</f>
        <v>1879</v>
      </c>
      <c r="E23" s="12" t="n">
        <f aca="false">SUM(E3:E22)</f>
        <v>906</v>
      </c>
      <c r="F23" s="12" t="n">
        <f aca="false">SUM(F3:F22)</f>
        <v>58999</v>
      </c>
      <c r="G23" s="12"/>
      <c r="H23" s="12" t="n">
        <f aca="false">SUM(H3:H22)</f>
        <v>3790.95</v>
      </c>
      <c r="I23" s="12" t="n">
        <f aca="false">+SUM(I3:I22)</f>
        <v>66580.9</v>
      </c>
      <c r="J23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2" activeCellId="0" sqref="O2"/>
    </sheetView>
  </sheetViews>
  <sheetFormatPr defaultColWidth="8.54296875" defaultRowHeight="13.8" zeroHeight="false" outlineLevelRow="0" outlineLevelCol="0"/>
  <cols>
    <col collapsed="false" customWidth="false" hidden="false" outlineLevel="0" max="1" min="1" style="13" width="8.54"/>
    <col collapsed="false" customWidth="true" hidden="false" outlineLevel="0" max="2" min="2" style="13" width="21.2"/>
    <col collapsed="false" customWidth="true" hidden="false" outlineLevel="0" max="3" min="3" style="13" width="8.64"/>
    <col collapsed="false" customWidth="false" hidden="false" outlineLevel="0" max="8" min="4" style="13" width="8.54"/>
    <col collapsed="false" customWidth="true" hidden="false" outlineLevel="0" max="9" min="9" style="13" width="11.06"/>
    <col collapsed="false" customWidth="false" hidden="false" outlineLevel="0" max="1024" min="10" style="13" width="8.54"/>
  </cols>
  <sheetData>
    <row r="1" customFormat="false" ht="13.8" hidden="false" customHeight="false" outlineLevel="0" collapsed="false">
      <c r="F1" s="14"/>
      <c r="H1" s="14"/>
    </row>
    <row r="2" customFormat="false" ht="13.8" hidden="false" customHeight="false" outlineLevel="0" collapsed="false">
      <c r="A2" s="15" t="s">
        <v>0</v>
      </c>
      <c r="B2" s="15" t="s">
        <v>1</v>
      </c>
      <c r="C2" s="15" t="s">
        <v>28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O2" s="13" t="s">
        <v>29</v>
      </c>
    </row>
    <row r="3" customFormat="false" ht="35.05" hidden="false" customHeight="false" outlineLevel="0" collapsed="false">
      <c r="A3" s="16" t="n">
        <v>1</v>
      </c>
      <c r="B3" s="17" t="s">
        <v>8</v>
      </c>
      <c r="C3" s="17" t="s">
        <v>30</v>
      </c>
      <c r="D3" s="16" t="n">
        <v>180</v>
      </c>
      <c r="E3" s="18" t="n">
        <v>40.7</v>
      </c>
      <c r="F3" s="16" t="n">
        <f aca="false">E3*D3</f>
        <v>7326</v>
      </c>
      <c r="G3" s="16" t="n">
        <v>18</v>
      </c>
      <c r="H3" s="18" t="n">
        <f aca="false">F3*G3%</f>
        <v>1318.68</v>
      </c>
      <c r="I3" s="18" t="n">
        <f aca="false">F3+(H3)</f>
        <v>8644.68</v>
      </c>
    </row>
    <row r="4" customFormat="false" ht="13.8" hidden="false" customHeight="false" outlineLevel="0" collapsed="false">
      <c r="A4" s="16" t="n">
        <v>2</v>
      </c>
      <c r="B4" s="16" t="s">
        <v>9</v>
      </c>
      <c r="C4" s="16" t="s">
        <v>31</v>
      </c>
      <c r="D4" s="16" t="n">
        <v>196</v>
      </c>
      <c r="E4" s="18" t="n">
        <v>39.6</v>
      </c>
      <c r="F4" s="16" t="n">
        <f aca="false">E4*D4</f>
        <v>7761.6</v>
      </c>
      <c r="G4" s="16" t="n">
        <v>12</v>
      </c>
      <c r="H4" s="18" t="n">
        <f aca="false">F4*G4%</f>
        <v>931.392</v>
      </c>
      <c r="I4" s="18" t="n">
        <f aca="false">F4+(H4)</f>
        <v>8692.992</v>
      </c>
    </row>
    <row r="5" customFormat="false" ht="13.8" hidden="false" customHeight="false" outlineLevel="0" collapsed="false">
      <c r="A5" s="16" t="n">
        <v>3</v>
      </c>
      <c r="B5" s="16" t="s">
        <v>10</v>
      </c>
      <c r="C5" s="16" t="s">
        <v>32</v>
      </c>
      <c r="D5" s="16" t="n">
        <v>115</v>
      </c>
      <c r="E5" s="18" t="n">
        <v>62.7</v>
      </c>
      <c r="F5" s="16" t="n">
        <f aca="false">E5*D5</f>
        <v>7210.5</v>
      </c>
      <c r="G5" s="16" t="n">
        <v>12</v>
      </c>
      <c r="H5" s="18" t="n">
        <f aca="false">F5*G5%</f>
        <v>865.26</v>
      </c>
      <c r="I5" s="18" t="n">
        <f aca="false">F5+(H5)</f>
        <v>8075.76</v>
      </c>
    </row>
    <row r="6" customFormat="false" ht="13.8" hidden="false" customHeight="false" outlineLevel="0" collapsed="false">
      <c r="A6" s="16" t="n">
        <v>4</v>
      </c>
      <c r="B6" s="16" t="s">
        <v>11</v>
      </c>
      <c r="C6" s="16" t="s">
        <v>30</v>
      </c>
      <c r="D6" s="16" t="n">
        <v>86</v>
      </c>
      <c r="E6" s="18" t="n">
        <v>91.3</v>
      </c>
      <c r="F6" s="16" t="n">
        <f aca="false">E6*D6</f>
        <v>7851.8</v>
      </c>
      <c r="G6" s="16" t="n">
        <v>12</v>
      </c>
      <c r="H6" s="18" t="n">
        <f aca="false">F6*G6%</f>
        <v>942.216</v>
      </c>
      <c r="I6" s="18" t="n">
        <f aca="false">F6+(H6)</f>
        <v>8794.016</v>
      </c>
    </row>
    <row r="7" customFormat="false" ht="13.8" hidden="false" customHeight="false" outlineLevel="0" collapsed="false">
      <c r="A7" s="16" t="n">
        <v>5</v>
      </c>
      <c r="B7" s="16" t="s">
        <v>12</v>
      </c>
      <c r="C7" s="16" t="s">
        <v>30</v>
      </c>
      <c r="D7" s="16" t="n">
        <v>190</v>
      </c>
      <c r="E7" s="18" t="n">
        <v>39.6</v>
      </c>
      <c r="F7" s="16" t="n">
        <f aca="false">E7*D7</f>
        <v>7524</v>
      </c>
      <c r="G7" s="16" t="n">
        <v>12</v>
      </c>
      <c r="H7" s="18" t="n">
        <f aca="false">F7*G7%</f>
        <v>902.88</v>
      </c>
      <c r="I7" s="18" t="n">
        <f aca="false">F7+(H7)</f>
        <v>8426.88</v>
      </c>
    </row>
    <row r="8" customFormat="false" ht="13.8" hidden="false" customHeight="false" outlineLevel="0" collapsed="false">
      <c r="A8" s="16" t="n">
        <v>6</v>
      </c>
      <c r="B8" s="16" t="s">
        <v>13</v>
      </c>
      <c r="C8" s="16" t="s">
        <v>32</v>
      </c>
      <c r="D8" s="16" t="n">
        <v>190</v>
      </c>
      <c r="E8" s="18" t="n">
        <v>39.6</v>
      </c>
      <c r="F8" s="16" t="n">
        <f aca="false">E8*D8</f>
        <v>7524</v>
      </c>
      <c r="G8" s="16" t="n">
        <v>12</v>
      </c>
      <c r="H8" s="18" t="n">
        <f aca="false">F8*G8%</f>
        <v>902.88</v>
      </c>
      <c r="I8" s="18" t="n">
        <f aca="false">F8+(H8)</f>
        <v>8426.88</v>
      </c>
    </row>
    <row r="9" customFormat="false" ht="13.8" hidden="false" customHeight="false" outlineLevel="0" collapsed="false">
      <c r="A9" s="16" t="n">
        <v>7</v>
      </c>
      <c r="B9" s="16" t="s">
        <v>14</v>
      </c>
      <c r="C9" s="16" t="s">
        <v>30</v>
      </c>
      <c r="D9" s="16" t="n">
        <v>190</v>
      </c>
      <c r="E9" s="18" t="n">
        <v>39.6</v>
      </c>
      <c r="F9" s="16" t="n">
        <f aca="false">E9*D9</f>
        <v>7524</v>
      </c>
      <c r="G9" s="16" t="n">
        <v>12</v>
      </c>
      <c r="H9" s="18" t="n">
        <f aca="false">F9*G9%</f>
        <v>902.88</v>
      </c>
      <c r="I9" s="18" t="n">
        <f aca="false">F9+(H9)</f>
        <v>8426.88</v>
      </c>
    </row>
    <row r="10" customFormat="false" ht="13.8" hidden="false" customHeight="false" outlineLevel="0" collapsed="false">
      <c r="A10" s="16" t="n">
        <v>8</v>
      </c>
      <c r="B10" s="16" t="s">
        <v>15</v>
      </c>
      <c r="C10" s="16" t="s">
        <v>31</v>
      </c>
      <c r="D10" s="16" t="n">
        <v>190</v>
      </c>
      <c r="E10" s="18" t="n">
        <v>39.6</v>
      </c>
      <c r="F10" s="16" t="n">
        <f aca="false">E10*D10</f>
        <v>7524</v>
      </c>
      <c r="G10" s="16" t="n">
        <v>12</v>
      </c>
      <c r="H10" s="18" t="n">
        <f aca="false">F10*G10%</f>
        <v>902.88</v>
      </c>
      <c r="I10" s="18" t="n">
        <f aca="false">F10+(H10)</f>
        <v>8426.88</v>
      </c>
    </row>
    <row r="11" customFormat="false" ht="13.8" hidden="false" customHeight="false" outlineLevel="0" collapsed="false">
      <c r="A11" s="16" t="n">
        <v>9</v>
      </c>
      <c r="B11" s="16" t="s">
        <v>16</v>
      </c>
      <c r="C11" s="16" t="s">
        <v>30</v>
      </c>
      <c r="D11" s="16" t="n">
        <v>223</v>
      </c>
      <c r="E11" s="18" t="n">
        <v>33</v>
      </c>
      <c r="F11" s="16" t="n">
        <f aca="false">E11*D11</f>
        <v>7359</v>
      </c>
      <c r="G11" s="16" t="n">
        <v>12</v>
      </c>
      <c r="H11" s="18" t="n">
        <f aca="false">F11*G11%</f>
        <v>883.08</v>
      </c>
      <c r="I11" s="18" t="n">
        <f aca="false">F11+(H11)</f>
        <v>8242.08</v>
      </c>
    </row>
    <row r="12" customFormat="false" ht="13.8" hidden="false" customHeight="false" outlineLevel="0" collapsed="false">
      <c r="A12" s="16" t="n">
        <v>10</v>
      </c>
      <c r="B12" s="16" t="s">
        <v>17</v>
      </c>
      <c r="C12" s="16" t="s">
        <v>30</v>
      </c>
      <c r="D12" s="16" t="n">
        <v>112</v>
      </c>
      <c r="E12" s="18" t="n">
        <v>33</v>
      </c>
      <c r="F12" s="16" t="n">
        <f aca="false">E12*D12</f>
        <v>3696</v>
      </c>
      <c r="G12" s="16" t="n">
        <v>12</v>
      </c>
      <c r="H12" s="18" t="n">
        <f aca="false">F12*G12%</f>
        <v>443.52</v>
      </c>
      <c r="I12" s="18" t="n">
        <f aca="false">F12+(H12)</f>
        <v>4139.52</v>
      </c>
    </row>
    <row r="13" customFormat="false" ht="13.8" hidden="false" customHeight="false" outlineLevel="0" collapsed="false">
      <c r="A13" s="16" t="n">
        <v>11</v>
      </c>
      <c r="B13" s="16" t="s">
        <v>18</v>
      </c>
      <c r="C13" s="16" t="s">
        <v>30</v>
      </c>
      <c r="D13" s="16" t="n">
        <v>119</v>
      </c>
      <c r="E13" s="18" t="n">
        <v>44</v>
      </c>
      <c r="F13" s="16" t="n">
        <f aca="false">E13*D13</f>
        <v>5236</v>
      </c>
      <c r="G13" s="16" t="n">
        <v>12</v>
      </c>
      <c r="H13" s="18" t="n">
        <f aca="false">F13*G13%</f>
        <v>628.32</v>
      </c>
      <c r="I13" s="18" t="n">
        <f aca="false">F13+(H13)</f>
        <v>5864.32</v>
      </c>
    </row>
    <row r="14" customFormat="false" ht="13.8" hidden="false" customHeight="false" outlineLevel="0" collapsed="false">
      <c r="A14" s="16" t="n">
        <v>12</v>
      </c>
      <c r="B14" s="16" t="s">
        <v>19</v>
      </c>
      <c r="C14" s="16" t="s">
        <v>31</v>
      </c>
      <c r="D14" s="16" t="n">
        <v>170</v>
      </c>
      <c r="E14" s="18" t="n">
        <v>39.6</v>
      </c>
      <c r="F14" s="16" t="n">
        <f aca="false">E14*D14</f>
        <v>6732</v>
      </c>
      <c r="G14" s="16" t="n">
        <v>12</v>
      </c>
      <c r="H14" s="18" t="n">
        <f aca="false">F14*G14%</f>
        <v>807.84</v>
      </c>
      <c r="I14" s="18" t="n">
        <f aca="false">F14+(H14)</f>
        <v>7539.84</v>
      </c>
    </row>
    <row r="15" customFormat="false" ht="13.8" hidden="false" customHeight="false" outlineLevel="0" collapsed="false">
      <c r="A15" s="16" t="n">
        <v>13</v>
      </c>
      <c r="B15" s="16" t="s">
        <v>20</v>
      </c>
      <c r="C15" s="16" t="s">
        <v>31</v>
      </c>
      <c r="D15" s="16" t="n">
        <v>190</v>
      </c>
      <c r="E15" s="18" t="n">
        <v>39.6</v>
      </c>
      <c r="F15" s="16" t="n">
        <f aca="false">E15*D15</f>
        <v>7524</v>
      </c>
      <c r="G15" s="16" t="n">
        <v>12</v>
      </c>
      <c r="H15" s="18" t="n">
        <f aca="false">F15*G15%</f>
        <v>902.88</v>
      </c>
      <c r="I15" s="18" t="n">
        <f aca="false">F15+(H15)</f>
        <v>8426.88</v>
      </c>
    </row>
    <row r="16" customFormat="false" ht="13.8" hidden="false" customHeight="false" outlineLevel="0" collapsed="false">
      <c r="A16" s="16" t="n">
        <v>14</v>
      </c>
      <c r="B16" s="16" t="s">
        <v>21</v>
      </c>
      <c r="C16" s="16" t="s">
        <v>33</v>
      </c>
      <c r="D16" s="16" t="n">
        <v>220</v>
      </c>
      <c r="E16" s="18" t="n">
        <v>33</v>
      </c>
      <c r="F16" s="16" t="n">
        <f aca="false">E16*D16</f>
        <v>7260</v>
      </c>
      <c r="G16" s="16" t="n">
        <v>5</v>
      </c>
      <c r="H16" s="18" t="n">
        <f aca="false">F16*G16%</f>
        <v>363</v>
      </c>
      <c r="I16" s="18" t="n">
        <f aca="false">F16+(H16)</f>
        <v>7623</v>
      </c>
    </row>
    <row r="17" customFormat="false" ht="13.8" hidden="false" customHeight="false" outlineLevel="0" collapsed="false">
      <c r="A17" s="16" t="n">
        <v>15</v>
      </c>
      <c r="B17" s="16" t="s">
        <v>22</v>
      </c>
      <c r="C17" s="16" t="s">
        <v>32</v>
      </c>
      <c r="D17" s="16" t="n">
        <v>452</v>
      </c>
      <c r="E17" s="18" t="n">
        <v>16.5</v>
      </c>
      <c r="F17" s="16" t="n">
        <f aca="false">E17*D17</f>
        <v>7458</v>
      </c>
      <c r="G17" s="16" t="n">
        <v>12</v>
      </c>
      <c r="H17" s="18" t="n">
        <f aca="false">F17*G17%</f>
        <v>894.96</v>
      </c>
      <c r="I17" s="18" t="n">
        <f aca="false">F17+(H17)</f>
        <v>8352.96</v>
      </c>
    </row>
    <row r="18" customFormat="false" ht="13.8" hidden="false" customHeight="false" outlineLevel="0" collapsed="false">
      <c r="A18" s="16" t="n">
        <v>16</v>
      </c>
      <c r="B18" s="16" t="s">
        <v>23</v>
      </c>
      <c r="C18" s="16" t="s">
        <v>32</v>
      </c>
      <c r="D18" s="16" t="n">
        <v>432</v>
      </c>
      <c r="E18" s="18" t="n">
        <v>16.5</v>
      </c>
      <c r="F18" s="16" t="n">
        <f aca="false">E18*D18</f>
        <v>7128</v>
      </c>
      <c r="G18" s="16" t="n">
        <v>12</v>
      </c>
      <c r="H18" s="18" t="n">
        <f aca="false">F18*G18%</f>
        <v>855.36</v>
      </c>
      <c r="I18" s="18" t="n">
        <f aca="false">F18+(H18)</f>
        <v>7983.36</v>
      </c>
    </row>
    <row r="19" customFormat="false" ht="13.8" hidden="false" customHeight="false" outlineLevel="0" collapsed="false">
      <c r="A19" s="16" t="n">
        <v>17</v>
      </c>
      <c r="B19" s="16" t="s">
        <v>24</v>
      </c>
      <c r="C19" s="16" t="s">
        <v>30</v>
      </c>
      <c r="D19" s="16" t="n">
        <v>55</v>
      </c>
      <c r="E19" s="18" t="n">
        <v>253</v>
      </c>
      <c r="F19" s="16" t="n">
        <f aca="false">E19*D19</f>
        <v>13915</v>
      </c>
      <c r="G19" s="16" t="n">
        <v>12</v>
      </c>
      <c r="H19" s="18" t="n">
        <f aca="false">F19*G19%</f>
        <v>1669.8</v>
      </c>
      <c r="I19" s="18" t="n">
        <f aca="false">F19+(H19)</f>
        <v>15584.8</v>
      </c>
    </row>
    <row r="20" customFormat="false" ht="13.8" hidden="false" customHeight="false" outlineLevel="0" collapsed="false">
      <c r="A20" s="16" t="n">
        <v>18</v>
      </c>
      <c r="B20" s="16" t="s">
        <v>12</v>
      </c>
      <c r="C20" s="16" t="s">
        <v>30</v>
      </c>
      <c r="D20" s="16" t="n">
        <v>170</v>
      </c>
      <c r="E20" s="18" t="n">
        <v>39.6</v>
      </c>
      <c r="F20" s="16" t="n">
        <f aca="false">E20*D20</f>
        <v>6732</v>
      </c>
      <c r="G20" s="16" t="n">
        <v>12</v>
      </c>
      <c r="H20" s="18" t="n">
        <f aca="false">F20*G20%</f>
        <v>807.84</v>
      </c>
      <c r="I20" s="18" t="n">
        <f aca="false">F20+(H20)</f>
        <v>7539.84</v>
      </c>
    </row>
    <row r="21" customFormat="false" ht="13.8" hidden="false" customHeight="false" outlineLevel="0" collapsed="false">
      <c r="A21" s="16" t="n">
        <v>19</v>
      </c>
      <c r="B21" s="16" t="s">
        <v>25</v>
      </c>
      <c r="C21" s="16" t="s">
        <v>32</v>
      </c>
      <c r="D21" s="16" t="n">
        <v>180</v>
      </c>
      <c r="E21" s="18" t="n">
        <v>39.6</v>
      </c>
      <c r="F21" s="16" t="n">
        <f aca="false">E21*D21</f>
        <v>7128</v>
      </c>
      <c r="G21" s="16" t="n">
        <v>12</v>
      </c>
      <c r="H21" s="18" t="n">
        <f aca="false">F21*G21%</f>
        <v>855.36</v>
      </c>
      <c r="I21" s="18" t="n">
        <f aca="false">F21+(H21)</f>
        <v>7983.36</v>
      </c>
    </row>
    <row r="22" customFormat="false" ht="13.8" hidden="false" customHeight="false" outlineLevel="0" collapsed="false">
      <c r="A22" s="16" t="n">
        <v>20</v>
      </c>
      <c r="B22" s="16" t="s">
        <v>26</v>
      </c>
      <c r="C22" s="16" t="s">
        <v>30</v>
      </c>
      <c r="D22" s="16" t="n">
        <v>422</v>
      </c>
      <c r="E22" s="18" t="n">
        <v>16.5</v>
      </c>
      <c r="F22" s="16" t="n">
        <f aca="false">E22*D22</f>
        <v>6963</v>
      </c>
      <c r="G22" s="16" t="n">
        <v>12</v>
      </c>
      <c r="H22" s="18" t="n">
        <f aca="false">F22*G22%</f>
        <v>835.56</v>
      </c>
      <c r="I22" s="18" t="n">
        <f aca="false">F22+(H22)</f>
        <v>7798.56</v>
      </c>
    </row>
    <row r="23" customFormat="false" ht="13.8" hidden="false" customHeight="false" outlineLevel="0" collapsed="false">
      <c r="A23" s="16" t="s">
        <v>27</v>
      </c>
      <c r="B23" s="16"/>
      <c r="C23" s="16"/>
      <c r="D23" s="16" t="n">
        <f aca="false">SUM(D3:D22)</f>
        <v>4082</v>
      </c>
      <c r="E23" s="19" t="n">
        <v>996.6</v>
      </c>
      <c r="F23" s="17" t="n">
        <f aca="false">SUM(F3:F22)</f>
        <v>147376.9</v>
      </c>
      <c r="G23" s="16"/>
      <c r="H23" s="18" t="n">
        <f aca="false">SUM(H3:H22)</f>
        <v>17616.588</v>
      </c>
      <c r="I23" s="18" t="n">
        <f aca="false">F23+(H23)</f>
        <v>164993.488</v>
      </c>
    </row>
    <row r="24" customFormat="false" ht="13.8" hidden="false" customHeight="false" outlineLevel="0" collapsed="false">
      <c r="F24" s="20"/>
    </row>
  </sheetData>
  <autoFilter ref="A2:I2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35"/>
    <col collapsed="false" customWidth="true" hidden="false" outlineLevel="0" max="3" min="3" style="0" width="9"/>
    <col collapsed="false" customWidth="true" hidden="false" outlineLevel="0" max="9" min="9" style="0" width="11"/>
  </cols>
  <sheetData>
    <row r="2" customFormat="false" ht="15" hidden="false" customHeight="false" outlineLevel="0" collapsed="false">
      <c r="F2" s="0" t="n">
        <f aca="false">SUBTOTAL(9,F4:F23)</f>
        <v>82302</v>
      </c>
      <c r="H2" s="0" t="n">
        <f aca="false">SUBTOTAL(9,H4:H23)</f>
        <v>11022.66</v>
      </c>
      <c r="L2" s="0" t="n">
        <f aca="false">+F2*3</f>
        <v>246906</v>
      </c>
      <c r="N2" s="0" t="n">
        <f aca="false">+H2*3</f>
        <v>33067.98</v>
      </c>
    </row>
    <row r="3" customFormat="false" ht="15" hidden="false" customHeight="false" outlineLevel="0" collapsed="false">
      <c r="A3" s="3" t="s">
        <v>0</v>
      </c>
      <c r="B3" s="3" t="s">
        <v>1</v>
      </c>
      <c r="C3" s="3"/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customFormat="false" ht="25.35" hidden="false" customHeight="false" outlineLevel="0" collapsed="false">
      <c r="A4" s="6" t="n">
        <v>1</v>
      </c>
      <c r="B4" s="21" t="s">
        <v>8</v>
      </c>
      <c r="C4" s="6" t="s">
        <v>30</v>
      </c>
      <c r="D4" s="6" t="n">
        <v>120</v>
      </c>
      <c r="E4" s="22" t="n">
        <v>40.7</v>
      </c>
      <c r="F4" s="6" t="n">
        <f aca="false">E4*D4</f>
        <v>4884</v>
      </c>
      <c r="G4" s="6" t="n">
        <v>18</v>
      </c>
      <c r="H4" s="6" t="n">
        <f aca="false">F4*G4%</f>
        <v>879.12</v>
      </c>
      <c r="I4" s="6" t="n">
        <f aca="false">F4+(H4)</f>
        <v>5763.12</v>
      </c>
    </row>
    <row r="5" customFormat="false" ht="15" hidden="false" customHeight="false" outlineLevel="0" collapsed="false">
      <c r="A5" s="6" t="n">
        <v>2</v>
      </c>
      <c r="B5" s="6" t="s">
        <v>9</v>
      </c>
      <c r="C5" s="6" t="s">
        <v>30</v>
      </c>
      <c r="D5" s="6" t="n">
        <v>100</v>
      </c>
      <c r="E5" s="22" t="n">
        <v>39.6</v>
      </c>
      <c r="F5" s="6" t="n">
        <f aca="false">E5*D5</f>
        <v>3960</v>
      </c>
      <c r="G5" s="6" t="n">
        <v>12</v>
      </c>
      <c r="H5" s="6" t="n">
        <f aca="false">F5*G5%</f>
        <v>475.2</v>
      </c>
      <c r="I5" s="6" t="n">
        <f aca="false">F5+(H5)</f>
        <v>4435.2</v>
      </c>
    </row>
    <row r="6" customFormat="false" ht="15" hidden="false" customHeight="false" outlineLevel="0" collapsed="false">
      <c r="A6" s="6" t="n">
        <v>3</v>
      </c>
      <c r="B6" s="6" t="s">
        <v>10</v>
      </c>
      <c r="C6" s="6" t="s">
        <v>32</v>
      </c>
      <c r="D6" s="6" t="n">
        <v>65</v>
      </c>
      <c r="E6" s="22" t="n">
        <v>62.7</v>
      </c>
      <c r="F6" s="6" t="n">
        <f aca="false">E6*D6</f>
        <v>4075.5</v>
      </c>
      <c r="G6" s="6" t="n">
        <v>12</v>
      </c>
      <c r="H6" s="6" t="n">
        <f aca="false">F6*G6%</f>
        <v>489.06</v>
      </c>
      <c r="I6" s="6" t="n">
        <f aca="false">F6+(H6)</f>
        <v>4564.56</v>
      </c>
    </row>
    <row r="7" customFormat="false" ht="15" hidden="false" customHeight="false" outlineLevel="0" collapsed="false">
      <c r="A7" s="6" t="n">
        <v>4</v>
      </c>
      <c r="B7" s="6" t="s">
        <v>11</v>
      </c>
      <c r="C7" s="6" t="s">
        <v>32</v>
      </c>
      <c r="D7" s="6" t="n">
        <v>45</v>
      </c>
      <c r="E7" s="22" t="n">
        <v>91.3</v>
      </c>
      <c r="F7" s="6" t="n">
        <f aca="false">E7*D7</f>
        <v>4108.5</v>
      </c>
      <c r="G7" s="6" t="n">
        <v>12</v>
      </c>
      <c r="H7" s="6" t="n">
        <f aca="false">F7*G7%</f>
        <v>493.02</v>
      </c>
      <c r="I7" s="6" t="n">
        <f aca="false">F7+(H7)</f>
        <v>4601.52</v>
      </c>
    </row>
    <row r="8" customFormat="false" ht="15" hidden="false" customHeight="false" outlineLevel="0" collapsed="false">
      <c r="A8" s="6" t="n">
        <v>5</v>
      </c>
      <c r="B8" s="6" t="s">
        <v>12</v>
      </c>
      <c r="C8" s="6" t="s">
        <v>31</v>
      </c>
      <c r="D8" s="6" t="n">
        <v>80</v>
      </c>
      <c r="E8" s="22" t="n">
        <v>39.6</v>
      </c>
      <c r="F8" s="6" t="n">
        <f aca="false">E8*D8</f>
        <v>3168</v>
      </c>
      <c r="G8" s="6" t="n">
        <v>12</v>
      </c>
      <c r="H8" s="6" t="n">
        <f aca="false">F8*G8%</f>
        <v>380.16</v>
      </c>
      <c r="I8" s="6" t="n">
        <f aca="false">F8+(H8)</f>
        <v>3548.16</v>
      </c>
    </row>
    <row r="9" customFormat="false" ht="15" hidden="false" customHeight="false" outlineLevel="0" collapsed="false">
      <c r="A9" s="6" t="n">
        <v>6</v>
      </c>
      <c r="B9" s="6" t="s">
        <v>13</v>
      </c>
      <c r="C9" s="6" t="s">
        <v>31</v>
      </c>
      <c r="D9" s="6" t="n">
        <v>80</v>
      </c>
      <c r="E9" s="22" t="n">
        <v>39.6</v>
      </c>
      <c r="F9" s="6" t="n">
        <f aca="false">E9*D9</f>
        <v>3168</v>
      </c>
      <c r="G9" s="6" t="n">
        <v>12</v>
      </c>
      <c r="H9" s="6" t="n">
        <f aca="false">F9*G9%</f>
        <v>380.16</v>
      </c>
      <c r="I9" s="6" t="n">
        <f aca="false">F9+(H9)</f>
        <v>3548.16</v>
      </c>
    </row>
    <row r="10" customFormat="false" ht="15" hidden="false" customHeight="false" outlineLevel="0" collapsed="false">
      <c r="A10" s="6" t="n">
        <v>7</v>
      </c>
      <c r="B10" s="6" t="s">
        <v>14</v>
      </c>
      <c r="C10" s="6" t="s">
        <v>31</v>
      </c>
      <c r="D10" s="6" t="n">
        <v>80</v>
      </c>
      <c r="E10" s="22" t="n">
        <v>39.6</v>
      </c>
      <c r="F10" s="6" t="n">
        <f aca="false">E10*D10</f>
        <v>3168</v>
      </c>
      <c r="G10" s="6" t="n">
        <v>12</v>
      </c>
      <c r="H10" s="6" t="n">
        <f aca="false">F10*G10%</f>
        <v>380.16</v>
      </c>
      <c r="I10" s="6" t="n">
        <f aca="false">F10+(H10)</f>
        <v>3548.16</v>
      </c>
    </row>
    <row r="11" customFormat="false" ht="15" hidden="false" customHeight="false" outlineLevel="0" collapsed="false">
      <c r="A11" s="6" t="n">
        <v>8</v>
      </c>
      <c r="B11" s="6" t="s">
        <v>15</v>
      </c>
      <c r="C11" s="6" t="s">
        <v>31</v>
      </c>
      <c r="D11" s="6" t="n">
        <v>80</v>
      </c>
      <c r="E11" s="22" t="n">
        <v>39.6</v>
      </c>
      <c r="F11" s="6" t="n">
        <f aca="false">E11*D11</f>
        <v>3168</v>
      </c>
      <c r="G11" s="6" t="n">
        <v>12</v>
      </c>
      <c r="H11" s="6" t="n">
        <f aca="false">F11*G11%</f>
        <v>380.16</v>
      </c>
      <c r="I11" s="6" t="n">
        <f aca="false">F11+(H11)</f>
        <v>3548.16</v>
      </c>
    </row>
    <row r="12" customFormat="false" ht="15" hidden="false" customHeight="false" outlineLevel="0" collapsed="false">
      <c r="A12" s="6" t="n">
        <v>9</v>
      </c>
      <c r="B12" s="6" t="s">
        <v>16</v>
      </c>
      <c r="C12" s="6" t="s">
        <v>30</v>
      </c>
      <c r="D12" s="6" t="n">
        <v>100</v>
      </c>
      <c r="E12" s="22" t="n">
        <v>33</v>
      </c>
      <c r="F12" s="6" t="n">
        <f aca="false">E12*D12</f>
        <v>3300</v>
      </c>
      <c r="G12" s="6" t="n">
        <v>12</v>
      </c>
      <c r="H12" s="6" t="n">
        <f aca="false">F12*G12%</f>
        <v>396</v>
      </c>
      <c r="I12" s="6" t="n">
        <f aca="false">F12+(H12)</f>
        <v>3696</v>
      </c>
    </row>
    <row r="13" customFormat="false" ht="15" hidden="false" customHeight="false" outlineLevel="0" collapsed="false">
      <c r="A13" s="6" t="n">
        <v>10</v>
      </c>
      <c r="B13" s="6" t="s">
        <v>17</v>
      </c>
      <c r="C13" s="6" t="s">
        <v>30</v>
      </c>
      <c r="D13" s="6" t="n">
        <v>100</v>
      </c>
      <c r="E13" s="22" t="n">
        <v>33</v>
      </c>
      <c r="F13" s="6" t="n">
        <f aca="false">E13*D13</f>
        <v>3300</v>
      </c>
      <c r="G13" s="6" t="n">
        <v>12</v>
      </c>
      <c r="H13" s="6" t="n">
        <f aca="false">F13*G13%</f>
        <v>396</v>
      </c>
      <c r="I13" s="6" t="n">
        <f aca="false">F13+(H13)</f>
        <v>3696</v>
      </c>
    </row>
    <row r="14" customFormat="false" ht="15" hidden="false" customHeight="false" outlineLevel="0" collapsed="false">
      <c r="A14" s="6" t="n">
        <v>11</v>
      </c>
      <c r="B14" s="6" t="s">
        <v>18</v>
      </c>
      <c r="C14" s="6" t="s">
        <v>31</v>
      </c>
      <c r="D14" s="6" t="n">
        <v>95</v>
      </c>
      <c r="E14" s="22" t="n">
        <v>44</v>
      </c>
      <c r="F14" s="6" t="n">
        <f aca="false">E14*D14</f>
        <v>4180</v>
      </c>
      <c r="G14" s="6" t="n">
        <v>18</v>
      </c>
      <c r="H14" s="6" t="n">
        <f aca="false">F14*G14%</f>
        <v>752.4</v>
      </c>
      <c r="I14" s="6" t="n">
        <f aca="false">F14+(H14)</f>
        <v>4932.4</v>
      </c>
    </row>
    <row r="15" customFormat="false" ht="15" hidden="false" customHeight="false" outlineLevel="0" collapsed="false">
      <c r="A15" s="6" t="n">
        <v>12</v>
      </c>
      <c r="B15" s="6" t="s">
        <v>19</v>
      </c>
      <c r="C15" s="6" t="s">
        <v>31</v>
      </c>
      <c r="D15" s="6" t="n">
        <v>80</v>
      </c>
      <c r="E15" s="22" t="n">
        <v>39.6</v>
      </c>
      <c r="F15" s="6" t="n">
        <f aca="false">E15*D15</f>
        <v>3168</v>
      </c>
      <c r="G15" s="6" t="n">
        <v>18</v>
      </c>
      <c r="H15" s="6" t="n">
        <f aca="false">F15*G15%</f>
        <v>570.24</v>
      </c>
      <c r="I15" s="6" t="n">
        <f aca="false">F15+(H15)</f>
        <v>3738.24</v>
      </c>
    </row>
    <row r="16" customFormat="false" ht="15" hidden="false" customHeight="false" outlineLevel="0" collapsed="false">
      <c r="A16" s="6" t="n">
        <v>13</v>
      </c>
      <c r="B16" s="6" t="s">
        <v>20</v>
      </c>
      <c r="C16" s="6" t="s">
        <v>30</v>
      </c>
      <c r="D16" s="6" t="n">
        <v>80</v>
      </c>
      <c r="E16" s="22" t="n">
        <v>39.6</v>
      </c>
      <c r="F16" s="6" t="n">
        <f aca="false">E16*D16</f>
        <v>3168</v>
      </c>
      <c r="G16" s="6" t="n">
        <v>12</v>
      </c>
      <c r="H16" s="6" t="n">
        <f aca="false">F16*G16%</f>
        <v>380.16</v>
      </c>
      <c r="I16" s="6" t="n">
        <f aca="false">F16+(H16)</f>
        <v>3548.16</v>
      </c>
    </row>
    <row r="17" customFormat="false" ht="15" hidden="false" customHeight="false" outlineLevel="0" collapsed="false">
      <c r="A17" s="6" t="n">
        <v>14</v>
      </c>
      <c r="B17" s="6" t="s">
        <v>21</v>
      </c>
      <c r="C17" s="6" t="s">
        <v>31</v>
      </c>
      <c r="D17" s="6" t="n">
        <v>150</v>
      </c>
      <c r="E17" s="22" t="n">
        <v>33</v>
      </c>
      <c r="F17" s="6" t="n">
        <f aca="false">E17*D17</f>
        <v>4950</v>
      </c>
      <c r="G17" s="6" t="n">
        <v>5</v>
      </c>
      <c r="H17" s="6" t="n">
        <f aca="false">F17*G17%</f>
        <v>247.5</v>
      </c>
      <c r="I17" s="6" t="n">
        <f aca="false">F17+(H17)</f>
        <v>5197.5</v>
      </c>
    </row>
    <row r="18" customFormat="false" ht="15" hidden="false" customHeight="false" outlineLevel="0" collapsed="false">
      <c r="A18" s="6" t="n">
        <v>15</v>
      </c>
      <c r="B18" s="6" t="s">
        <v>22</v>
      </c>
      <c r="C18" s="6" t="s">
        <v>30</v>
      </c>
      <c r="D18" s="6" t="n">
        <v>200</v>
      </c>
      <c r="E18" s="22" t="n">
        <v>16.5</v>
      </c>
      <c r="F18" s="6" t="n">
        <f aca="false">E18*D18</f>
        <v>3300</v>
      </c>
      <c r="G18" s="6" t="n">
        <v>12</v>
      </c>
      <c r="H18" s="6" t="n">
        <f aca="false">F18*G18%</f>
        <v>396</v>
      </c>
      <c r="I18" s="6" t="n">
        <f aca="false">F18+(H18)</f>
        <v>3696</v>
      </c>
    </row>
    <row r="19" customFormat="false" ht="15" hidden="false" customHeight="false" outlineLevel="0" collapsed="false">
      <c r="A19" s="6" t="n">
        <v>16</v>
      </c>
      <c r="B19" s="6" t="s">
        <v>23</v>
      </c>
      <c r="C19" s="6" t="s">
        <v>30</v>
      </c>
      <c r="D19" s="6" t="n">
        <v>200</v>
      </c>
      <c r="E19" s="22" t="n">
        <v>16.5</v>
      </c>
      <c r="F19" s="6" t="n">
        <f aca="false">E19*D19</f>
        <v>3300</v>
      </c>
      <c r="G19" s="6" t="n">
        <v>12</v>
      </c>
      <c r="H19" s="6" t="n">
        <f aca="false">F19*G19%</f>
        <v>396</v>
      </c>
      <c r="I19" s="6" t="n">
        <f aca="false">F19+(H19)</f>
        <v>3696</v>
      </c>
    </row>
    <row r="20" customFormat="false" ht="15" hidden="false" customHeight="false" outlineLevel="0" collapsed="false">
      <c r="A20" s="6" t="n">
        <v>17</v>
      </c>
      <c r="B20" s="6" t="s">
        <v>24</v>
      </c>
      <c r="C20" s="6" t="s">
        <v>31</v>
      </c>
      <c r="D20" s="6" t="n">
        <v>50</v>
      </c>
      <c r="E20" s="22" t="n">
        <v>253</v>
      </c>
      <c r="F20" s="6" t="n">
        <f aca="false">E20*D20</f>
        <v>12650</v>
      </c>
      <c r="G20" s="6" t="n">
        <v>18</v>
      </c>
      <c r="H20" s="6" t="n">
        <f aca="false">F20*G20%</f>
        <v>2277</v>
      </c>
      <c r="I20" s="6" t="n">
        <f aca="false">F20+(H20)</f>
        <v>14927</v>
      </c>
    </row>
    <row r="21" customFormat="false" ht="15" hidden="false" customHeight="false" outlineLevel="0" collapsed="false">
      <c r="A21" s="6" t="n">
        <v>18</v>
      </c>
      <c r="B21" s="6" t="s">
        <v>12</v>
      </c>
      <c r="C21" s="6" t="s">
        <v>32</v>
      </c>
      <c r="D21" s="6" t="n">
        <v>80</v>
      </c>
      <c r="E21" s="22" t="n">
        <v>39.6</v>
      </c>
      <c r="F21" s="6" t="n">
        <f aca="false">E21*D21</f>
        <v>3168</v>
      </c>
      <c r="G21" s="6" t="n">
        <v>12</v>
      </c>
      <c r="H21" s="6" t="n">
        <f aca="false">F21*G21%</f>
        <v>380.16</v>
      </c>
      <c r="I21" s="6" t="n">
        <f aca="false">F21+(H21)</f>
        <v>3548.16</v>
      </c>
    </row>
    <row r="22" customFormat="false" ht="15" hidden="false" customHeight="false" outlineLevel="0" collapsed="false">
      <c r="A22" s="6" t="n">
        <v>19</v>
      </c>
      <c r="B22" s="6" t="s">
        <v>25</v>
      </c>
      <c r="C22" s="6" t="s">
        <v>30</v>
      </c>
      <c r="D22" s="6" t="n">
        <v>80</v>
      </c>
      <c r="E22" s="22" t="n">
        <v>39.6</v>
      </c>
      <c r="F22" s="6" t="n">
        <f aca="false">E22*D22</f>
        <v>3168</v>
      </c>
      <c r="G22" s="6" t="n">
        <v>12</v>
      </c>
      <c r="H22" s="6" t="n">
        <f aca="false">F22*G22%</f>
        <v>380.16</v>
      </c>
      <c r="I22" s="6" t="n">
        <f aca="false">F22+(H22)</f>
        <v>3548.16</v>
      </c>
    </row>
    <row r="23" customFormat="false" ht="15" hidden="false" customHeight="false" outlineLevel="0" collapsed="false">
      <c r="A23" s="6" t="n">
        <v>20</v>
      </c>
      <c r="B23" s="6" t="s">
        <v>26</v>
      </c>
      <c r="C23" s="6" t="s">
        <v>31</v>
      </c>
      <c r="D23" s="6" t="n">
        <v>300</v>
      </c>
      <c r="E23" s="22" t="n">
        <v>16.5</v>
      </c>
      <c r="F23" s="6" t="n">
        <f aca="false">E23*D23</f>
        <v>4950</v>
      </c>
      <c r="G23" s="6" t="n">
        <v>12</v>
      </c>
      <c r="H23" s="6" t="n">
        <f aca="false">F23*G23%</f>
        <v>594</v>
      </c>
      <c r="I23" s="6" t="n">
        <f aca="false">F23+(H23)</f>
        <v>5544</v>
      </c>
    </row>
    <row r="24" customFormat="false" ht="15" hidden="false" customHeight="false" outlineLevel="0" collapsed="false">
      <c r="A24" s="12" t="s">
        <v>27</v>
      </c>
      <c r="B24" s="12"/>
      <c r="C24" s="12"/>
      <c r="D24" s="12" t="n">
        <f aca="false">SUM(D4:D23)</f>
        <v>2165</v>
      </c>
      <c r="E24" s="23" t="n">
        <v>996.6</v>
      </c>
      <c r="F24" s="12" t="n">
        <f aca="false">SUM(F4:F23)</f>
        <v>82302</v>
      </c>
      <c r="G24" s="12"/>
      <c r="H24" s="12" t="n">
        <f aca="false">SUM(H4:H23)</f>
        <v>11022.66</v>
      </c>
      <c r="I24" s="6" t="n">
        <f aca="false">SUM(I4:I23)</f>
        <v>93324.66</v>
      </c>
    </row>
    <row r="25" customFormat="false" ht="15" hidden="false" customHeight="false" outlineLevel="0" collapsed="false">
      <c r="F25" s="24"/>
    </row>
  </sheetData>
  <autoFilter ref="A3:N2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2021-07-15T14:58:14Z</dcterms:created>
  <dc:creator>Unknown</dc:creator>
  <dc:description/>
  <dc:language>en-IN</dc:language>
  <cp:lastModifiedBy/>
  <cp:lastPrinted>2022-12-06T15:17:18Z</cp:lastPrinted>
  <dcterms:modified xsi:type="dcterms:W3CDTF">2022-12-06T15:18:06Z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