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sbpii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Servers" sheetId="5" r:id="rId6"/>
    <sheet name="Sheet1" sheetId="14" state="hidden" r:id="rId7"/>
    <sheet name="Network Devices" sheetId="6" r:id="rId8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PROCESS">Index!$A$7</definedName>
    <definedName name="Validopts">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</definedNames>
  <calcPr calcId="152511" iterateDelta="1E-4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42" i="5" l="1"/>
  <c r="E32" i="7"/>
  <c r="E30" i="9"/>
  <c r="E24" i="1"/>
  <c r="A6" i="6" l="1"/>
  <c r="A6" i="7"/>
  <c r="A6" i="8"/>
  <c r="A7" i="9"/>
  <c r="A7" i="1"/>
  <c r="A6" i="5"/>
  <c r="A5" i="6" l="1"/>
  <c r="E8" i="8"/>
  <c r="A5" i="8"/>
  <c r="E9" i="9"/>
  <c r="A6" i="9"/>
  <c r="A5" i="5"/>
  <c r="A5" i="7"/>
  <c r="A6" i="1"/>
  <c r="E8" i="7"/>
  <c r="E8" i="6"/>
  <c r="E8" i="5"/>
  <c r="E9" i="1"/>
  <c r="A28" i="8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<sst xmlns="http://schemas.openxmlformats.org/spreadsheetml/2006/main" count="553" uniqueCount="216">
  <si>
    <t>Asset Title</t>
  </si>
  <si>
    <t>Users</t>
  </si>
  <si>
    <t>Owner</t>
  </si>
  <si>
    <t>Custodian</t>
  </si>
  <si>
    <t>#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</si>
  <si>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</si>
  <si>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</si>
  <si>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</si>
  <si>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</si>
  <si>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</si>
  <si>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</si>
  <si>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</si>
  <si>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</si>
  <si>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</si>
  <si>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</si>
  <si>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Confidential</t>
  </si>
  <si>
    <t>Internal</t>
  </si>
  <si>
    <t>Public</t>
  </si>
  <si>
    <t>Backup Location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</si>
  <si>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</si>
  <si>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</si>
  <si>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</si>
  <si>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</si>
  <si>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</si>
  <si>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</si>
  <si>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</si>
  <si>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</si>
  <si>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</si>
  <si>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</si>
  <si>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</si>
  <si>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</si>
  <si>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</si>
  <si>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</si>
  <si>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</si>
  <si>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</si>
  <si>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</si>
  <si>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</si>
  <si>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</si>
  <si>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</si>
  <si>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</si>
  <si>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</si>
  <si>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</si>
  <si>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</si>
  <si>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</si>
  <si>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</si>
  <si>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</si>
  <si>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</si>
  <si>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</si>
  <si>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</si>
  <si>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</si>
  <si>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</si>
  <si>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</si>
  <si>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</si>
  <si>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</si>
  <si>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</si>
  <si>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</si>
  <si>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</si>
  <si>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</si>
  <si>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</si>
  <si>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</si>
  <si>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</si>
  <si>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</si>
  <si>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</si>
  <si>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</si>
  <si>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</si>
  <si>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</si>
  <si>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</si>
  <si>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</si>
  <si>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</si>
  <si>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</si>
  <si>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</si>
  <si>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Index</t>
  </si>
  <si>
    <t>Digital Assets</t>
  </si>
  <si>
    <t>Servers</t>
  </si>
  <si>
    <t>Network Devices</t>
  </si>
  <si>
    <t>Softwares</t>
  </si>
  <si>
    <t>Source Code</t>
  </si>
  <si>
    <t>Document Number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</si>
  <si>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</si>
  <si>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</si>
  <si>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</si>
  <si>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</si>
  <si>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</si>
  <si>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</si>
  <si>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</si>
  <si>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</si>
  <si>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</si>
  <si>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</si>
  <si>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</si>
  <si>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</si>
  <si>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</si>
  <si>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</si>
  <si>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</si>
  <si>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</si>
  <si>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</si>
  <si>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</si>
  <si>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</si>
  <si>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</si>
  <si>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</si>
  <si>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</si>
  <si>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</si>
  <si>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</si>
  <si>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</si>
  <si>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</si>
  <si>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</si>
  <si>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</si>
  <si>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Source Code Details</t>
  </si>
  <si>
    <t xml:space="preserve">         Business Databases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</si>
  <si>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</si>
  <si>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</si>
  <si>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</si>
  <si>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</si>
  <si>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</si>
  <si>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</si>
  <si>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SLIIT</t>
  </si>
  <si>
    <t>Hard Disk</t>
  </si>
  <si>
    <t>Delete</t>
  </si>
  <si>
    <t>Computing Building 4th floor</t>
  </si>
  <si>
    <t>Encryption</t>
  </si>
  <si>
    <t>Gigabit Ethernet</t>
  </si>
  <si>
    <t>Creation,Stored,Backup,Destroy (valid 10 years)</t>
  </si>
  <si>
    <t>Database Administrator</t>
  </si>
  <si>
    <t>10 years</t>
  </si>
  <si>
    <t>fast access</t>
  </si>
  <si>
    <t>15 Years</t>
  </si>
  <si>
    <t>5 Years</t>
  </si>
  <si>
    <t>VMS</t>
  </si>
  <si>
    <t>Sales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</si>
  <si>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</si>
  <si>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</si>
  <si>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</si>
  <si>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</si>
  <si>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</si>
  <si>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</si>
  <si>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</si>
  <si>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</si>
  <si>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</si>
  <si>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</si>
  <si>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</si>
  <si>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</si>
  <si>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</si>
  <si>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</si>
  <si>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</si>
  <si>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</si>
  <si>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</si>
  <si>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</si>
  <si>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4 years</t>
  </si>
  <si>
    <t>3 years</t>
  </si>
  <si>
    <t>Basic</t>
  </si>
  <si>
    <t>Licese, Encryption</t>
  </si>
  <si>
    <t>SLM32984</t>
  </si>
  <si>
    <t>Printer Access</t>
  </si>
  <si>
    <t>Sytem Administrator</t>
  </si>
  <si>
    <t>File Server</t>
  </si>
  <si>
    <t>172.202.25.101</t>
  </si>
  <si>
    <t>CentOS</t>
  </si>
  <si>
    <t>EMC</t>
  </si>
  <si>
    <t>10 Years</t>
  </si>
  <si>
    <t>3 Years</t>
  </si>
  <si>
    <t>2 Hours</t>
  </si>
  <si>
    <t>Network Administrator</t>
  </si>
  <si>
    <t>FLG1565F4K</t>
  </si>
  <si>
    <t>FCH1714D55Q</t>
  </si>
  <si>
    <t>192.168.132.121</t>
  </si>
  <si>
    <t>178.116.110.10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</si>
  <si>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</si>
  <si>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</si>
  <si>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</si>
  <si>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</si>
  <si>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</si>
  <si>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</si>
  <si>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</si>
  <si>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</si>
  <si>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</si>
  <si>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</si>
  <si>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</si>
  <si>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</si>
  <si>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</si>
  <si>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ABC Company</t>
  </si>
  <si>
    <t>John keells Holdings</t>
  </si>
  <si>
    <t>M.L.P Silva</t>
  </si>
  <si>
    <t>Version Number 1.0                                                                                                                    Dt. 17.09.2016</t>
  </si>
  <si>
    <t>JKH092016</t>
  </si>
  <si>
    <t>Involved or related to John Keells Holdings Networking staff</t>
  </si>
  <si>
    <t>Amazon cloud server</t>
  </si>
  <si>
    <t>Network domain credentials</t>
  </si>
  <si>
    <t>JKHDB001</t>
  </si>
  <si>
    <t>Customer Data Database</t>
  </si>
  <si>
    <t>John Keels Holdings PLC</t>
  </si>
  <si>
    <t>Marketing staff</t>
  </si>
  <si>
    <t>Payment details Database</t>
  </si>
  <si>
    <t>John Keels Holding PLC</t>
  </si>
  <si>
    <t>JKHDB002</t>
  </si>
  <si>
    <t>Accountants, Senior management</t>
  </si>
  <si>
    <t>Amazon Cloud server</t>
  </si>
  <si>
    <t>JKHDB003</t>
  </si>
  <si>
    <t xml:space="preserve"> Client Details Database</t>
  </si>
  <si>
    <t>Client relationship manager, Project manager</t>
  </si>
  <si>
    <t>Microsoft Support center</t>
  </si>
  <si>
    <t xml:space="preserve">Microsoft </t>
  </si>
  <si>
    <t>JKHDB004</t>
  </si>
  <si>
    <t>Staff work log Database</t>
  </si>
  <si>
    <t>Microsoft</t>
  </si>
  <si>
    <t>Human resourses</t>
  </si>
  <si>
    <t>JKHDB005</t>
  </si>
  <si>
    <t>Vitual Studio</t>
  </si>
  <si>
    <t>JKHDB006</t>
  </si>
  <si>
    <t>Desktop</t>
  </si>
  <si>
    <t>Development</t>
  </si>
  <si>
    <t>Staff</t>
  </si>
  <si>
    <t>JKH-RTR-A</t>
  </si>
  <si>
    <t>JKHRTR001</t>
  </si>
  <si>
    <t>JKH-SVR-001</t>
  </si>
  <si>
    <t xml:space="preserve"> Staff</t>
  </si>
  <si>
    <t>John Keels Holdings</t>
  </si>
  <si>
    <t>JKHSVR001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</si>
</sst>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18">
    <xf numFmtId="0" fontId="0" fillId="0" borderId="0" xfId="0"/>
    <xf numFmtId="0" fontId="2" fillId="0" borderId="1" xfId="0" applyFont="1" applyBorder="1" applyAlignment="1">
      <alignment horizontal="right" wrapText="1"/>
    </xf>
    <xf numFmtId="0" fontId="2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2" fillId="0" borderId="0" xfId="0" applyFont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 applyProtection="1">
      <alignment horizontal="right" vertical="center" wrapText="1"/>
    </xf>
    <xf numFmtId="0" fontId="10" fillId="2" borderId="3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textRotation="90" wrapText="1"/>
    </xf>
    <xf numFmtId="0" fontId="2" fillId="0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 wrapText="1"/>
    </xf>
    <xf numFmtId="0" fontId="10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right" vertical="center" wrapText="1"/>
    </xf>
    <xf numFmtId="0" fontId="6" fillId="0" borderId="8" xfId="0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12" fillId="4" borderId="9" xfId="0" applyFont="1" applyFill="1" applyBorder="1" applyAlignment="1">
      <alignment horizontal="center" wrapText="1"/>
    </xf>
    <xf numFmtId="0" fontId="0" fillId="0" borderId="10" xfId="0" applyBorder="1"/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0" borderId="3" xfId="0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  <xf numFmtId="15" fontId="16" fillId="0" borderId="13" xfId="0" applyNumberFormat="1" applyFont="1" applyBorder="1" applyAlignment="1">
      <alignment horizontal="center" wrapText="1"/>
    </xf>
    <xf numFmtId="0" fontId="16" fillId="0" borderId="14" xfId="0" applyFont="1" applyBorder="1" applyAlignment="1">
      <alignment horizontal="center" wrapText="1"/>
    </xf>
    <xf numFmtId="0" fontId="17" fillId="0" borderId="0" xfId="0" applyFont="1" applyBorder="1"/>
    <xf numFmtId="0" fontId="3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22" fillId="5" borderId="9" xfId="0" applyFont="1" applyFill="1" applyBorder="1" applyAlignment="1">
      <alignment horizontal="center" wrapText="1"/>
    </xf>
    <xf numFmtId="0" fontId="22" fillId="5" borderId="4" xfId="0" applyFont="1" applyFill="1" applyBorder="1" applyAlignment="1">
      <alignment horizontal="center" wrapText="1"/>
    </xf>
    <xf numFmtId="0" fontId="22" fillId="5" borderId="15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vertical="center" wrapText="1"/>
    </xf>
    <xf numFmtId="0" fontId="0" fillId="10" borderId="28" xfId="0" applyFill="1" applyBorder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7" borderId="10" xfId="0" applyFill="1" applyBorder="1" applyAlignment="1"/>
    <xf numFmtId="0" fontId="0" fillId="7" borderId="17" xfId="0" applyFill="1" applyBorder="1" applyAlignment="1"/>
    <xf numFmtId="0" fontId="14" fillId="8" borderId="18" xfId="0" applyFont="1" applyFill="1" applyBorder="1" applyAlignment="1">
      <alignment horizontal="center" vertical="center" wrapText="1"/>
    </xf>
    <xf numFmtId="0" fontId="15" fillId="8" borderId="19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wrapText="1"/>
    </xf>
    <xf numFmtId="0" fontId="6" fillId="6" borderId="7" xfId="0" applyFont="1" applyFill="1" applyBorder="1" applyAlignment="1"/>
    <xf numFmtId="0" fontId="6" fillId="6" borderId="10" xfId="0" applyFont="1" applyFill="1" applyBorder="1" applyAlignment="1"/>
    <xf numFmtId="0" fontId="6" fillId="6" borderId="0" xfId="0" applyFont="1" applyFill="1" applyBorder="1" applyAlignment="1"/>
    <xf numFmtId="0" fontId="6" fillId="6" borderId="21" xfId="0" applyFont="1" applyFill="1" applyBorder="1" applyAlignment="1"/>
    <xf numFmtId="0" fontId="6" fillId="6" borderId="11" xfId="0" applyFont="1" applyFill="1" applyBorder="1" applyAlignment="1"/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14" fontId="2" fillId="9" borderId="18" xfId="0" applyNumberFormat="1" applyFont="1" applyFill="1" applyBorder="1" applyAlignment="1">
      <alignment horizontal="center" vertical="center"/>
    </xf>
    <xf numFmtId="14" fontId="2" fillId="9" borderId="19" xfId="0" applyNumberFormat="1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/>
    </xf>
    <xf numFmtId="0" fontId="0" fillId="6" borderId="24" xfId="0" applyFill="1" applyBorder="1" applyAlignment="1"/>
    <xf numFmtId="0" fontId="2" fillId="11" borderId="31" xfId="0" applyFont="1" applyFill="1" applyBorder="1" applyAlignment="1">
      <alignment horizontal="center" vertical="center" wrapText="1"/>
    </xf>
    <xf numFmtId="0" fontId="2" fillId="11" borderId="32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10" borderId="27" xfId="0" applyFont="1" applyFill="1" applyBorder="1" applyAlignment="1">
      <alignment horizontal="center" vertical="center" wrapText="1"/>
    </xf>
    <xf numFmtId="0" fontId="0" fillId="10" borderId="28" xfId="0" applyFill="1" applyBorder="1" applyAlignment="1">
      <alignment vertical="center" wrapText="1"/>
    </xf>
    <xf numFmtId="0" fontId="0" fillId="10" borderId="29" xfId="0" applyFill="1" applyBorder="1" applyAlignment="1">
      <alignment vertical="center" wrapText="1"/>
    </xf>
    <xf numFmtId="0" fontId="6" fillId="6" borderId="24" xfId="0" applyFont="1" applyFill="1" applyBorder="1" applyAlignment="1"/>
    <xf numFmtId="0" fontId="6" fillId="6" borderId="17" xfId="0" applyFont="1" applyFill="1" applyBorder="1" applyAlignment="1"/>
    <xf numFmtId="0" fontId="6" fillId="6" borderId="13" xfId="0" applyFont="1" applyFill="1" applyBorder="1" applyAlignment="1"/>
    <xf numFmtId="0" fontId="21" fillId="5" borderId="22" xfId="1" applyFont="1" applyFill="1" applyBorder="1" applyAlignment="1" applyProtection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5" xfId="1" applyFont="1" applyFill="1" applyBorder="1" applyAlignment="1" applyProtection="1">
      <alignment horizontal="center" vertical="center" wrapText="1"/>
    </xf>
    <xf numFmtId="0" fontId="0" fillId="9" borderId="26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20" fillId="5" borderId="22" xfId="1" applyFont="1" applyFill="1" applyBorder="1" applyAlignment="1" applyProtection="1">
      <alignment horizontal="center" vertical="center" wrapText="1"/>
    </xf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5" xfId="1" applyFont="1" applyFill="1" applyBorder="1" applyAlignment="1" applyProtection="1">
      <alignment horizontal="center" vertical="center" wrapText="1"/>
    </xf>
    <xf numFmtId="0" fontId="3" fillId="9" borderId="19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vertical="center" wrapText="1"/>
    </xf>
    <xf numFmtId="0" fontId="3" fillId="10" borderId="29" xfId="0" applyFont="1" applyFill="1" applyBorder="1" applyAlignment="1">
      <alignment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4" xfId="0" applyFont="1" applyBorder="1" applyAlignment="1"/>
    <xf numFmtId="0" fontId="3" fillId="0" borderId="35" xfId="0" applyFont="1" applyBorder="1" applyAlignment="1"/>
    <xf numFmtId="0" fontId="3" fillId="0" borderId="36" xfId="0" applyFont="1" applyBorder="1" applyAlignment="1"/>
    <xf numFmtId="0" fontId="6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5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2" fillId="9" borderId="1" xfId="0" applyNumberFormat="1" applyFont="1" applyFill="1" applyBorder="1" applyAlignment="1">
      <alignment horizontal="center" vertical="center"/>
    </xf>
    <xf numFmtId="14" fontId="2" fillId="9" borderId="37" xfId="0" applyNumberFormat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10" fillId="10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3" fillId="0" borderId="28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3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C30" sqref="C3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57"/>
      <c r="B1" s="58"/>
      <c r="C1" s="58"/>
      <c r="IT1" s="25" t="s">
        <v>6</v>
      </c>
    </row>
    <row r="2" spans="1:254" x14ac:dyDescent="0.2">
      <c r="A2" s="59"/>
      <c r="B2" s="60"/>
      <c r="C2" s="60"/>
      <c r="IQ2" t="s">
        <v>50</v>
      </c>
      <c r="IT2" s="25" t="s">
        <v>54</v>
      </c>
    </row>
    <row r="3" spans="1:254" x14ac:dyDescent="0.2">
      <c r="A3" s="59"/>
      <c r="B3" s="60"/>
      <c r="C3" s="60"/>
      <c r="IQ3" t="s">
        <v>51</v>
      </c>
      <c r="IT3" s="25" t="s">
        <v>55</v>
      </c>
    </row>
    <row r="4" spans="1:254" ht="10.5" customHeight="1" x14ac:dyDescent="0.2">
      <c r="A4" s="59"/>
      <c r="B4" s="60"/>
      <c r="C4" s="60"/>
      <c r="IQ4" t="s">
        <v>53</v>
      </c>
    </row>
    <row r="5" spans="1:254" hidden="1" x14ac:dyDescent="0.2">
      <c r="A5" s="61"/>
      <c r="B5" s="62"/>
      <c r="C5" s="62"/>
    </row>
    <row r="6" spans="1:254" x14ac:dyDescent="0.2">
      <c r="A6" s="63" t="s">
        <v>63</v>
      </c>
      <c r="B6" s="64"/>
      <c r="C6" s="64"/>
    </row>
    <row r="7" spans="1:254" ht="15" x14ac:dyDescent="0.2">
      <c r="A7" s="55" t="s">
        <v>179</v>
      </c>
      <c r="B7" s="56"/>
      <c r="C7" s="56"/>
    </row>
    <row r="8" spans="1:254" ht="13.5" thickBot="1" x14ac:dyDescent="0.25">
      <c r="A8" s="65" t="s">
        <v>181</v>
      </c>
      <c r="B8" s="66"/>
      <c r="C8" s="67"/>
      <c r="E8" s="40"/>
      <c r="IT8" s="25" t="s">
        <v>50</v>
      </c>
    </row>
    <row r="9" spans="1:254" ht="13.5" thickBot="1" x14ac:dyDescent="0.25">
      <c r="A9" s="31"/>
      <c r="B9" s="43" t="s">
        <v>77</v>
      </c>
      <c r="C9" s="49" t="s">
        <v>182</v>
      </c>
      <c r="IT9" s="25"/>
    </row>
    <row r="10" spans="1:254" x14ac:dyDescent="0.2">
      <c r="B10" s="43" t="s">
        <v>64</v>
      </c>
      <c r="C10" s="32" t="s">
        <v>114</v>
      </c>
      <c r="E10" s="40"/>
      <c r="IT10" s="25" t="s">
        <v>52</v>
      </c>
    </row>
    <row r="11" spans="1:254" x14ac:dyDescent="0.2">
      <c r="B11" s="44" t="s">
        <v>65</v>
      </c>
      <c r="C11" s="33" t="s">
        <v>66</v>
      </c>
    </row>
    <row r="12" spans="1:254" x14ac:dyDescent="0.2">
      <c r="B12" s="44" t="s">
        <v>67</v>
      </c>
      <c r="C12" s="34"/>
    </row>
    <row r="13" spans="1:254" ht="13.5" thickBot="1" x14ac:dyDescent="0.25">
      <c r="B13" s="45" t="s">
        <v>68</v>
      </c>
      <c r="C13" s="35" t="s">
        <v>180</v>
      </c>
      <c r="IT13" s="25" t="s">
        <v>40</v>
      </c>
    </row>
    <row r="14" spans="1:254" ht="13.5" thickBot="1" x14ac:dyDescent="0.25">
      <c r="B14" s="27"/>
      <c r="C14" s="36"/>
      <c r="IT14" s="25" t="s">
        <v>57</v>
      </c>
    </row>
    <row r="15" spans="1:254" x14ac:dyDescent="0.2">
      <c r="B15" s="26" t="s">
        <v>69</v>
      </c>
      <c r="C15" s="32"/>
      <c r="IT15" s="25" t="s">
        <v>56</v>
      </c>
    </row>
    <row r="16" spans="1:254" ht="13.5" thickBot="1" x14ac:dyDescent="0.25">
      <c r="B16" s="45" t="s">
        <v>70</v>
      </c>
      <c r="C16" s="35" t="s">
        <v>183</v>
      </c>
    </row>
    <row r="17" spans="2:254" ht="13.5" thickBot="1" x14ac:dyDescent="0.25">
      <c r="IT17" s="25" t="s">
        <v>79</v>
      </c>
    </row>
    <row r="18" spans="2:254" ht="15" x14ac:dyDescent="0.2">
      <c r="B18" s="68" t="s">
        <v>71</v>
      </c>
      <c r="C18" s="69"/>
      <c r="IT18" s="25" t="s">
        <v>80</v>
      </c>
    </row>
    <row r="19" spans="2:254" x14ac:dyDescent="0.2">
      <c r="B19" s="53"/>
      <c r="C19" s="54"/>
      <c r="IT19" s="25" t="s">
        <v>81</v>
      </c>
    </row>
    <row r="20" spans="2:254" x14ac:dyDescent="0.2">
      <c r="B20" s="50"/>
      <c r="C20" s="41" t="s">
        <v>72</v>
      </c>
    </row>
    <row r="21" spans="2:254" x14ac:dyDescent="0.2">
      <c r="B21" s="51"/>
      <c r="C21" s="42" t="s">
        <v>107</v>
      </c>
    </row>
    <row r="22" spans="2:254" x14ac:dyDescent="0.2">
      <c r="B22" s="51"/>
      <c r="C22" s="41" t="s">
        <v>76</v>
      </c>
    </row>
    <row r="23" spans="2:254" x14ac:dyDescent="0.2">
      <c r="B23" s="51"/>
      <c r="C23" s="41" t="s">
        <v>75</v>
      </c>
    </row>
    <row r="24" spans="2:254" x14ac:dyDescent="0.2">
      <c r="B24" s="51"/>
      <c r="C24" s="41" t="s">
        <v>73</v>
      </c>
    </row>
    <row r="25" spans="2:254" x14ac:dyDescent="0.2">
      <c r="B25" s="51"/>
      <c r="C25" s="41" t="s">
        <v>74</v>
      </c>
      <c r="IT25" s="25" t="s">
        <v>83</v>
      </c>
    </row>
    <row r="26" spans="2:254" x14ac:dyDescent="0.2">
      <c r="B26" s="51"/>
      <c r="IT26" s="25" t="s">
        <v>84</v>
      </c>
    </row>
    <row r="27" spans="2:254" x14ac:dyDescent="0.2">
      <c r="B27" s="51"/>
    </row>
    <row r="28" spans="2:254" x14ac:dyDescent="0.2">
      <c r="B28" s="51"/>
    </row>
    <row r="29" spans="2:254" x14ac:dyDescent="0.2">
      <c r="B29" s="51"/>
    </row>
    <row r="30" spans="2:254" x14ac:dyDescent="0.2">
      <c r="B30" s="51"/>
    </row>
    <row r="31" spans="2:254" ht="13.5" thickBot="1" x14ac:dyDescent="0.25">
      <c r="B31" s="52"/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1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Servers!B9" display="Servers"/>
    <hyperlink ref="C25" location="'Network Devices'!B9" display="Network Devices"/>
    <hyperlink ref="C23" location="Software!B9" display="Softwares"/>
    <hyperlink ref="C22" location="'Source Code'!B9" display="Source Code"/>
    <hyperlink ref="C21" location="'Business Databases'!B9" display="Business Databases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57" t="s">
        <v>108</v>
      </c>
      <c r="B1" s="58"/>
      <c r="C1" s="58"/>
      <c r="D1" s="58"/>
      <c r="E1" s="82"/>
    </row>
    <row r="2" spans="1:256" x14ac:dyDescent="0.2">
      <c r="A2" s="59"/>
      <c r="B2" s="60"/>
      <c r="C2" s="60"/>
      <c r="D2" s="60"/>
      <c r="E2" s="83"/>
    </row>
    <row r="3" spans="1:256" x14ac:dyDescent="0.2">
      <c r="A3" s="59"/>
      <c r="B3" s="60"/>
      <c r="C3" s="60"/>
      <c r="D3" s="60"/>
      <c r="E3" s="83"/>
    </row>
    <row r="4" spans="1:256" ht="9.75" customHeight="1" x14ac:dyDescent="0.2">
      <c r="A4" s="59"/>
      <c r="B4" s="60"/>
      <c r="C4" s="60"/>
      <c r="D4" s="60"/>
      <c r="E4" s="83"/>
    </row>
    <row r="5" spans="1:256" ht="3.75" hidden="1" customHeight="1" x14ac:dyDescent="0.2">
      <c r="A5" s="61"/>
      <c r="B5" s="62"/>
      <c r="C5" s="62"/>
      <c r="D5" s="62"/>
      <c r="E5" s="84"/>
    </row>
    <row r="6" spans="1:256" ht="12.75" customHeight="1" x14ac:dyDescent="0.2">
      <c r="A6" s="85" t="str">
        <f>PROCESS</f>
        <v>John keells Holdings</v>
      </c>
      <c r="B6" s="86"/>
      <c r="C6" s="86"/>
      <c r="D6" s="86"/>
      <c r="E6" s="87"/>
    </row>
    <row r="7" spans="1:256" x14ac:dyDescent="0.2">
      <c r="A7" s="65" t="str">
        <f>Index!A8</f>
        <v>Version Number 1.0                                                                                                                    Dt. 17.09.2016</v>
      </c>
      <c r="B7" s="66"/>
      <c r="C7" s="67"/>
      <c r="D7" s="67"/>
      <c r="E7" s="88"/>
    </row>
    <row r="8" spans="1:256" ht="39" customHeight="1" x14ac:dyDescent="0.2">
      <c r="A8" s="7" t="s">
        <v>4</v>
      </c>
      <c r="B8" s="8" t="s">
        <v>0</v>
      </c>
      <c r="C8" s="89" t="s">
        <v>8</v>
      </c>
      <c r="D8" s="90"/>
      <c r="E8" s="9" t="s">
        <v>9</v>
      </c>
    </row>
    <row r="9" spans="1:256" x14ac:dyDescent="0.2">
      <c r="A9" s="70">
        <v>1</v>
      </c>
      <c r="B9" s="73" t="s">
        <v>187</v>
      </c>
      <c r="C9" s="10" t="s">
        <v>10</v>
      </c>
      <c r="D9" s="20" t="s">
        <v>186</v>
      </c>
      <c r="E9" s="76">
        <f>COUNTIF($E20:$E22,"H")*3+COUNTIF($E20:$E22,"M")*2+COUNTIF($E20:$E22,"L")*1</f>
        <v>2</v>
      </c>
    </row>
    <row r="10" spans="1:256" x14ac:dyDescent="0.2">
      <c r="A10" s="71"/>
      <c r="B10" s="74"/>
      <c r="C10" s="4" t="s">
        <v>2</v>
      </c>
      <c r="D10" s="20" t="s">
        <v>188</v>
      </c>
      <c r="E10" s="77"/>
    </row>
    <row r="11" spans="1:256" x14ac:dyDescent="0.2">
      <c r="A11" s="71"/>
      <c r="B11" s="74"/>
      <c r="C11" s="1" t="s">
        <v>3</v>
      </c>
      <c r="D11" s="20" t="s">
        <v>121</v>
      </c>
      <c r="E11" s="78"/>
    </row>
    <row r="12" spans="1:256" x14ac:dyDescent="0.2">
      <c r="A12" s="71"/>
      <c r="B12" s="74"/>
      <c r="C12" s="1" t="s">
        <v>1</v>
      </c>
      <c r="D12" s="20" t="s">
        <v>189</v>
      </c>
      <c r="E12" s="78"/>
    </row>
    <row r="13" spans="1:256" x14ac:dyDescent="0.2">
      <c r="A13" s="71"/>
      <c r="B13" s="74"/>
      <c r="C13" s="1" t="s">
        <v>7</v>
      </c>
      <c r="D13" s="20" t="s">
        <v>117</v>
      </c>
      <c r="E13" s="78"/>
    </row>
    <row r="14" spans="1:256" x14ac:dyDescent="0.2">
      <c r="A14" s="71"/>
      <c r="B14" s="74"/>
      <c r="C14" s="2" t="s">
        <v>5</v>
      </c>
      <c r="D14" s="20" t="s">
        <v>115</v>
      </c>
      <c r="E14" s="78"/>
    </row>
    <row r="15" spans="1:256" x14ac:dyDescent="0.2">
      <c r="A15" s="71"/>
      <c r="B15" s="74"/>
      <c r="C15" s="2" t="s">
        <v>14</v>
      </c>
      <c r="D15" s="20" t="s">
        <v>16</v>
      </c>
      <c r="E15" s="78"/>
      <c r="IS15" t="s">
        <v>15</v>
      </c>
      <c r="IV15" s="25" t="s">
        <v>6</v>
      </c>
    </row>
    <row r="16" spans="1:256" ht="25.5" x14ac:dyDescent="0.2">
      <c r="A16" s="71"/>
      <c r="B16" s="74"/>
      <c r="C16" s="1" t="s">
        <v>37</v>
      </c>
      <c r="D16" s="19" t="s">
        <v>120</v>
      </c>
      <c r="E16" s="78"/>
      <c r="IS16" t="s">
        <v>16</v>
      </c>
      <c r="IV16" s="25" t="s">
        <v>54</v>
      </c>
    </row>
    <row r="17" spans="1:256" x14ac:dyDescent="0.2">
      <c r="A17" s="71"/>
      <c r="B17" s="74"/>
      <c r="C17" s="1" t="s">
        <v>38</v>
      </c>
      <c r="D17" s="19" t="s">
        <v>116</v>
      </c>
      <c r="E17" s="78"/>
      <c r="IS17" t="s">
        <v>17</v>
      </c>
      <c r="IV17" s="25" t="s">
        <v>55</v>
      </c>
    </row>
    <row r="18" spans="1:256" x14ac:dyDescent="0.2">
      <c r="A18" s="71"/>
      <c r="B18" s="74"/>
      <c r="C18" s="1" t="s">
        <v>78</v>
      </c>
      <c r="D18" s="19" t="s">
        <v>79</v>
      </c>
      <c r="E18" s="78"/>
    </row>
    <row r="19" spans="1:256" x14ac:dyDescent="0.2">
      <c r="A19" s="71"/>
      <c r="B19" s="74"/>
      <c r="C19" s="1" t="s">
        <v>18</v>
      </c>
      <c r="D19" s="20" t="s">
        <v>184</v>
      </c>
      <c r="E19" s="78"/>
    </row>
    <row r="20" spans="1:256" ht="25.5" x14ac:dyDescent="0.2">
      <c r="A20" s="71"/>
      <c r="B20" s="74"/>
      <c r="C20" s="6" t="s">
        <v>13</v>
      </c>
      <c r="D20" s="20" t="s">
        <v>185</v>
      </c>
      <c r="E20" s="5"/>
      <c r="G20" s="3"/>
    </row>
    <row r="21" spans="1:256" x14ac:dyDescent="0.2">
      <c r="A21" s="71"/>
      <c r="B21" s="74"/>
      <c r="C21" s="6" t="s">
        <v>11</v>
      </c>
      <c r="D21" s="20" t="s">
        <v>118</v>
      </c>
      <c r="E21" s="5" t="s">
        <v>6</v>
      </c>
    </row>
    <row r="22" spans="1:256" x14ac:dyDescent="0.2">
      <c r="A22" s="72"/>
      <c r="B22" s="75"/>
      <c r="C22" s="6" t="s">
        <v>12</v>
      </c>
      <c r="D22" s="20" t="s">
        <v>119</v>
      </c>
      <c r="E22" s="5" t="s">
        <v>6</v>
      </c>
    </row>
    <row r="23" spans="1:256" ht="13.5" thickBot="1" x14ac:dyDescent="0.25">
      <c r="A23" s="79"/>
      <c r="B23" s="80"/>
      <c r="C23" s="80"/>
      <c r="D23" s="80"/>
      <c r="E23" s="81"/>
    </row>
    <row r="24" spans="1:256" x14ac:dyDescent="0.2">
      <c r="A24" s="70">
        <v>1</v>
      </c>
      <c r="B24" s="73" t="s">
        <v>190</v>
      </c>
      <c r="C24" s="10" t="s">
        <v>10</v>
      </c>
      <c r="D24" s="20" t="s">
        <v>192</v>
      </c>
      <c r="E24" s="76">
        <f>COUNTIF($E35:$E37,"H")*3+COUNTIF($E35:$E37,"M")*2+COUNTIF($E35:$E37,"L")*1</f>
        <v>5</v>
      </c>
    </row>
    <row r="25" spans="1:256" x14ac:dyDescent="0.2">
      <c r="A25" s="71"/>
      <c r="B25" s="74"/>
      <c r="C25" s="4" t="s">
        <v>2</v>
      </c>
      <c r="D25" s="20" t="s">
        <v>191</v>
      </c>
      <c r="E25" s="77"/>
    </row>
    <row r="26" spans="1:256" x14ac:dyDescent="0.2">
      <c r="A26" s="71"/>
      <c r="B26" s="74"/>
      <c r="C26" s="1" t="s">
        <v>3</v>
      </c>
      <c r="D26" s="20" t="s">
        <v>121</v>
      </c>
      <c r="E26" s="78"/>
    </row>
    <row r="27" spans="1:256" x14ac:dyDescent="0.2">
      <c r="A27" s="71"/>
      <c r="B27" s="74"/>
      <c r="C27" s="1" t="s">
        <v>1</v>
      </c>
      <c r="D27" s="20" t="s">
        <v>193</v>
      </c>
      <c r="E27" s="78"/>
    </row>
    <row r="28" spans="1:256" x14ac:dyDescent="0.2">
      <c r="A28" s="71"/>
      <c r="B28" s="74"/>
      <c r="C28" s="1" t="s">
        <v>7</v>
      </c>
      <c r="D28" s="20" t="s">
        <v>117</v>
      </c>
      <c r="E28" s="78"/>
    </row>
    <row r="29" spans="1:256" x14ac:dyDescent="0.2">
      <c r="A29" s="71"/>
      <c r="B29" s="74"/>
      <c r="C29" s="2" t="s">
        <v>5</v>
      </c>
      <c r="D29" s="20" t="s">
        <v>115</v>
      </c>
      <c r="E29" s="78"/>
    </row>
    <row r="30" spans="1:256" x14ac:dyDescent="0.2">
      <c r="A30" s="71"/>
      <c r="B30" s="74"/>
      <c r="C30" s="2" t="s">
        <v>14</v>
      </c>
      <c r="D30" s="20" t="s">
        <v>16</v>
      </c>
      <c r="E30" s="78"/>
      <c r="IS30" t="s">
        <v>15</v>
      </c>
      <c r="IV30" s="25" t="s">
        <v>6</v>
      </c>
    </row>
    <row r="31" spans="1:256" ht="25.5" x14ac:dyDescent="0.2">
      <c r="A31" s="71"/>
      <c r="B31" s="74"/>
      <c r="C31" s="1" t="s">
        <v>37</v>
      </c>
      <c r="D31" s="19" t="s">
        <v>120</v>
      </c>
      <c r="E31" s="78"/>
      <c r="IS31" t="s">
        <v>16</v>
      </c>
      <c r="IV31" s="25" t="s">
        <v>54</v>
      </c>
    </row>
    <row r="32" spans="1:256" x14ac:dyDescent="0.2">
      <c r="A32" s="71"/>
      <c r="B32" s="74"/>
      <c r="C32" s="1" t="s">
        <v>38</v>
      </c>
      <c r="D32" s="19" t="s">
        <v>116</v>
      </c>
      <c r="E32" s="78"/>
      <c r="IS32" t="s">
        <v>17</v>
      </c>
      <c r="IV32" s="25" t="s">
        <v>55</v>
      </c>
    </row>
    <row r="33" spans="1:7" x14ac:dyDescent="0.2">
      <c r="A33" s="71"/>
      <c r="B33" s="74"/>
      <c r="C33" s="1" t="s">
        <v>78</v>
      </c>
      <c r="D33" s="19" t="s">
        <v>79</v>
      </c>
      <c r="E33" s="78"/>
    </row>
    <row r="34" spans="1:7" x14ac:dyDescent="0.2">
      <c r="A34" s="71"/>
      <c r="B34" s="74"/>
      <c r="C34" s="1" t="s">
        <v>18</v>
      </c>
      <c r="D34" s="20" t="s">
        <v>194</v>
      </c>
      <c r="E34" s="78"/>
    </row>
    <row r="35" spans="1:7" ht="25.5" x14ac:dyDescent="0.2">
      <c r="A35" s="71"/>
      <c r="B35" s="74"/>
      <c r="C35" s="6" t="s">
        <v>13</v>
      </c>
      <c r="D35" s="20" t="s">
        <v>185</v>
      </c>
      <c r="E35" s="5" t="s">
        <v>55</v>
      </c>
      <c r="G35" s="3"/>
    </row>
    <row r="36" spans="1:7" x14ac:dyDescent="0.2">
      <c r="A36" s="71"/>
      <c r="B36" s="74"/>
      <c r="C36" s="6" t="s">
        <v>11</v>
      </c>
      <c r="D36" s="20" t="s">
        <v>118</v>
      </c>
      <c r="E36" s="5" t="s">
        <v>6</v>
      </c>
    </row>
    <row r="37" spans="1:7" x14ac:dyDescent="0.2">
      <c r="A37" s="72"/>
      <c r="B37" s="75"/>
      <c r="C37" s="6" t="s">
        <v>12</v>
      </c>
      <c r="D37" s="20" t="s">
        <v>119</v>
      </c>
      <c r="E37" s="5" t="s">
        <v>6</v>
      </c>
    </row>
    <row r="38" spans="1:7" ht="13.5" thickBot="1" x14ac:dyDescent="0.25">
      <c r="A38" s="79"/>
      <c r="B38" s="80"/>
      <c r="C38" s="80"/>
      <c r="D38" s="80"/>
      <c r="E38" s="8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1" type="noConversion"/>
  <conditionalFormatting sqref="E20:E22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conditionalFormatting sqref="E35:E3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zoomScale="115" zoomScaleNormal="115" workbookViewId="0">
      <selection activeCell="D26" sqref="D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57" t="s">
        <v>109</v>
      </c>
      <c r="B1" s="58"/>
      <c r="C1" s="58"/>
      <c r="D1" s="58"/>
      <c r="E1" s="82"/>
    </row>
    <row r="2" spans="1:5" x14ac:dyDescent="0.2">
      <c r="A2" s="59"/>
      <c r="B2" s="60"/>
      <c r="C2" s="60"/>
      <c r="D2" s="60"/>
      <c r="E2" s="83"/>
    </row>
    <row r="3" spans="1:5" x14ac:dyDescent="0.2">
      <c r="A3" s="59"/>
      <c r="B3" s="60"/>
      <c r="C3" s="60"/>
      <c r="D3" s="60"/>
      <c r="E3" s="83"/>
    </row>
    <row r="4" spans="1:5" ht="9" customHeight="1" x14ac:dyDescent="0.2">
      <c r="A4" s="59"/>
      <c r="B4" s="60"/>
      <c r="C4" s="60"/>
      <c r="D4" s="60"/>
      <c r="E4" s="83"/>
    </row>
    <row r="5" spans="1:5" ht="12.75" hidden="1" customHeight="1" x14ac:dyDescent="0.2">
      <c r="A5" s="61"/>
      <c r="B5" s="62"/>
      <c r="C5" s="62"/>
      <c r="D5" s="62"/>
      <c r="E5" s="84"/>
    </row>
    <row r="6" spans="1:5" ht="14.25" x14ac:dyDescent="0.2">
      <c r="A6" s="91" t="str">
        <f>PROCESS</f>
        <v>John keells Holdings</v>
      </c>
      <c r="B6" s="92"/>
      <c r="C6" s="92"/>
      <c r="D6" s="92"/>
      <c r="E6" s="93"/>
    </row>
    <row r="7" spans="1:5" x14ac:dyDescent="0.2">
      <c r="A7" s="65" t="str">
        <f>Index!A8</f>
        <v>Version Number 1.0                                                                                                                    Dt. 17.09.2016</v>
      </c>
      <c r="B7" s="66"/>
      <c r="C7" s="94"/>
      <c r="D7" s="94"/>
      <c r="E7" s="95"/>
    </row>
    <row r="8" spans="1:5" ht="32.25" x14ac:dyDescent="0.2">
      <c r="A8" s="7" t="s">
        <v>4</v>
      </c>
      <c r="B8" s="8" t="s">
        <v>97</v>
      </c>
      <c r="C8" s="89" t="s">
        <v>98</v>
      </c>
      <c r="D8" s="96"/>
      <c r="E8" s="9" t="s">
        <v>9</v>
      </c>
    </row>
    <row r="9" spans="1:5" x14ac:dyDescent="0.2">
      <c r="A9" s="70">
        <v>1</v>
      </c>
      <c r="B9" s="73" t="s">
        <v>196</v>
      </c>
      <c r="C9" s="10" t="s">
        <v>10</v>
      </c>
      <c r="D9" s="20" t="s">
        <v>195</v>
      </c>
      <c r="E9" s="76">
        <f>COUNTIF($E26:$E28,"H")*3+COUNTIF($E26:$E28,"M")*2+COUNTIF($E26:$E28,"L")*1</f>
        <v>3</v>
      </c>
    </row>
    <row r="10" spans="1:5" x14ac:dyDescent="0.2">
      <c r="A10" s="71"/>
      <c r="B10" s="74"/>
      <c r="C10" s="4" t="s">
        <v>2</v>
      </c>
      <c r="D10" s="20" t="s">
        <v>188</v>
      </c>
      <c r="E10" s="77"/>
    </row>
    <row r="11" spans="1:5" x14ac:dyDescent="0.2">
      <c r="A11" s="71"/>
      <c r="B11" s="74"/>
      <c r="C11" s="1" t="s">
        <v>3</v>
      </c>
      <c r="D11" s="20" t="s">
        <v>121</v>
      </c>
      <c r="E11" s="97"/>
    </row>
    <row r="12" spans="1:5" x14ac:dyDescent="0.2">
      <c r="A12" s="71"/>
      <c r="B12" s="74"/>
      <c r="C12" s="1" t="s">
        <v>1</v>
      </c>
      <c r="D12" s="20" t="s">
        <v>197</v>
      </c>
      <c r="E12" s="97"/>
    </row>
    <row r="13" spans="1:5" x14ac:dyDescent="0.2">
      <c r="A13" s="71"/>
      <c r="B13" s="74"/>
      <c r="C13" s="1" t="s">
        <v>7</v>
      </c>
      <c r="D13" s="20" t="s">
        <v>117</v>
      </c>
      <c r="E13" s="97"/>
    </row>
    <row r="14" spans="1:5" x14ac:dyDescent="0.2">
      <c r="A14" s="71"/>
      <c r="B14" s="74"/>
      <c r="C14" s="2" t="s">
        <v>99</v>
      </c>
      <c r="D14" s="20" t="s">
        <v>16</v>
      </c>
      <c r="E14" s="97"/>
    </row>
    <row r="15" spans="1:5" x14ac:dyDescent="0.2">
      <c r="A15" s="71"/>
      <c r="B15" s="74"/>
      <c r="C15" s="1" t="s">
        <v>37</v>
      </c>
      <c r="D15" s="19" t="s">
        <v>122</v>
      </c>
      <c r="E15" s="97"/>
    </row>
    <row r="16" spans="1:5" ht="25.5" x14ac:dyDescent="0.2">
      <c r="A16" s="71"/>
      <c r="B16" s="74"/>
      <c r="C16" s="29" t="s">
        <v>88</v>
      </c>
      <c r="D16" s="19" t="s">
        <v>123</v>
      </c>
      <c r="E16" s="97"/>
    </row>
    <row r="17" spans="1:5" ht="25.5" x14ac:dyDescent="0.2">
      <c r="A17" s="71"/>
      <c r="B17" s="74"/>
      <c r="C17" s="15" t="s">
        <v>91</v>
      </c>
      <c r="D17" s="19" t="s">
        <v>198</v>
      </c>
      <c r="E17" s="97"/>
    </row>
    <row r="18" spans="1:5" ht="15.75" customHeight="1" x14ac:dyDescent="0.2">
      <c r="A18" s="71"/>
      <c r="B18" s="74"/>
      <c r="C18" s="28" t="s">
        <v>24</v>
      </c>
      <c r="D18" s="19" t="s">
        <v>199</v>
      </c>
      <c r="E18" s="97"/>
    </row>
    <row r="19" spans="1:5" ht="15.75" customHeight="1" x14ac:dyDescent="0.2">
      <c r="A19" s="71"/>
      <c r="B19" s="74"/>
      <c r="C19" s="28" t="s">
        <v>30</v>
      </c>
      <c r="D19" s="19" t="s">
        <v>124</v>
      </c>
      <c r="E19" s="97"/>
    </row>
    <row r="20" spans="1:5" ht="15.75" customHeight="1" x14ac:dyDescent="0.2">
      <c r="A20" s="71"/>
      <c r="B20" s="74"/>
      <c r="C20" s="28" t="s">
        <v>31</v>
      </c>
      <c r="D20" s="19" t="s">
        <v>125</v>
      </c>
      <c r="E20" s="97"/>
    </row>
    <row r="21" spans="1:5" ht="15.75" customHeight="1" x14ac:dyDescent="0.2">
      <c r="A21" s="71"/>
      <c r="B21" s="74"/>
      <c r="C21" s="28" t="s">
        <v>32</v>
      </c>
      <c r="D21" s="19" t="s">
        <v>126</v>
      </c>
      <c r="E21" s="97"/>
    </row>
    <row r="22" spans="1:5" ht="15.75" customHeight="1" x14ac:dyDescent="0.2">
      <c r="A22" s="71"/>
      <c r="B22" s="74"/>
      <c r="C22" s="28" t="s">
        <v>41</v>
      </c>
      <c r="D22" s="19" t="s">
        <v>127</v>
      </c>
      <c r="E22" s="97"/>
    </row>
    <row r="23" spans="1:5" ht="15.75" customHeight="1" x14ac:dyDescent="0.2">
      <c r="A23" s="71"/>
      <c r="B23" s="74"/>
      <c r="C23" s="38" t="s">
        <v>45</v>
      </c>
      <c r="D23" s="19"/>
      <c r="E23" s="97"/>
    </row>
    <row r="24" spans="1:5" x14ac:dyDescent="0.2">
      <c r="A24" s="71"/>
      <c r="B24" s="74"/>
      <c r="C24" s="1" t="s">
        <v>78</v>
      </c>
      <c r="D24" s="19" t="s">
        <v>79</v>
      </c>
      <c r="E24" s="97"/>
    </row>
    <row r="25" spans="1:5" x14ac:dyDescent="0.2">
      <c r="A25" s="71"/>
      <c r="B25" s="74"/>
      <c r="C25" s="1" t="s">
        <v>18</v>
      </c>
      <c r="D25" s="20" t="s">
        <v>194</v>
      </c>
      <c r="E25" s="97"/>
    </row>
    <row r="26" spans="1:5" x14ac:dyDescent="0.2">
      <c r="A26" s="71"/>
      <c r="B26" s="74"/>
      <c r="C26" s="6" t="s">
        <v>13</v>
      </c>
      <c r="D26" s="20" t="s">
        <v>185</v>
      </c>
      <c r="E26" s="5" t="s">
        <v>6</v>
      </c>
    </row>
    <row r="27" spans="1:5" x14ac:dyDescent="0.2">
      <c r="A27" s="71"/>
      <c r="B27" s="74"/>
      <c r="C27" s="6" t="s">
        <v>11</v>
      </c>
      <c r="D27" s="20" t="s">
        <v>118</v>
      </c>
      <c r="E27" s="5" t="s">
        <v>6</v>
      </c>
    </row>
    <row r="28" spans="1:5" x14ac:dyDescent="0.2">
      <c r="A28" s="72"/>
      <c r="B28" s="75"/>
      <c r="C28" s="6" t="s">
        <v>12</v>
      </c>
      <c r="D28" s="20" t="s">
        <v>16</v>
      </c>
      <c r="E28" s="5" t="s">
        <v>6</v>
      </c>
    </row>
    <row r="29" spans="1:5" ht="13.5" thickBot="1" x14ac:dyDescent="0.25">
      <c r="A29" s="79"/>
      <c r="B29" s="98"/>
      <c r="C29" s="98"/>
      <c r="D29" s="98"/>
      <c r="E29" s="99"/>
    </row>
    <row r="30" spans="1:5" x14ac:dyDescent="0.2">
      <c r="A30" s="70">
        <v>1</v>
      </c>
      <c r="B30" s="73" t="s">
        <v>201</v>
      </c>
      <c r="C30" s="10" t="s">
        <v>10</v>
      </c>
      <c r="D30" s="20" t="s">
        <v>200</v>
      </c>
      <c r="E30" s="76">
        <f>COUNTIF($E47:$E49,"H")*3+COUNTIF($E47:$E49,"M")*2+COUNTIF($E47:$E49,"L")*1</f>
        <v>3</v>
      </c>
    </row>
    <row r="31" spans="1:5" x14ac:dyDescent="0.2">
      <c r="A31" s="71"/>
      <c r="B31" s="74"/>
      <c r="C31" s="4" t="s">
        <v>2</v>
      </c>
      <c r="D31" s="20" t="s">
        <v>188</v>
      </c>
      <c r="E31" s="77"/>
    </row>
    <row r="32" spans="1:5" x14ac:dyDescent="0.2">
      <c r="A32" s="71"/>
      <c r="B32" s="74"/>
      <c r="C32" s="1" t="s">
        <v>3</v>
      </c>
      <c r="D32" s="20" t="s">
        <v>121</v>
      </c>
      <c r="E32" s="97"/>
    </row>
    <row r="33" spans="1:5" x14ac:dyDescent="0.2">
      <c r="A33" s="71"/>
      <c r="B33" s="74"/>
      <c r="C33" s="1" t="s">
        <v>1</v>
      </c>
      <c r="D33" s="20" t="s">
        <v>197</v>
      </c>
      <c r="E33" s="97"/>
    </row>
    <row r="34" spans="1:5" x14ac:dyDescent="0.2">
      <c r="A34" s="71"/>
      <c r="B34" s="74"/>
      <c r="C34" s="1" t="s">
        <v>7</v>
      </c>
      <c r="D34" s="20" t="s">
        <v>117</v>
      </c>
      <c r="E34" s="97"/>
    </row>
    <row r="35" spans="1:5" x14ac:dyDescent="0.2">
      <c r="A35" s="71"/>
      <c r="B35" s="74"/>
      <c r="C35" s="2" t="s">
        <v>99</v>
      </c>
      <c r="D35" s="20" t="s">
        <v>16</v>
      </c>
      <c r="E35" s="97"/>
    </row>
    <row r="36" spans="1:5" x14ac:dyDescent="0.2">
      <c r="A36" s="71"/>
      <c r="B36" s="74"/>
      <c r="C36" s="1" t="s">
        <v>37</v>
      </c>
      <c r="D36" s="19" t="s">
        <v>122</v>
      </c>
      <c r="E36" s="97"/>
    </row>
    <row r="37" spans="1:5" ht="25.5" x14ac:dyDescent="0.2">
      <c r="A37" s="71"/>
      <c r="B37" s="74"/>
      <c r="C37" s="29" t="s">
        <v>88</v>
      </c>
      <c r="D37" s="19" t="s">
        <v>123</v>
      </c>
      <c r="E37" s="97"/>
    </row>
    <row r="38" spans="1:5" ht="25.5" x14ac:dyDescent="0.2">
      <c r="A38" s="71"/>
      <c r="B38" s="74"/>
      <c r="C38" s="15" t="s">
        <v>91</v>
      </c>
      <c r="D38" s="19" t="s">
        <v>198</v>
      </c>
      <c r="E38" s="97"/>
    </row>
    <row r="39" spans="1:5" ht="15.75" customHeight="1" x14ac:dyDescent="0.2">
      <c r="A39" s="71"/>
      <c r="B39" s="74"/>
      <c r="C39" s="28" t="s">
        <v>24</v>
      </c>
      <c r="D39" s="19" t="s">
        <v>202</v>
      </c>
      <c r="E39" s="97"/>
    </row>
    <row r="40" spans="1:5" ht="15.75" customHeight="1" x14ac:dyDescent="0.2">
      <c r="A40" s="71"/>
      <c r="B40" s="74"/>
      <c r="C40" s="28" t="s">
        <v>30</v>
      </c>
      <c r="D40" s="19" t="s">
        <v>124</v>
      </c>
      <c r="E40" s="97"/>
    </row>
    <row r="41" spans="1:5" ht="15.75" customHeight="1" x14ac:dyDescent="0.2">
      <c r="A41" s="71"/>
      <c r="B41" s="74"/>
      <c r="C41" s="28" t="s">
        <v>31</v>
      </c>
      <c r="D41" s="19" t="s">
        <v>125</v>
      </c>
      <c r="E41" s="97"/>
    </row>
    <row r="42" spans="1:5" ht="15.75" customHeight="1" x14ac:dyDescent="0.2">
      <c r="A42" s="71"/>
      <c r="B42" s="74"/>
      <c r="C42" s="28" t="s">
        <v>32</v>
      </c>
      <c r="D42" s="19" t="s">
        <v>126</v>
      </c>
      <c r="E42" s="97"/>
    </row>
    <row r="43" spans="1:5" ht="15.75" customHeight="1" x14ac:dyDescent="0.2">
      <c r="A43" s="71"/>
      <c r="B43" s="74"/>
      <c r="C43" s="28" t="s">
        <v>41</v>
      </c>
      <c r="D43" s="19" t="s">
        <v>203</v>
      </c>
      <c r="E43" s="97"/>
    </row>
    <row r="44" spans="1:5" ht="15.75" customHeight="1" x14ac:dyDescent="0.2">
      <c r="A44" s="71"/>
      <c r="B44" s="74"/>
      <c r="C44" s="38" t="s">
        <v>45</v>
      </c>
      <c r="D44" s="19"/>
      <c r="E44" s="97"/>
    </row>
    <row r="45" spans="1:5" x14ac:dyDescent="0.2">
      <c r="A45" s="71"/>
      <c r="B45" s="74"/>
      <c r="C45" s="1" t="s">
        <v>78</v>
      </c>
      <c r="D45" s="19" t="s">
        <v>79</v>
      </c>
      <c r="E45" s="97"/>
    </row>
    <row r="46" spans="1:5" x14ac:dyDescent="0.2">
      <c r="A46" s="71"/>
      <c r="B46" s="74"/>
      <c r="C46" s="1" t="s">
        <v>18</v>
      </c>
      <c r="D46" s="20" t="s">
        <v>194</v>
      </c>
      <c r="E46" s="97"/>
    </row>
    <row r="47" spans="1:5" x14ac:dyDescent="0.2">
      <c r="A47" s="71"/>
      <c r="B47" s="74"/>
      <c r="C47" s="6" t="s">
        <v>13</v>
      </c>
      <c r="D47" s="20" t="s">
        <v>185</v>
      </c>
      <c r="E47" s="5" t="s">
        <v>6</v>
      </c>
    </row>
    <row r="48" spans="1:5" x14ac:dyDescent="0.2">
      <c r="A48" s="71"/>
      <c r="B48" s="74"/>
      <c r="C48" s="6" t="s">
        <v>11</v>
      </c>
      <c r="D48" s="20" t="s">
        <v>118</v>
      </c>
      <c r="E48" s="5" t="s">
        <v>6</v>
      </c>
    </row>
    <row r="49" spans="1:5" x14ac:dyDescent="0.2">
      <c r="A49" s="72"/>
      <c r="B49" s="75"/>
      <c r="C49" s="6" t="s">
        <v>12</v>
      </c>
      <c r="D49" s="20" t="s">
        <v>16</v>
      </c>
      <c r="E49" s="5" t="s">
        <v>6</v>
      </c>
    </row>
    <row r="50" spans="1:5" ht="13.5" thickBot="1" x14ac:dyDescent="0.25">
      <c r="A50" s="79"/>
      <c r="B50" s="98"/>
      <c r="C50" s="98"/>
      <c r="D50" s="98"/>
      <c r="E50" s="99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1" type="noConversion"/>
  <conditionalFormatting sqref="E26:E28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47:E49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57" t="s">
        <v>110</v>
      </c>
      <c r="B1" s="58"/>
      <c r="C1" s="58"/>
      <c r="D1" s="58"/>
      <c r="E1" s="82"/>
    </row>
    <row r="2" spans="1:5" x14ac:dyDescent="0.2">
      <c r="A2" s="59"/>
      <c r="B2" s="60"/>
      <c r="C2" s="60"/>
      <c r="D2" s="60"/>
      <c r="E2" s="83"/>
    </row>
    <row r="3" spans="1:5" x14ac:dyDescent="0.2">
      <c r="A3" s="59"/>
      <c r="B3" s="60"/>
      <c r="C3" s="60"/>
      <c r="D3" s="60"/>
      <c r="E3" s="83"/>
    </row>
    <row r="4" spans="1:5" ht="9" customHeight="1" x14ac:dyDescent="0.2">
      <c r="A4" s="59"/>
      <c r="B4" s="60"/>
      <c r="C4" s="60"/>
      <c r="D4" s="60"/>
      <c r="E4" s="83"/>
    </row>
    <row r="5" spans="1:5" ht="14.25" x14ac:dyDescent="0.2">
      <c r="A5" s="91" t="str">
        <f>PROCESS</f>
        <v>John keells Holdings</v>
      </c>
      <c r="B5" s="92"/>
      <c r="C5" s="92"/>
      <c r="D5" s="92"/>
      <c r="E5" s="93"/>
    </row>
    <row r="6" spans="1:5" x14ac:dyDescent="0.2">
      <c r="A6" s="65" t="str">
        <f>Index!A8</f>
        <v>Version Number 1.0                                                                                                                    Dt. 17.09.2016</v>
      </c>
      <c r="B6" s="66"/>
      <c r="C6" s="67"/>
      <c r="D6" s="67"/>
      <c r="E6" s="88"/>
    </row>
    <row r="7" spans="1:5" ht="32.25" x14ac:dyDescent="0.2">
      <c r="A7" s="7" t="s">
        <v>4</v>
      </c>
      <c r="B7" s="8" t="s">
        <v>76</v>
      </c>
      <c r="C7" s="89" t="s">
        <v>106</v>
      </c>
      <c r="D7" s="90"/>
      <c r="E7" s="9" t="s">
        <v>9</v>
      </c>
    </row>
    <row r="8" spans="1:5" x14ac:dyDescent="0.2">
      <c r="A8" s="70">
        <v>1</v>
      </c>
      <c r="B8" s="73" t="s">
        <v>138</v>
      </c>
      <c r="C8" s="10" t="s">
        <v>10</v>
      </c>
      <c r="D8" s="20" t="s">
        <v>204</v>
      </c>
      <c r="E8" s="76">
        <f>COUNTIF($E25:$E27,"H")*3+COUNTIF($E25:$E27,"M")*2+COUNTIF($E25:$E27,"L")*1</f>
        <v>3</v>
      </c>
    </row>
    <row r="9" spans="1:5" x14ac:dyDescent="0.2">
      <c r="A9" s="71"/>
      <c r="B9" s="74"/>
      <c r="C9" s="4" t="s">
        <v>2</v>
      </c>
      <c r="D9" s="20" t="s">
        <v>188</v>
      </c>
      <c r="E9" s="77"/>
    </row>
    <row r="10" spans="1:5" x14ac:dyDescent="0.2">
      <c r="A10" s="71"/>
      <c r="B10" s="74"/>
      <c r="C10" s="1" t="s">
        <v>3</v>
      </c>
      <c r="D10" s="20" t="s">
        <v>121</v>
      </c>
      <c r="E10" s="78"/>
    </row>
    <row r="11" spans="1:5" x14ac:dyDescent="0.2">
      <c r="A11" s="71"/>
      <c r="B11" s="74"/>
      <c r="C11" s="1" t="s">
        <v>1</v>
      </c>
      <c r="D11" s="20" t="s">
        <v>128</v>
      </c>
      <c r="E11" s="78"/>
    </row>
    <row r="12" spans="1:5" x14ac:dyDescent="0.2">
      <c r="A12" s="71"/>
      <c r="B12" s="74"/>
      <c r="C12" s="1" t="s">
        <v>7</v>
      </c>
      <c r="D12" s="20" t="s">
        <v>129</v>
      </c>
      <c r="E12" s="78"/>
    </row>
    <row r="13" spans="1:5" x14ac:dyDescent="0.2">
      <c r="A13" s="71"/>
      <c r="B13" s="74"/>
      <c r="C13" s="1" t="s">
        <v>102</v>
      </c>
      <c r="D13" s="20" t="s">
        <v>130</v>
      </c>
      <c r="E13" s="78"/>
    </row>
    <row r="14" spans="1:5" x14ac:dyDescent="0.2">
      <c r="A14" s="71"/>
      <c r="B14" s="74"/>
      <c r="C14" s="1" t="s">
        <v>37</v>
      </c>
      <c r="D14" s="20" t="s">
        <v>15</v>
      </c>
      <c r="E14" s="78"/>
    </row>
    <row r="15" spans="1:5" ht="25.5" x14ac:dyDescent="0.2">
      <c r="A15" s="71"/>
      <c r="B15" s="74"/>
      <c r="C15" s="17" t="s">
        <v>103</v>
      </c>
      <c r="D15" s="19" t="s">
        <v>131</v>
      </c>
      <c r="E15" s="78"/>
    </row>
    <row r="16" spans="1:5" ht="15.75" customHeight="1" x14ac:dyDescent="0.2">
      <c r="A16" s="71"/>
      <c r="B16" s="74"/>
      <c r="C16" s="15" t="s">
        <v>104</v>
      </c>
      <c r="D16" s="19" t="s">
        <v>132</v>
      </c>
      <c r="E16" s="78"/>
    </row>
    <row r="17" spans="1:5" x14ac:dyDescent="0.2">
      <c r="A17" s="71"/>
      <c r="B17" s="74"/>
      <c r="C17" s="16" t="s">
        <v>105</v>
      </c>
      <c r="D17" s="19">
        <v>1</v>
      </c>
      <c r="E17" s="78"/>
    </row>
    <row r="18" spans="1:5" x14ac:dyDescent="0.2">
      <c r="A18" s="71"/>
      <c r="B18" s="74"/>
      <c r="C18" s="16" t="s">
        <v>30</v>
      </c>
      <c r="D18" s="19" t="s">
        <v>133</v>
      </c>
      <c r="E18" s="78"/>
    </row>
    <row r="19" spans="1:5" x14ac:dyDescent="0.2">
      <c r="A19" s="71"/>
      <c r="B19" s="74"/>
      <c r="C19" s="16" t="s">
        <v>31</v>
      </c>
      <c r="D19" s="19" t="s">
        <v>134</v>
      </c>
      <c r="E19" s="78"/>
    </row>
    <row r="20" spans="1:5" x14ac:dyDescent="0.2">
      <c r="A20" s="71"/>
      <c r="B20" s="74"/>
      <c r="C20" s="16" t="s">
        <v>32</v>
      </c>
      <c r="D20" s="19"/>
      <c r="E20" s="78"/>
    </row>
    <row r="21" spans="1:5" x14ac:dyDescent="0.2">
      <c r="A21" s="71"/>
      <c r="B21" s="74"/>
      <c r="C21" s="16" t="s">
        <v>41</v>
      </c>
      <c r="D21" s="19"/>
      <c r="E21" s="78"/>
    </row>
    <row r="22" spans="1:5" x14ac:dyDescent="0.2">
      <c r="A22" s="71"/>
      <c r="B22" s="74"/>
      <c r="C22" s="24" t="s">
        <v>45</v>
      </c>
      <c r="D22" s="19"/>
      <c r="E22" s="78"/>
    </row>
    <row r="23" spans="1:5" x14ac:dyDescent="0.2">
      <c r="A23" s="71"/>
      <c r="B23" s="74"/>
      <c r="C23" s="1" t="s">
        <v>78</v>
      </c>
      <c r="D23" s="19" t="s">
        <v>81</v>
      </c>
      <c r="E23" s="78"/>
    </row>
    <row r="24" spans="1:5" x14ac:dyDescent="0.2">
      <c r="A24" s="71"/>
      <c r="B24" s="74"/>
      <c r="C24" s="1" t="s">
        <v>18</v>
      </c>
      <c r="D24" s="20" t="s">
        <v>135</v>
      </c>
      <c r="E24" s="78"/>
    </row>
    <row r="25" spans="1:5" ht="25.5" x14ac:dyDescent="0.2">
      <c r="A25" s="71"/>
      <c r="B25" s="74"/>
      <c r="C25" s="6" t="s">
        <v>13</v>
      </c>
      <c r="D25" s="20" t="s">
        <v>136</v>
      </c>
      <c r="E25" s="5" t="s">
        <v>6</v>
      </c>
    </row>
    <row r="26" spans="1:5" x14ac:dyDescent="0.2">
      <c r="A26" s="71"/>
      <c r="B26" s="74"/>
      <c r="C26" s="6" t="s">
        <v>11</v>
      </c>
      <c r="D26" s="20" t="s">
        <v>118</v>
      </c>
      <c r="E26" s="5" t="s">
        <v>6</v>
      </c>
    </row>
    <row r="27" spans="1:5" x14ac:dyDescent="0.2">
      <c r="A27" s="72"/>
      <c r="B27" s="75"/>
      <c r="C27" s="6" t="s">
        <v>12</v>
      </c>
      <c r="D27" s="20" t="s">
        <v>137</v>
      </c>
      <c r="E27" s="5" t="s">
        <v>6</v>
      </c>
    </row>
    <row r="28" spans="1:5" ht="13.5" thickBot="1" x14ac:dyDescent="0.25">
      <c r="A28" s="79">
        <f ca="1">28:48</f>
        <v>0</v>
      </c>
      <c r="B28" s="80"/>
      <c r="C28" s="80"/>
      <c r="D28" s="80"/>
      <c r="E28" s="81"/>
    </row>
    <row r="29" spans="1:5" ht="13.5" thickBot="1" x14ac:dyDescent="0.25">
      <c r="A29" s="70"/>
      <c r="B29" s="47"/>
      <c r="C29" s="47"/>
      <c r="D29" s="47"/>
      <c r="E29" s="48"/>
    </row>
    <row r="30" spans="1:5" x14ac:dyDescent="0.2">
      <c r="A30" s="71"/>
    </row>
    <row r="31" spans="1:5" x14ac:dyDescent="0.2">
      <c r="A31" s="71"/>
    </row>
    <row r="32" spans="1:5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ht="15.75" customHeight="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2"/>
    </row>
    <row r="49" spans="1:1" ht="13.5" thickBot="1" x14ac:dyDescent="0.25">
      <c r="A49" s="46"/>
    </row>
  </sheetData>
  <mergeCells count="9">
    <mergeCell ref="A1:E4"/>
    <mergeCell ref="A5:E5"/>
    <mergeCell ref="A6:E6"/>
    <mergeCell ref="C7:D7"/>
    <mergeCell ref="A29:A48"/>
    <mergeCell ref="A8:A27"/>
    <mergeCell ref="B8:B27"/>
    <mergeCell ref="E8:E24"/>
    <mergeCell ref="A28:E28"/>
  </mergeCells>
  <phoneticPr fontId="1" type="noConversion"/>
  <conditionalFormatting sqref="E25:E27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5"/>
  <sheetViews>
    <sheetView workbookViewId="0">
      <pane xSplit="1" ySplit="7" topLeftCell="B47" activePane="bottomRight" state="frozen"/>
      <selection pane="topRight" activeCell="B1" sqref="B1"/>
      <selection pane="bottomLeft" activeCell="A8" sqref="A8"/>
      <selection pane="bottomRight" activeCell="D49" sqref="D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06" t="s">
        <v>111</v>
      </c>
      <c r="B1" s="107"/>
      <c r="C1" s="107"/>
      <c r="D1" s="107"/>
      <c r="E1" s="107"/>
    </row>
    <row r="2" spans="1:5" x14ac:dyDescent="0.2">
      <c r="A2" s="107"/>
      <c r="B2" s="107"/>
      <c r="C2" s="107"/>
      <c r="D2" s="107"/>
      <c r="E2" s="107"/>
    </row>
    <row r="3" spans="1:5" x14ac:dyDescent="0.2">
      <c r="A3" s="107"/>
      <c r="B3" s="107"/>
      <c r="C3" s="107"/>
      <c r="D3" s="107"/>
      <c r="E3" s="107"/>
    </row>
    <row r="4" spans="1:5" ht="9" customHeight="1" x14ac:dyDescent="0.2">
      <c r="A4" s="107"/>
      <c r="B4" s="107"/>
      <c r="C4" s="107"/>
      <c r="D4" s="107"/>
      <c r="E4" s="107"/>
    </row>
    <row r="5" spans="1:5" ht="14.25" x14ac:dyDescent="0.2">
      <c r="A5" s="108" t="str">
        <f>PROCESS</f>
        <v>John keells Holdings</v>
      </c>
      <c r="B5" s="109"/>
      <c r="C5" s="109"/>
      <c r="D5" s="109"/>
      <c r="E5" s="109"/>
    </row>
    <row r="6" spans="1:5" x14ac:dyDescent="0.2">
      <c r="A6" s="110" t="str">
        <f>Index!A8</f>
        <v>Version Number 1.0                                                                                                                    Dt. 17.09.2016</v>
      </c>
      <c r="B6" s="66"/>
      <c r="C6" s="66"/>
      <c r="D6" s="66"/>
      <c r="E6" s="111"/>
    </row>
    <row r="7" spans="1:5" ht="32.25" x14ac:dyDescent="0.2">
      <c r="A7" s="13" t="s">
        <v>4</v>
      </c>
      <c r="B7" s="13" t="s">
        <v>47</v>
      </c>
      <c r="C7" s="89" t="s">
        <v>48</v>
      </c>
      <c r="D7" s="112"/>
      <c r="E7" s="14" t="s">
        <v>9</v>
      </c>
    </row>
    <row r="8" spans="1:5" x14ac:dyDescent="0.2">
      <c r="A8" s="103"/>
      <c r="B8" s="103" t="s">
        <v>205</v>
      </c>
      <c r="C8" s="15" t="s">
        <v>2</v>
      </c>
      <c r="D8" s="37" t="s">
        <v>188</v>
      </c>
      <c r="E8" s="100">
        <f>COUNTIF($E28:$E30,"H")*3+COUNTIF($E28:$E30,"M")*2+COUNTIF($E28:$E30,"L")*1</f>
        <v>3</v>
      </c>
    </row>
    <row r="9" spans="1:5" x14ac:dyDescent="0.2">
      <c r="A9" s="104"/>
      <c r="B9" s="104"/>
      <c r="C9" s="15" t="s">
        <v>3</v>
      </c>
      <c r="D9" s="37" t="s">
        <v>140</v>
      </c>
      <c r="E9" s="101"/>
    </row>
    <row r="10" spans="1:5" x14ac:dyDescent="0.2">
      <c r="A10" s="104"/>
      <c r="B10" s="104"/>
      <c r="C10" s="15" t="s">
        <v>1</v>
      </c>
      <c r="D10" s="37" t="s">
        <v>128</v>
      </c>
      <c r="E10" s="101"/>
    </row>
    <row r="11" spans="1:5" x14ac:dyDescent="0.2">
      <c r="A11" s="104"/>
      <c r="B11" s="104"/>
      <c r="C11" s="15" t="s">
        <v>36</v>
      </c>
      <c r="D11" s="37" t="s">
        <v>142</v>
      </c>
      <c r="E11" s="101"/>
    </row>
    <row r="12" spans="1:5" x14ac:dyDescent="0.2">
      <c r="A12" s="104"/>
      <c r="B12" s="104"/>
      <c r="C12" s="28" t="s">
        <v>10</v>
      </c>
      <c r="D12" s="37" t="s">
        <v>206</v>
      </c>
      <c r="E12" s="101"/>
    </row>
    <row r="13" spans="1:5" x14ac:dyDescent="0.2">
      <c r="A13" s="104"/>
      <c r="B13" s="104"/>
      <c r="C13" s="28" t="s">
        <v>85</v>
      </c>
      <c r="D13" s="37">
        <v>9238459300240</v>
      </c>
      <c r="E13" s="101"/>
    </row>
    <row r="14" spans="1:5" x14ac:dyDescent="0.2">
      <c r="A14" s="104"/>
      <c r="B14" s="104"/>
      <c r="C14" s="28" t="s">
        <v>49</v>
      </c>
      <c r="D14" s="37" t="s">
        <v>57</v>
      </c>
      <c r="E14" s="101"/>
    </row>
    <row r="15" spans="1:5" ht="25.5" x14ac:dyDescent="0.2">
      <c r="A15" s="104"/>
      <c r="B15" s="104"/>
      <c r="C15" s="23" t="s">
        <v>58</v>
      </c>
      <c r="D15" s="37" t="s">
        <v>207</v>
      </c>
      <c r="E15" s="101"/>
    </row>
    <row r="16" spans="1:5" x14ac:dyDescent="0.2">
      <c r="A16" s="104"/>
      <c r="B16" s="104"/>
      <c r="C16" s="15" t="s">
        <v>59</v>
      </c>
      <c r="D16" s="37">
        <v>1.2</v>
      </c>
      <c r="E16" s="101"/>
    </row>
    <row r="17" spans="1:5" x14ac:dyDescent="0.2">
      <c r="A17" s="104"/>
      <c r="B17" s="104"/>
      <c r="C17" s="15" t="s">
        <v>101</v>
      </c>
      <c r="D17" s="37" t="s">
        <v>144</v>
      </c>
      <c r="E17" s="101"/>
    </row>
    <row r="18" spans="1:5" x14ac:dyDescent="0.2">
      <c r="A18" s="104"/>
      <c r="B18" s="104"/>
      <c r="C18" s="15" t="s">
        <v>100</v>
      </c>
      <c r="D18" s="37">
        <v>1</v>
      </c>
      <c r="E18" s="101"/>
    </row>
    <row r="19" spans="1:5" ht="25.5" x14ac:dyDescent="0.2">
      <c r="A19" s="104"/>
      <c r="B19" s="104"/>
      <c r="C19" s="29" t="s">
        <v>88</v>
      </c>
      <c r="D19" s="37" t="s">
        <v>123</v>
      </c>
      <c r="E19" s="101"/>
    </row>
    <row r="20" spans="1:5" ht="25.5" x14ac:dyDescent="0.2">
      <c r="A20" s="104"/>
      <c r="B20" s="104"/>
      <c r="C20" s="15" t="s">
        <v>91</v>
      </c>
      <c r="D20" s="37" t="s">
        <v>145</v>
      </c>
      <c r="E20" s="101"/>
    </row>
    <row r="21" spans="1:5" x14ac:dyDescent="0.2">
      <c r="A21" s="104"/>
      <c r="B21" s="104"/>
      <c r="C21" s="28" t="s">
        <v>24</v>
      </c>
      <c r="D21" s="37"/>
      <c r="E21" s="101"/>
    </row>
    <row r="22" spans="1:5" x14ac:dyDescent="0.2">
      <c r="A22" s="104"/>
      <c r="B22" s="104"/>
      <c r="C22" s="28" t="s">
        <v>30</v>
      </c>
      <c r="D22" s="37" t="s">
        <v>146</v>
      </c>
      <c r="E22" s="101"/>
    </row>
    <row r="23" spans="1:5" x14ac:dyDescent="0.2">
      <c r="A23" s="104"/>
      <c r="B23" s="104"/>
      <c r="C23" s="28" t="s">
        <v>31</v>
      </c>
      <c r="D23" s="37" t="s">
        <v>147</v>
      </c>
      <c r="E23" s="101"/>
    </row>
    <row r="24" spans="1:5" x14ac:dyDescent="0.2">
      <c r="A24" s="104"/>
      <c r="B24" s="104"/>
      <c r="C24" s="28" t="s">
        <v>32</v>
      </c>
      <c r="D24" s="37" t="s">
        <v>148</v>
      </c>
      <c r="E24" s="101"/>
    </row>
    <row r="25" spans="1:5" x14ac:dyDescent="0.2">
      <c r="A25" s="104"/>
      <c r="B25" s="104"/>
      <c r="C25" s="28" t="s">
        <v>41</v>
      </c>
      <c r="D25" s="37" t="s">
        <v>208</v>
      </c>
      <c r="E25" s="101"/>
    </row>
    <row r="26" spans="1:5" x14ac:dyDescent="0.2">
      <c r="A26" s="104"/>
      <c r="B26" s="104"/>
      <c r="C26" s="38" t="s">
        <v>45</v>
      </c>
      <c r="D26" s="37"/>
      <c r="E26" s="101"/>
    </row>
    <row r="27" spans="1:5" x14ac:dyDescent="0.2">
      <c r="A27" s="104"/>
      <c r="B27" s="104"/>
      <c r="C27" s="28" t="s">
        <v>46</v>
      </c>
      <c r="D27" s="37"/>
      <c r="E27" s="102"/>
    </row>
    <row r="28" spans="1:5" ht="23.25" x14ac:dyDescent="0.2">
      <c r="A28" s="104"/>
      <c r="B28" s="104"/>
      <c r="C28" s="11" t="s">
        <v>60</v>
      </c>
      <c r="D28" s="21" t="s">
        <v>185</v>
      </c>
      <c r="E28" s="18" t="s">
        <v>6</v>
      </c>
    </row>
    <row r="29" spans="1:5" ht="23.25" x14ac:dyDescent="0.2">
      <c r="A29" s="104"/>
      <c r="B29" s="104"/>
      <c r="C29" s="11" t="s">
        <v>61</v>
      </c>
      <c r="D29" s="21" t="s">
        <v>149</v>
      </c>
      <c r="E29" s="18" t="s">
        <v>6</v>
      </c>
    </row>
    <row r="30" spans="1:5" ht="23.25" x14ac:dyDescent="0.2">
      <c r="A30" s="105"/>
      <c r="B30" s="105"/>
      <c r="C30" s="11" t="s">
        <v>62</v>
      </c>
      <c r="D30" s="21"/>
      <c r="E30" s="18" t="s">
        <v>6</v>
      </c>
    </row>
    <row r="31" spans="1:5" ht="13.5" thickBot="1" x14ac:dyDescent="0.25">
      <c r="A31" s="113"/>
      <c r="B31" s="114"/>
      <c r="C31" s="114"/>
      <c r="D31" s="114"/>
      <c r="E31" s="114"/>
    </row>
    <row r="32" spans="1:5" x14ac:dyDescent="0.2">
      <c r="A32" s="103"/>
      <c r="B32" s="103" t="s">
        <v>139</v>
      </c>
      <c r="C32" s="15" t="s">
        <v>2</v>
      </c>
      <c r="D32" s="37" t="s">
        <v>178</v>
      </c>
      <c r="E32" s="100">
        <f>COUNTIF($E52:$E54,"H")*3+COUNTIF($E52:$E54,"M")*2+COUNTIF($E52:$E54,"L")*1</f>
        <v>3</v>
      </c>
    </row>
    <row r="33" spans="1:5" x14ac:dyDescent="0.2">
      <c r="A33" s="104"/>
      <c r="B33" s="104"/>
      <c r="C33" s="15" t="s">
        <v>3</v>
      </c>
      <c r="D33" s="37" t="s">
        <v>140</v>
      </c>
      <c r="E33" s="101"/>
    </row>
    <row r="34" spans="1:5" x14ac:dyDescent="0.2">
      <c r="A34" s="104"/>
      <c r="B34" s="104"/>
      <c r="C34" s="15" t="s">
        <v>1</v>
      </c>
      <c r="D34" s="37" t="s">
        <v>141</v>
      </c>
      <c r="E34" s="101"/>
    </row>
    <row r="35" spans="1:5" x14ac:dyDescent="0.2">
      <c r="A35" s="104"/>
      <c r="B35" s="104"/>
      <c r="C35" s="15" t="s">
        <v>36</v>
      </c>
      <c r="D35" s="37" t="s">
        <v>142</v>
      </c>
      <c r="E35" s="101"/>
    </row>
    <row r="36" spans="1:5" x14ac:dyDescent="0.2">
      <c r="A36" s="104"/>
      <c r="B36" s="104"/>
      <c r="C36" s="28" t="s">
        <v>10</v>
      </c>
      <c r="D36" s="37" t="s">
        <v>150</v>
      </c>
      <c r="E36" s="101"/>
    </row>
    <row r="37" spans="1:5" x14ac:dyDescent="0.2">
      <c r="A37" s="104"/>
      <c r="B37" s="104"/>
      <c r="C37" s="28" t="s">
        <v>85</v>
      </c>
      <c r="D37" s="37">
        <v>9238459300240</v>
      </c>
      <c r="E37" s="101"/>
    </row>
    <row r="38" spans="1:5" x14ac:dyDescent="0.2">
      <c r="A38" s="104"/>
      <c r="B38" s="104"/>
      <c r="C38" s="28" t="s">
        <v>49</v>
      </c>
      <c r="D38" s="37" t="s">
        <v>57</v>
      </c>
      <c r="E38" s="101"/>
    </row>
    <row r="39" spans="1:5" ht="25.5" x14ac:dyDescent="0.2">
      <c r="A39" s="104"/>
      <c r="B39" s="104"/>
      <c r="C39" s="23" t="s">
        <v>58</v>
      </c>
      <c r="D39" s="37" t="s">
        <v>143</v>
      </c>
      <c r="E39" s="101"/>
    </row>
    <row r="40" spans="1:5" x14ac:dyDescent="0.2">
      <c r="A40" s="104"/>
      <c r="B40" s="104"/>
      <c r="C40" s="15" t="s">
        <v>59</v>
      </c>
      <c r="D40" s="37">
        <v>1.2</v>
      </c>
      <c r="E40" s="101"/>
    </row>
    <row r="41" spans="1:5" x14ac:dyDescent="0.2">
      <c r="A41" s="104"/>
      <c r="B41" s="104"/>
      <c r="C41" s="15" t="s">
        <v>101</v>
      </c>
      <c r="D41" s="37" t="s">
        <v>144</v>
      </c>
      <c r="E41" s="101"/>
    </row>
    <row r="42" spans="1:5" x14ac:dyDescent="0.2">
      <c r="A42" s="104"/>
      <c r="B42" s="104"/>
      <c r="C42" s="15" t="s">
        <v>100</v>
      </c>
      <c r="D42" s="37">
        <v>1</v>
      </c>
      <c r="E42" s="101"/>
    </row>
    <row r="43" spans="1:5" ht="25.5" x14ac:dyDescent="0.2">
      <c r="A43" s="104"/>
      <c r="B43" s="104"/>
      <c r="C43" s="29" t="s">
        <v>88</v>
      </c>
      <c r="D43" s="37" t="s">
        <v>123</v>
      </c>
      <c r="E43" s="101"/>
    </row>
    <row r="44" spans="1:5" ht="25.5" x14ac:dyDescent="0.2">
      <c r="A44" s="104"/>
      <c r="B44" s="104"/>
      <c r="C44" s="15" t="s">
        <v>91</v>
      </c>
      <c r="D44" s="37" t="s">
        <v>145</v>
      </c>
      <c r="E44" s="101"/>
    </row>
    <row r="45" spans="1:5" x14ac:dyDescent="0.2">
      <c r="A45" s="104"/>
      <c r="B45" s="104"/>
      <c r="C45" s="28" t="s">
        <v>24</v>
      </c>
      <c r="D45" s="37" t="s">
        <v>202</v>
      </c>
      <c r="E45" s="101"/>
    </row>
    <row r="46" spans="1:5" x14ac:dyDescent="0.2">
      <c r="A46" s="104"/>
      <c r="B46" s="104"/>
      <c r="C46" s="28" t="s">
        <v>30</v>
      </c>
      <c r="D46" s="37" t="s">
        <v>146</v>
      </c>
      <c r="E46" s="101"/>
    </row>
    <row r="47" spans="1:5" x14ac:dyDescent="0.2">
      <c r="A47" s="104"/>
      <c r="B47" s="104"/>
      <c r="C47" s="28" t="s">
        <v>31</v>
      </c>
      <c r="D47" s="37" t="s">
        <v>147</v>
      </c>
      <c r="E47" s="101"/>
    </row>
    <row r="48" spans="1:5" x14ac:dyDescent="0.2">
      <c r="A48" s="104"/>
      <c r="B48" s="104"/>
      <c r="C48" s="28" t="s">
        <v>32</v>
      </c>
      <c r="D48" s="37" t="s">
        <v>148</v>
      </c>
      <c r="E48" s="101"/>
    </row>
    <row r="49" spans="1:5" x14ac:dyDescent="0.2">
      <c r="A49" s="104"/>
      <c r="B49" s="104"/>
      <c r="C49" s="28" t="s">
        <v>41</v>
      </c>
      <c r="D49" s="37" t="s">
        <v>139</v>
      </c>
      <c r="E49" s="101"/>
    </row>
    <row r="50" spans="1:5" x14ac:dyDescent="0.2">
      <c r="A50" s="104"/>
      <c r="B50" s="104"/>
      <c r="C50" s="38" t="s">
        <v>45</v>
      </c>
      <c r="D50" s="37"/>
      <c r="E50" s="101"/>
    </row>
    <row r="51" spans="1:5" x14ac:dyDescent="0.2">
      <c r="A51" s="104"/>
      <c r="B51" s="104"/>
      <c r="C51" s="28" t="s">
        <v>46</v>
      </c>
      <c r="D51" s="37"/>
      <c r="E51" s="102"/>
    </row>
    <row r="52" spans="1:5" ht="23.25" x14ac:dyDescent="0.2">
      <c r="A52" s="104"/>
      <c r="B52" s="104"/>
      <c r="C52" s="11" t="s">
        <v>60</v>
      </c>
      <c r="D52" s="21" t="s">
        <v>136</v>
      </c>
      <c r="E52" s="18" t="s">
        <v>6</v>
      </c>
    </row>
    <row r="53" spans="1:5" ht="23.25" x14ac:dyDescent="0.2">
      <c r="A53" s="104"/>
      <c r="B53" s="104"/>
      <c r="C53" s="11" t="s">
        <v>61</v>
      </c>
      <c r="D53" s="21" t="s">
        <v>149</v>
      </c>
      <c r="E53" s="18" t="s">
        <v>6</v>
      </c>
    </row>
    <row r="54" spans="1:5" ht="23.25" x14ac:dyDescent="0.2">
      <c r="A54" s="105"/>
      <c r="B54" s="105"/>
      <c r="C54" s="11" t="s">
        <v>62</v>
      </c>
      <c r="D54" s="21" t="s">
        <v>151</v>
      </c>
      <c r="E54" s="18" t="s">
        <v>6</v>
      </c>
    </row>
    <row r="55" spans="1:5" ht="13.5" thickBot="1" x14ac:dyDescent="0.25">
      <c r="A55" s="113"/>
      <c r="B55" s="114"/>
      <c r="C55" s="114"/>
      <c r="D55" s="114"/>
      <c r="E55" s="114"/>
    </row>
  </sheetData>
  <mergeCells count="12">
    <mergeCell ref="A32:A54"/>
    <mergeCell ref="B32:B54"/>
    <mergeCell ref="E32:E51"/>
    <mergeCell ref="A55:E55"/>
    <mergeCell ref="A31:E31"/>
    <mergeCell ref="E8:E27"/>
    <mergeCell ref="A8:A30"/>
    <mergeCell ref="B8:B30"/>
    <mergeCell ref="A1:E4"/>
    <mergeCell ref="A5:E5"/>
    <mergeCell ref="A6:E6"/>
    <mergeCell ref="C7:D7"/>
  </mergeCells>
  <phoneticPr fontId="1" type="noConversion"/>
  <conditionalFormatting sqref="E28:E3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52:E5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49" sqref="D4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6" t="s">
        <v>112</v>
      </c>
      <c r="B1" s="107"/>
      <c r="C1" s="107"/>
      <c r="D1" s="107"/>
      <c r="E1" s="107"/>
    </row>
    <row r="2" spans="1:5" x14ac:dyDescent="0.2">
      <c r="A2" s="107"/>
      <c r="B2" s="107"/>
      <c r="C2" s="107"/>
      <c r="D2" s="107"/>
      <c r="E2" s="107"/>
    </row>
    <row r="3" spans="1:5" x14ac:dyDescent="0.2">
      <c r="A3" s="107"/>
      <c r="B3" s="107"/>
      <c r="C3" s="107"/>
      <c r="D3" s="107"/>
      <c r="E3" s="107"/>
    </row>
    <row r="4" spans="1:5" ht="9" customHeight="1" x14ac:dyDescent="0.2">
      <c r="A4" s="107"/>
      <c r="B4" s="107"/>
      <c r="C4" s="107"/>
      <c r="D4" s="107"/>
      <c r="E4" s="107"/>
    </row>
    <row r="5" spans="1:5" ht="14.25" x14ac:dyDescent="0.2">
      <c r="A5" s="108" t="str">
        <f>PROCESS</f>
        <v>John keells Holdings</v>
      </c>
      <c r="B5" s="109"/>
      <c r="C5" s="109"/>
      <c r="D5" s="109"/>
      <c r="E5" s="109"/>
    </row>
    <row r="6" spans="1:5" x14ac:dyDescent="0.2">
      <c r="A6" s="65" t="str">
        <f>Index!A8</f>
        <v>Version Number 1.0                                                                                                                    Dt. 17.09.2016</v>
      </c>
      <c r="B6" s="66"/>
      <c r="C6" s="94"/>
      <c r="D6" s="94"/>
      <c r="E6" s="95"/>
    </row>
    <row r="7" spans="1:5" ht="32.25" x14ac:dyDescent="0.2">
      <c r="A7" s="13" t="s">
        <v>4</v>
      </c>
      <c r="B7" s="13" t="s">
        <v>19</v>
      </c>
      <c r="C7" s="89" t="s">
        <v>20</v>
      </c>
      <c r="D7" s="112"/>
      <c r="E7" s="14" t="s">
        <v>9</v>
      </c>
    </row>
    <row r="8" spans="1:5" x14ac:dyDescent="0.2">
      <c r="A8" s="115"/>
      <c r="B8" s="115" t="s">
        <v>153</v>
      </c>
      <c r="C8" s="15" t="s">
        <v>2</v>
      </c>
      <c r="D8" s="37" t="s">
        <v>214</v>
      </c>
      <c r="E8" s="100">
        <f>COUNTIF($E38:$E40,"H")*3+COUNTIF($E38:$E40,"M")*2+COUNTIF($E38:$E40,"L")*1</f>
        <v>3</v>
      </c>
    </row>
    <row r="9" spans="1:5" x14ac:dyDescent="0.2">
      <c r="A9" s="116"/>
      <c r="B9" s="116"/>
      <c r="C9" s="15" t="s">
        <v>3</v>
      </c>
      <c r="D9" s="37" t="s">
        <v>152</v>
      </c>
      <c r="E9" s="101"/>
    </row>
    <row r="10" spans="1:5" x14ac:dyDescent="0.2">
      <c r="A10" s="116"/>
      <c r="B10" s="116"/>
      <c r="C10" s="15" t="s">
        <v>1</v>
      </c>
      <c r="D10" s="37" t="s">
        <v>213</v>
      </c>
      <c r="E10" s="101"/>
    </row>
    <row r="11" spans="1:5" x14ac:dyDescent="0.2">
      <c r="A11" s="116"/>
      <c r="B11" s="116"/>
      <c r="C11" s="15" t="s">
        <v>36</v>
      </c>
      <c r="D11" s="37"/>
      <c r="E11" s="101"/>
    </row>
    <row r="12" spans="1:5" x14ac:dyDescent="0.2">
      <c r="A12" s="116"/>
      <c r="B12" s="116"/>
      <c r="C12" s="28" t="s">
        <v>10</v>
      </c>
      <c r="D12" s="37" t="s">
        <v>215</v>
      </c>
      <c r="E12" s="101"/>
    </row>
    <row r="13" spans="1:5" x14ac:dyDescent="0.2">
      <c r="A13" s="116"/>
      <c r="B13" s="116"/>
      <c r="C13" s="28" t="s">
        <v>85</v>
      </c>
      <c r="D13" s="37" t="s">
        <v>161</v>
      </c>
      <c r="E13" s="101"/>
    </row>
    <row r="14" spans="1:5" x14ac:dyDescent="0.2">
      <c r="A14" s="116"/>
      <c r="B14" s="116"/>
      <c r="C14" s="28" t="s">
        <v>21</v>
      </c>
      <c r="D14" s="37" t="s">
        <v>154</v>
      </c>
      <c r="E14" s="101"/>
    </row>
    <row r="15" spans="1:5" x14ac:dyDescent="0.2">
      <c r="A15" s="116"/>
      <c r="B15" s="116"/>
      <c r="C15" s="28" t="s">
        <v>22</v>
      </c>
      <c r="D15" s="37">
        <v>5</v>
      </c>
      <c r="E15" s="101"/>
    </row>
    <row r="16" spans="1:5" x14ac:dyDescent="0.2">
      <c r="A16" s="116"/>
      <c r="B16" s="116"/>
      <c r="C16" s="28" t="s">
        <v>23</v>
      </c>
      <c r="D16" s="37">
        <v>2</v>
      </c>
      <c r="E16" s="101"/>
    </row>
    <row r="17" spans="1:5" x14ac:dyDescent="0.2">
      <c r="A17" s="116"/>
      <c r="B17" s="116"/>
      <c r="C17" s="28" t="s">
        <v>39</v>
      </c>
      <c r="D17" s="37" t="s">
        <v>212</v>
      </c>
      <c r="E17" s="101"/>
    </row>
    <row r="18" spans="1:5" x14ac:dyDescent="0.2">
      <c r="A18" s="116"/>
      <c r="B18" s="116"/>
      <c r="C18" s="28" t="s">
        <v>40</v>
      </c>
      <c r="D18" s="37" t="s">
        <v>155</v>
      </c>
      <c r="E18" s="101"/>
    </row>
    <row r="19" spans="1:5" x14ac:dyDescent="0.2">
      <c r="A19" s="116"/>
      <c r="B19" s="116"/>
      <c r="C19" s="28" t="s">
        <v>87</v>
      </c>
      <c r="D19" s="37"/>
      <c r="E19" s="101"/>
    </row>
    <row r="20" spans="1:5" x14ac:dyDescent="0.2">
      <c r="A20" s="116"/>
      <c r="B20" s="116"/>
      <c r="C20" s="28" t="s">
        <v>86</v>
      </c>
      <c r="D20" s="37"/>
      <c r="E20" s="101"/>
    </row>
    <row r="21" spans="1:5" ht="25.5" x14ac:dyDescent="0.2">
      <c r="A21" s="116"/>
      <c r="B21" s="116"/>
      <c r="C21" s="29" t="s">
        <v>88</v>
      </c>
      <c r="D21" s="37"/>
      <c r="E21" s="101"/>
    </row>
    <row r="22" spans="1:5" x14ac:dyDescent="0.2">
      <c r="A22" s="116"/>
      <c r="B22" s="116"/>
      <c r="C22" s="29" t="s">
        <v>89</v>
      </c>
      <c r="D22" s="37"/>
      <c r="E22" s="101"/>
    </row>
    <row r="23" spans="1:5" x14ac:dyDescent="0.2">
      <c r="A23" s="116"/>
      <c r="B23" s="116"/>
      <c r="C23" s="28" t="s">
        <v>24</v>
      </c>
      <c r="D23" s="37" t="s">
        <v>156</v>
      </c>
      <c r="E23" s="101"/>
    </row>
    <row r="24" spans="1:5" x14ac:dyDescent="0.2">
      <c r="A24" s="116"/>
      <c r="B24" s="116"/>
      <c r="C24" s="28" t="s">
        <v>30</v>
      </c>
      <c r="D24" s="37" t="s">
        <v>157</v>
      </c>
      <c r="E24" s="101"/>
    </row>
    <row r="25" spans="1:5" x14ac:dyDescent="0.2">
      <c r="A25" s="116"/>
      <c r="B25" s="116"/>
      <c r="C25" s="28" t="s">
        <v>31</v>
      </c>
      <c r="D25" s="37" t="s">
        <v>158</v>
      </c>
      <c r="E25" s="101"/>
    </row>
    <row r="26" spans="1:5" x14ac:dyDescent="0.2">
      <c r="A26" s="116"/>
      <c r="B26" s="116"/>
      <c r="C26" s="28" t="s">
        <v>32</v>
      </c>
      <c r="D26" s="37" t="s">
        <v>159</v>
      </c>
      <c r="E26" s="101"/>
    </row>
    <row r="27" spans="1:5" x14ac:dyDescent="0.2">
      <c r="A27" s="116"/>
      <c r="B27" s="116"/>
      <c r="C27" s="28" t="s">
        <v>92</v>
      </c>
      <c r="D27" s="37" t="s">
        <v>126</v>
      </c>
      <c r="E27" s="101"/>
    </row>
    <row r="28" spans="1:5" x14ac:dyDescent="0.2">
      <c r="A28" s="116"/>
      <c r="B28" s="116"/>
      <c r="C28" s="28" t="s">
        <v>93</v>
      </c>
      <c r="D28" s="37" t="s">
        <v>126</v>
      </c>
      <c r="E28" s="101"/>
    </row>
    <row r="29" spans="1:5" x14ac:dyDescent="0.2">
      <c r="A29" s="116"/>
      <c r="B29" s="116"/>
      <c r="C29" s="28" t="s">
        <v>25</v>
      </c>
      <c r="D29" s="37"/>
      <c r="E29" s="101"/>
    </row>
    <row r="30" spans="1:5" x14ac:dyDescent="0.2">
      <c r="A30" s="116"/>
      <c r="B30" s="116"/>
      <c r="C30" s="29" t="s">
        <v>26</v>
      </c>
      <c r="D30" s="37"/>
      <c r="E30" s="101"/>
    </row>
    <row r="31" spans="1:5" x14ac:dyDescent="0.2">
      <c r="A31" s="116"/>
      <c r="B31" s="116"/>
      <c r="C31" s="28" t="s">
        <v>27</v>
      </c>
      <c r="D31" s="37"/>
      <c r="E31" s="101"/>
    </row>
    <row r="32" spans="1:5" x14ac:dyDescent="0.2">
      <c r="A32" s="116"/>
      <c r="B32" s="116"/>
      <c r="C32" s="28" t="s">
        <v>28</v>
      </c>
      <c r="D32" s="37"/>
      <c r="E32" s="101"/>
    </row>
    <row r="33" spans="1:5" x14ac:dyDescent="0.2">
      <c r="A33" s="116"/>
      <c r="B33" s="116"/>
      <c r="C33" s="28" t="s">
        <v>41</v>
      </c>
      <c r="D33" s="37"/>
      <c r="E33" s="101"/>
    </row>
    <row r="34" spans="1:5" x14ac:dyDescent="0.2">
      <c r="A34" s="116"/>
      <c r="B34" s="116"/>
      <c r="C34" s="38" t="s">
        <v>45</v>
      </c>
      <c r="D34" s="37"/>
      <c r="E34" s="101"/>
    </row>
    <row r="35" spans="1:5" x14ac:dyDescent="0.2">
      <c r="A35" s="116"/>
      <c r="B35" s="116"/>
      <c r="C35" s="28" t="s">
        <v>46</v>
      </c>
      <c r="D35" s="37"/>
      <c r="E35" s="101"/>
    </row>
    <row r="36" spans="1:5" x14ac:dyDescent="0.2">
      <c r="A36" s="116"/>
      <c r="B36" s="116"/>
      <c r="C36" s="28" t="s">
        <v>29</v>
      </c>
      <c r="D36" s="37"/>
      <c r="E36" s="101"/>
    </row>
    <row r="37" spans="1:5" x14ac:dyDescent="0.2">
      <c r="A37" s="116"/>
      <c r="B37" s="116"/>
      <c r="C37" s="28" t="s">
        <v>78</v>
      </c>
      <c r="D37" s="37"/>
      <c r="E37" s="102"/>
    </row>
    <row r="38" spans="1:5" ht="23.25" x14ac:dyDescent="0.2">
      <c r="A38" s="116"/>
      <c r="B38" s="116"/>
      <c r="C38" s="11" t="s">
        <v>33</v>
      </c>
      <c r="D38" s="21"/>
      <c r="E38" s="5" t="s">
        <v>6</v>
      </c>
    </row>
    <row r="39" spans="1:5" ht="23.25" x14ac:dyDescent="0.2">
      <c r="A39" s="116"/>
      <c r="B39" s="116"/>
      <c r="C39" s="11" t="s">
        <v>34</v>
      </c>
      <c r="D39" s="21"/>
      <c r="E39" s="5" t="s">
        <v>6</v>
      </c>
    </row>
    <row r="40" spans="1:5" ht="23.25" x14ac:dyDescent="0.2">
      <c r="A40" s="116"/>
      <c r="B40" s="116"/>
      <c r="C40" s="11" t="s">
        <v>35</v>
      </c>
      <c r="D40" s="21"/>
      <c r="E40" s="5" t="s">
        <v>6</v>
      </c>
    </row>
    <row r="41" spans="1:5" ht="13.5" thickBot="1" x14ac:dyDescent="0.25">
      <c r="A41" s="113"/>
      <c r="B41" s="117"/>
      <c r="C41" s="117"/>
      <c r="D41" s="117"/>
      <c r="E41" s="117"/>
    </row>
    <row r="42" spans="1:5" x14ac:dyDescent="0.2">
      <c r="A42" s="115"/>
      <c r="B42" s="115" t="s">
        <v>153</v>
      </c>
      <c r="C42" s="15" t="s">
        <v>2</v>
      </c>
      <c r="D42" s="37" t="s">
        <v>188</v>
      </c>
      <c r="E42" s="100">
        <f>COUNTIF($E72:$E74,"H")*3+COUNTIF($E72:$E74,"M")*2+COUNTIF($E72:$E74,"L")*1</f>
        <v>3</v>
      </c>
    </row>
    <row r="43" spans="1:5" x14ac:dyDescent="0.2">
      <c r="A43" s="116"/>
      <c r="B43" s="116"/>
      <c r="C43" s="15" t="s">
        <v>3</v>
      </c>
      <c r="D43" s="37" t="s">
        <v>152</v>
      </c>
      <c r="E43" s="101"/>
    </row>
    <row r="44" spans="1:5" x14ac:dyDescent="0.2">
      <c r="A44" s="116"/>
      <c r="B44" s="116"/>
      <c r="C44" s="15" t="s">
        <v>1</v>
      </c>
      <c r="D44" s="37" t="s">
        <v>209</v>
      </c>
      <c r="E44" s="101"/>
    </row>
    <row r="45" spans="1:5" x14ac:dyDescent="0.2">
      <c r="A45" s="116"/>
      <c r="B45" s="116"/>
      <c r="C45" s="15" t="s">
        <v>36</v>
      </c>
      <c r="D45" s="37"/>
      <c r="E45" s="101"/>
    </row>
    <row r="46" spans="1:5" x14ac:dyDescent="0.2">
      <c r="A46" s="116"/>
      <c r="B46" s="116"/>
      <c r="C46" s="28" t="s">
        <v>10</v>
      </c>
      <c r="D46" s="37" t="s">
        <v>215</v>
      </c>
      <c r="E46" s="101"/>
    </row>
    <row r="47" spans="1:5" x14ac:dyDescent="0.2">
      <c r="A47" s="116"/>
      <c r="B47" s="116"/>
      <c r="C47" s="28" t="s">
        <v>85</v>
      </c>
      <c r="D47" s="37" t="s">
        <v>161</v>
      </c>
      <c r="E47" s="101"/>
    </row>
    <row r="48" spans="1:5" x14ac:dyDescent="0.2">
      <c r="A48" s="116"/>
      <c r="B48" s="116"/>
      <c r="C48" s="28" t="s">
        <v>21</v>
      </c>
      <c r="D48" s="37" t="s">
        <v>154</v>
      </c>
      <c r="E48" s="101"/>
    </row>
    <row r="49" spans="1:5" x14ac:dyDescent="0.2">
      <c r="A49" s="116"/>
      <c r="B49" s="116"/>
      <c r="C49" s="28" t="s">
        <v>22</v>
      </c>
      <c r="D49" s="37">
        <v>5</v>
      </c>
      <c r="E49" s="101"/>
    </row>
    <row r="50" spans="1:5" x14ac:dyDescent="0.2">
      <c r="A50" s="116"/>
      <c r="B50" s="116"/>
      <c r="C50" s="28" t="s">
        <v>23</v>
      </c>
      <c r="D50" s="37">
        <v>2</v>
      </c>
      <c r="E50" s="101"/>
    </row>
    <row r="51" spans="1:5" x14ac:dyDescent="0.2">
      <c r="A51" s="116"/>
      <c r="B51" s="116"/>
      <c r="C51" s="28" t="s">
        <v>39</v>
      </c>
      <c r="D51" s="37" t="s">
        <v>212</v>
      </c>
      <c r="E51" s="101"/>
    </row>
    <row r="52" spans="1:5" x14ac:dyDescent="0.2">
      <c r="A52" s="116"/>
      <c r="B52" s="116"/>
      <c r="C52" s="28" t="s">
        <v>40</v>
      </c>
      <c r="D52" s="37" t="s">
        <v>155</v>
      </c>
      <c r="E52" s="101"/>
    </row>
    <row r="53" spans="1:5" x14ac:dyDescent="0.2">
      <c r="A53" s="116"/>
      <c r="B53" s="116"/>
      <c r="C53" s="28" t="s">
        <v>87</v>
      </c>
      <c r="D53" s="37"/>
      <c r="E53" s="101"/>
    </row>
    <row r="54" spans="1:5" x14ac:dyDescent="0.2">
      <c r="A54" s="116"/>
      <c r="B54" s="116"/>
      <c r="C54" s="28" t="s">
        <v>86</v>
      </c>
      <c r="D54" s="37"/>
      <c r="E54" s="101"/>
    </row>
    <row r="55" spans="1:5" ht="25.5" x14ac:dyDescent="0.2">
      <c r="A55" s="116"/>
      <c r="B55" s="116"/>
      <c r="C55" s="29" t="s">
        <v>88</v>
      </c>
      <c r="D55" s="37"/>
      <c r="E55" s="101"/>
    </row>
    <row r="56" spans="1:5" x14ac:dyDescent="0.2">
      <c r="A56" s="116"/>
      <c r="B56" s="116"/>
      <c r="C56" s="29" t="s">
        <v>89</v>
      </c>
      <c r="D56" s="37"/>
      <c r="E56" s="101"/>
    </row>
    <row r="57" spans="1:5" x14ac:dyDescent="0.2">
      <c r="A57" s="116"/>
      <c r="B57" s="116"/>
      <c r="C57" s="28" t="s">
        <v>24</v>
      </c>
      <c r="D57" s="37" t="s">
        <v>156</v>
      </c>
      <c r="E57" s="101"/>
    </row>
    <row r="58" spans="1:5" x14ac:dyDescent="0.2">
      <c r="A58" s="116"/>
      <c r="B58" s="116"/>
      <c r="C58" s="28" t="s">
        <v>30</v>
      </c>
      <c r="D58" s="37" t="s">
        <v>157</v>
      </c>
      <c r="E58" s="101"/>
    </row>
    <row r="59" spans="1:5" x14ac:dyDescent="0.2">
      <c r="A59" s="116"/>
      <c r="B59" s="116"/>
      <c r="C59" s="28" t="s">
        <v>31</v>
      </c>
      <c r="D59" s="37" t="s">
        <v>158</v>
      </c>
      <c r="E59" s="101"/>
    </row>
    <row r="60" spans="1:5" x14ac:dyDescent="0.2">
      <c r="A60" s="116"/>
      <c r="B60" s="116"/>
      <c r="C60" s="28" t="s">
        <v>32</v>
      </c>
      <c r="D60" s="37" t="s">
        <v>159</v>
      </c>
      <c r="E60" s="101"/>
    </row>
    <row r="61" spans="1:5" x14ac:dyDescent="0.2">
      <c r="A61" s="116"/>
      <c r="B61" s="116"/>
      <c r="C61" s="28" t="s">
        <v>92</v>
      </c>
      <c r="D61" s="37" t="s">
        <v>126</v>
      </c>
      <c r="E61" s="101"/>
    </row>
    <row r="62" spans="1:5" x14ac:dyDescent="0.2">
      <c r="A62" s="116"/>
      <c r="B62" s="116"/>
      <c r="C62" s="28" t="s">
        <v>93</v>
      </c>
      <c r="D62" s="37" t="s">
        <v>126</v>
      </c>
      <c r="E62" s="101"/>
    </row>
    <row r="63" spans="1:5" x14ac:dyDescent="0.2">
      <c r="A63" s="116"/>
      <c r="B63" s="116"/>
      <c r="C63" s="28" t="s">
        <v>25</v>
      </c>
      <c r="D63" s="37"/>
      <c r="E63" s="101"/>
    </row>
    <row r="64" spans="1:5" x14ac:dyDescent="0.2">
      <c r="A64" s="116"/>
      <c r="B64" s="116"/>
      <c r="C64" s="29" t="s">
        <v>26</v>
      </c>
      <c r="D64" s="37"/>
      <c r="E64" s="101"/>
    </row>
    <row r="65" spans="1:5" x14ac:dyDescent="0.2">
      <c r="A65" s="116"/>
      <c r="B65" s="116"/>
      <c r="C65" s="28" t="s">
        <v>27</v>
      </c>
      <c r="D65" s="37"/>
      <c r="E65" s="101"/>
    </row>
    <row r="66" spans="1:5" x14ac:dyDescent="0.2">
      <c r="A66" s="116"/>
      <c r="B66" s="116"/>
      <c r="C66" s="28" t="s">
        <v>28</v>
      </c>
      <c r="D66" s="37"/>
      <c r="E66" s="101"/>
    </row>
    <row r="67" spans="1:5" x14ac:dyDescent="0.2">
      <c r="A67" s="116"/>
      <c r="B67" s="116"/>
      <c r="C67" s="28" t="s">
        <v>41</v>
      </c>
      <c r="D67" s="37"/>
      <c r="E67" s="101"/>
    </row>
    <row r="68" spans="1:5" x14ac:dyDescent="0.2">
      <c r="A68" s="116"/>
      <c r="B68" s="116"/>
      <c r="C68" s="38" t="s">
        <v>45</v>
      </c>
      <c r="D68" s="37"/>
      <c r="E68" s="101"/>
    </row>
    <row r="69" spans="1:5" x14ac:dyDescent="0.2">
      <c r="A69" s="116"/>
      <c r="B69" s="116"/>
      <c r="C69" s="28" t="s">
        <v>46</v>
      </c>
      <c r="D69" s="37"/>
      <c r="E69" s="101"/>
    </row>
    <row r="70" spans="1:5" x14ac:dyDescent="0.2">
      <c r="A70" s="116"/>
      <c r="B70" s="116"/>
      <c r="C70" s="28" t="s">
        <v>29</v>
      </c>
      <c r="D70" s="37"/>
      <c r="E70" s="101"/>
    </row>
    <row r="71" spans="1:5" x14ac:dyDescent="0.2">
      <c r="A71" s="116"/>
      <c r="B71" s="116"/>
      <c r="C71" s="28" t="s">
        <v>78</v>
      </c>
      <c r="D71" s="37"/>
      <c r="E71" s="102"/>
    </row>
    <row r="72" spans="1:5" ht="23.25" x14ac:dyDescent="0.2">
      <c r="A72" s="116"/>
      <c r="B72" s="116"/>
      <c r="C72" s="11" t="s">
        <v>33</v>
      </c>
      <c r="D72" s="21"/>
      <c r="E72" s="5" t="s">
        <v>6</v>
      </c>
    </row>
    <row r="73" spans="1:5" ht="23.25" x14ac:dyDescent="0.2">
      <c r="A73" s="116"/>
      <c r="B73" s="116"/>
      <c r="C73" s="11" t="s">
        <v>34</v>
      </c>
      <c r="D73" s="21"/>
      <c r="E73" s="5" t="s">
        <v>6</v>
      </c>
    </row>
    <row r="74" spans="1:5" ht="23.25" x14ac:dyDescent="0.2">
      <c r="A74" s="116"/>
      <c r="B74" s="116"/>
      <c r="C74" s="11" t="s">
        <v>35</v>
      </c>
      <c r="D74" s="21"/>
      <c r="E74" s="5" t="s">
        <v>6</v>
      </c>
    </row>
    <row r="75" spans="1:5" ht="13.5" thickBot="1" x14ac:dyDescent="0.25">
      <c r="A75" s="113"/>
      <c r="B75" s="117"/>
      <c r="C75" s="117"/>
      <c r="D75" s="117"/>
      <c r="E75" s="117"/>
    </row>
    <row r="76" spans="1:5" x14ac:dyDescent="0.2">
      <c r="C76" s="12"/>
    </row>
    <row r="77" spans="1:5" x14ac:dyDescent="0.2">
      <c r="C77" s="12"/>
    </row>
    <row r="78" spans="1:5" x14ac:dyDescent="0.2">
      <c r="C78" s="12"/>
    </row>
    <row r="79" spans="1:5" x14ac:dyDescent="0.2">
      <c r="C79" s="12"/>
    </row>
    <row r="80" spans="1:5" x14ac:dyDescent="0.2">
      <c r="C80" s="12"/>
    </row>
    <row r="81" spans="3:3" x14ac:dyDescent="0.2">
      <c r="C81" s="12"/>
    </row>
    <row r="82" spans="3:3" x14ac:dyDescent="0.2">
      <c r="C82" s="12"/>
    </row>
    <row r="83" spans="3:3" x14ac:dyDescent="0.2">
      <c r="C83" s="12"/>
    </row>
    <row r="84" spans="3:3" x14ac:dyDescent="0.2">
      <c r="C84" s="12"/>
    </row>
    <row r="85" spans="3:3" x14ac:dyDescent="0.2">
      <c r="C85" s="12"/>
    </row>
    <row r="86" spans="3:3" x14ac:dyDescent="0.2">
      <c r="C86" s="12"/>
    </row>
    <row r="87" spans="3:3" x14ac:dyDescent="0.2">
      <c r="C87" s="12"/>
    </row>
    <row r="88" spans="3:3" x14ac:dyDescent="0.2">
      <c r="C88" s="12"/>
    </row>
    <row r="89" spans="3:3" x14ac:dyDescent="0.2">
      <c r="C89" s="12"/>
    </row>
    <row r="90" spans="3:3" x14ac:dyDescent="0.2">
      <c r="C90" s="12"/>
    </row>
    <row r="91" spans="3:3" x14ac:dyDescent="0.2">
      <c r="C91" s="12"/>
    </row>
    <row r="92" spans="3:3" x14ac:dyDescent="0.2">
      <c r="C92" s="12"/>
    </row>
    <row r="93" spans="3:3" x14ac:dyDescent="0.2">
      <c r="C93" s="12"/>
    </row>
    <row r="94" spans="3:3" x14ac:dyDescent="0.2">
      <c r="C94" s="12"/>
    </row>
    <row r="95" spans="3:3" x14ac:dyDescent="0.2">
      <c r="C95" s="12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1" type="noConversion"/>
  <conditionalFormatting sqref="E38:E40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72:E74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8" sqref="E8:E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06" t="s">
        <v>113</v>
      </c>
      <c r="B1" s="107"/>
      <c r="C1" s="107"/>
      <c r="D1" s="107"/>
      <c r="E1" s="107"/>
    </row>
    <row r="2" spans="1:5" x14ac:dyDescent="0.2">
      <c r="A2" s="107"/>
      <c r="B2" s="107"/>
      <c r="C2" s="107"/>
      <c r="D2" s="107"/>
      <c r="E2" s="107"/>
    </row>
    <row r="3" spans="1:5" x14ac:dyDescent="0.2">
      <c r="A3" s="107"/>
      <c r="B3" s="107"/>
      <c r="C3" s="107"/>
      <c r="D3" s="107"/>
      <c r="E3" s="107"/>
    </row>
    <row r="4" spans="1:5" ht="9.75" customHeight="1" x14ac:dyDescent="0.2">
      <c r="A4" s="107"/>
      <c r="B4" s="107"/>
      <c r="C4" s="107"/>
      <c r="D4" s="107"/>
      <c r="E4" s="107"/>
    </row>
    <row r="5" spans="1:5" ht="14.25" x14ac:dyDescent="0.2">
      <c r="A5" s="108" t="str">
        <f>PROCESS</f>
        <v>John keells Holdings</v>
      </c>
      <c r="B5" s="109"/>
      <c r="C5" s="109"/>
      <c r="D5" s="109"/>
      <c r="E5" s="109"/>
    </row>
    <row r="6" spans="1:5" x14ac:dyDescent="0.2">
      <c r="A6" s="110" t="str">
        <f>Index!A8</f>
        <v>Version Number 1.0                                                                                                                    Dt. 17.09.2016</v>
      </c>
      <c r="B6" s="66"/>
      <c r="C6" s="66"/>
      <c r="D6" s="66"/>
      <c r="E6" s="111"/>
    </row>
    <row r="7" spans="1:5" ht="32.25" x14ac:dyDescent="0.2">
      <c r="A7" s="13" t="s">
        <v>4</v>
      </c>
      <c r="B7" s="13" t="s">
        <v>19</v>
      </c>
      <c r="C7" s="89" t="s">
        <v>20</v>
      </c>
      <c r="D7" s="112"/>
      <c r="E7" s="14" t="s">
        <v>9</v>
      </c>
    </row>
    <row r="8" spans="1:5" x14ac:dyDescent="0.2">
      <c r="A8" s="103"/>
      <c r="B8" s="103"/>
      <c r="C8" s="15" t="s">
        <v>2</v>
      </c>
      <c r="D8" s="37"/>
      <c r="E8" s="100">
        <f>COUNTIF($E38:$E40,"H")*3+COUNTIF($E38:$E40,"M")*2+COUNTIF($E38:$E40,"L")*1</f>
        <v>3</v>
      </c>
    </row>
    <row r="9" spans="1:5" x14ac:dyDescent="0.2">
      <c r="A9" s="104"/>
      <c r="B9" s="104"/>
      <c r="C9" s="15" t="s">
        <v>3</v>
      </c>
      <c r="D9" s="37" t="s">
        <v>160</v>
      </c>
      <c r="E9" s="101"/>
    </row>
    <row r="10" spans="1:5" x14ac:dyDescent="0.2">
      <c r="A10" s="104"/>
      <c r="B10" s="104"/>
      <c r="C10" s="15" t="s">
        <v>1</v>
      </c>
      <c r="D10" s="37" t="s">
        <v>209</v>
      </c>
      <c r="E10" s="101"/>
    </row>
    <row r="11" spans="1:5" x14ac:dyDescent="0.2">
      <c r="A11" s="104"/>
      <c r="B11" s="104"/>
      <c r="C11" s="15" t="s">
        <v>36</v>
      </c>
      <c r="D11" s="37"/>
      <c r="E11" s="101"/>
    </row>
    <row r="12" spans="1:5" x14ac:dyDescent="0.2">
      <c r="A12" s="104"/>
      <c r="B12" s="104"/>
      <c r="C12" s="28" t="s">
        <v>10</v>
      </c>
      <c r="D12" s="37" t="s">
        <v>211</v>
      </c>
      <c r="E12" s="101"/>
    </row>
    <row r="13" spans="1:5" x14ac:dyDescent="0.2">
      <c r="A13" s="104"/>
      <c r="B13" s="104"/>
      <c r="C13" s="28" t="s">
        <v>85</v>
      </c>
      <c r="D13" s="37" t="s">
        <v>162</v>
      </c>
      <c r="E13" s="101"/>
    </row>
    <row r="14" spans="1:5" x14ac:dyDescent="0.2">
      <c r="A14" s="104"/>
      <c r="B14" s="104"/>
      <c r="C14" s="28" t="s">
        <v>21</v>
      </c>
      <c r="D14" s="37" t="s">
        <v>163</v>
      </c>
      <c r="E14" s="101"/>
    </row>
    <row r="15" spans="1:5" x14ac:dyDescent="0.2">
      <c r="A15" s="104"/>
      <c r="B15" s="104"/>
      <c r="C15" s="39" t="s">
        <v>96</v>
      </c>
      <c r="D15" s="37" t="s">
        <v>164</v>
      </c>
      <c r="E15" s="101"/>
    </row>
    <row r="16" spans="1:5" x14ac:dyDescent="0.2">
      <c r="A16" s="104"/>
      <c r="B16" s="104"/>
      <c r="C16" s="23" t="s">
        <v>42</v>
      </c>
      <c r="D16" s="37" t="s">
        <v>210</v>
      </c>
      <c r="E16" s="101"/>
    </row>
    <row r="17" spans="1:5" x14ac:dyDescent="0.2">
      <c r="A17" s="104"/>
      <c r="B17" s="104"/>
      <c r="C17" s="23" t="s">
        <v>43</v>
      </c>
      <c r="D17" s="37" t="s">
        <v>165</v>
      </c>
      <c r="E17" s="101"/>
    </row>
    <row r="18" spans="1:5" x14ac:dyDescent="0.2">
      <c r="A18" s="104"/>
      <c r="B18" s="104"/>
      <c r="C18" s="23" t="s">
        <v>7</v>
      </c>
      <c r="D18" s="37" t="s">
        <v>166</v>
      </c>
      <c r="E18" s="101"/>
    </row>
    <row r="19" spans="1:5" ht="25.5" x14ac:dyDescent="0.2">
      <c r="A19" s="104"/>
      <c r="B19" s="104"/>
      <c r="C19" s="29" t="s">
        <v>88</v>
      </c>
      <c r="D19" s="37" t="s">
        <v>173</v>
      </c>
      <c r="E19" s="101"/>
    </row>
    <row r="20" spans="1:5" x14ac:dyDescent="0.2">
      <c r="A20" s="104"/>
      <c r="B20" s="104"/>
      <c r="C20" s="23" t="s">
        <v>90</v>
      </c>
      <c r="D20" s="37" t="s">
        <v>160</v>
      </c>
      <c r="E20" s="101"/>
    </row>
    <row r="21" spans="1:5" x14ac:dyDescent="0.2">
      <c r="A21" s="104"/>
      <c r="B21" s="104"/>
      <c r="C21" s="28" t="s">
        <v>24</v>
      </c>
      <c r="D21" s="37" t="s">
        <v>167</v>
      </c>
      <c r="E21" s="101"/>
    </row>
    <row r="22" spans="1:5" x14ac:dyDescent="0.2">
      <c r="A22" s="104"/>
      <c r="B22" s="104"/>
      <c r="C22" s="28" t="s">
        <v>30</v>
      </c>
      <c r="D22" s="37" t="s">
        <v>133</v>
      </c>
      <c r="E22" s="101"/>
    </row>
    <row r="23" spans="1:5" x14ac:dyDescent="0.2">
      <c r="A23" s="104"/>
      <c r="B23" s="104"/>
      <c r="C23" s="28" t="s">
        <v>31</v>
      </c>
      <c r="D23" s="37" t="s">
        <v>133</v>
      </c>
      <c r="E23" s="101"/>
    </row>
    <row r="24" spans="1:5" x14ac:dyDescent="0.2">
      <c r="A24" s="104"/>
      <c r="B24" s="104"/>
      <c r="C24" s="28" t="s">
        <v>32</v>
      </c>
      <c r="D24" s="37" t="s">
        <v>168</v>
      </c>
      <c r="E24" s="101"/>
    </row>
    <row r="25" spans="1:5" x14ac:dyDescent="0.2">
      <c r="A25" s="104"/>
      <c r="B25" s="104"/>
      <c r="C25" s="28" t="s">
        <v>94</v>
      </c>
      <c r="D25" s="37" t="s">
        <v>169</v>
      </c>
      <c r="E25" s="101"/>
    </row>
    <row r="26" spans="1:5" x14ac:dyDescent="0.2">
      <c r="A26" s="104"/>
      <c r="B26" s="104"/>
      <c r="C26" s="28" t="s">
        <v>93</v>
      </c>
      <c r="D26" s="37" t="s">
        <v>169</v>
      </c>
      <c r="E26" s="101"/>
    </row>
    <row r="27" spans="1:5" x14ac:dyDescent="0.2">
      <c r="A27" s="104"/>
      <c r="B27" s="104"/>
      <c r="C27" s="28" t="s">
        <v>25</v>
      </c>
      <c r="D27" s="37">
        <v>2911</v>
      </c>
      <c r="E27" s="101"/>
    </row>
    <row r="28" spans="1:5" x14ac:dyDescent="0.2">
      <c r="A28" s="104"/>
      <c r="B28" s="104"/>
      <c r="C28" s="29" t="s">
        <v>26</v>
      </c>
      <c r="D28" s="37" t="s">
        <v>170</v>
      </c>
      <c r="E28" s="101"/>
    </row>
    <row r="29" spans="1:5" x14ac:dyDescent="0.2">
      <c r="A29" s="104"/>
      <c r="B29" s="104"/>
      <c r="C29" s="28" t="s">
        <v>27</v>
      </c>
      <c r="D29" s="37" t="s">
        <v>171</v>
      </c>
      <c r="E29" s="101"/>
    </row>
    <row r="30" spans="1:5" x14ac:dyDescent="0.2">
      <c r="A30" s="104"/>
      <c r="B30" s="104"/>
      <c r="C30" s="28" t="s">
        <v>28</v>
      </c>
      <c r="D30" s="37" t="s">
        <v>172</v>
      </c>
      <c r="E30" s="101"/>
    </row>
    <row r="31" spans="1:5" x14ac:dyDescent="0.2">
      <c r="A31" s="104"/>
      <c r="B31" s="104"/>
      <c r="C31" s="28" t="s">
        <v>41</v>
      </c>
      <c r="D31" s="37" t="s">
        <v>174</v>
      </c>
      <c r="E31" s="101"/>
    </row>
    <row r="32" spans="1:5" x14ac:dyDescent="0.2">
      <c r="A32" s="104"/>
      <c r="B32" s="104"/>
      <c r="C32" s="30" t="s">
        <v>44</v>
      </c>
      <c r="D32" s="37" t="s">
        <v>175</v>
      </c>
      <c r="E32" s="101"/>
    </row>
    <row r="33" spans="1:5" x14ac:dyDescent="0.2">
      <c r="A33" s="104"/>
      <c r="B33" s="104"/>
      <c r="C33" s="30" t="s">
        <v>82</v>
      </c>
      <c r="D33" s="37" t="s">
        <v>83</v>
      </c>
      <c r="E33" s="101"/>
    </row>
    <row r="34" spans="1:5" x14ac:dyDescent="0.2">
      <c r="A34" s="104"/>
      <c r="B34" s="104"/>
      <c r="C34" s="30" t="s">
        <v>78</v>
      </c>
      <c r="D34" s="37" t="s">
        <v>79</v>
      </c>
      <c r="E34" s="101"/>
    </row>
    <row r="35" spans="1:5" x14ac:dyDescent="0.2">
      <c r="A35" s="104"/>
      <c r="B35" s="104"/>
      <c r="C35" s="30" t="s">
        <v>18</v>
      </c>
      <c r="D35" s="37" t="s">
        <v>176</v>
      </c>
      <c r="E35" s="101"/>
    </row>
    <row r="36" spans="1:5" x14ac:dyDescent="0.2">
      <c r="A36" s="104"/>
      <c r="B36" s="104"/>
      <c r="C36" s="30" t="s">
        <v>45</v>
      </c>
      <c r="D36" s="37" t="s">
        <v>169</v>
      </c>
      <c r="E36" s="101"/>
    </row>
    <row r="37" spans="1:5" x14ac:dyDescent="0.2">
      <c r="A37" s="104"/>
      <c r="B37" s="104"/>
      <c r="C37" s="28" t="s">
        <v>46</v>
      </c>
      <c r="D37" s="37" t="s">
        <v>169</v>
      </c>
      <c r="E37" s="101"/>
    </row>
    <row r="38" spans="1:5" x14ac:dyDescent="0.2">
      <c r="A38" s="104"/>
      <c r="B38" s="104"/>
      <c r="C38" s="11" t="s">
        <v>95</v>
      </c>
      <c r="D38" s="22" t="s">
        <v>177</v>
      </c>
      <c r="E38" s="5" t="s">
        <v>6</v>
      </c>
    </row>
    <row r="39" spans="1:5" x14ac:dyDescent="0.2">
      <c r="A39" s="104"/>
      <c r="B39" s="104"/>
      <c r="C39" s="11" t="s">
        <v>11</v>
      </c>
      <c r="D39" s="22"/>
      <c r="E39" s="5" t="s">
        <v>6</v>
      </c>
    </row>
    <row r="40" spans="1:5" x14ac:dyDescent="0.2">
      <c r="A40" s="105"/>
      <c r="B40" s="105"/>
      <c r="C40" s="11" t="s">
        <v>12</v>
      </c>
      <c r="D40" s="22"/>
      <c r="E40" s="5" t="s">
        <v>6</v>
      </c>
    </row>
    <row r="41" spans="1:5" ht="13.5" thickBot="1" x14ac:dyDescent="0.25">
      <c r="A41" s="113"/>
      <c r="B41" s="117"/>
      <c r="C41" s="117"/>
      <c r="D41" s="117"/>
      <c r="E41" s="117"/>
    </row>
    <row r="42" spans="1:5" x14ac:dyDescent="0.2">
      <c r="C42" s="28" t="s">
        <v>93</v>
      </c>
      <c r="D42" s="37" t="s">
        <v>169</v>
      </c>
    </row>
    <row r="43" spans="1:5" x14ac:dyDescent="0.2">
      <c r="C43" s="28" t="s">
        <v>25</v>
      </c>
      <c r="D43" s="37">
        <v>2911</v>
      </c>
    </row>
    <row r="44" spans="1:5" x14ac:dyDescent="0.2">
      <c r="C44" s="29" t="s">
        <v>26</v>
      </c>
      <c r="D44" s="37" t="s">
        <v>170</v>
      </c>
    </row>
    <row r="45" spans="1:5" x14ac:dyDescent="0.2">
      <c r="C45" s="28" t="s">
        <v>27</v>
      </c>
      <c r="D45" s="37" t="s">
        <v>171</v>
      </c>
    </row>
    <row r="46" spans="1:5" x14ac:dyDescent="0.2">
      <c r="C46" s="28" t="s">
        <v>28</v>
      </c>
      <c r="D46" s="37" t="s">
        <v>172</v>
      </c>
    </row>
    <row r="47" spans="1:5" x14ac:dyDescent="0.2">
      <c r="C47" s="28" t="s">
        <v>41</v>
      </c>
      <c r="D47" s="37" t="s">
        <v>174</v>
      </c>
    </row>
    <row r="48" spans="1:5" x14ac:dyDescent="0.2">
      <c r="C48" s="30" t="s">
        <v>44</v>
      </c>
      <c r="D48" s="37" t="s">
        <v>175</v>
      </c>
    </row>
    <row r="49" spans="1:5" x14ac:dyDescent="0.2">
      <c r="C49" s="30" t="s">
        <v>82</v>
      </c>
      <c r="D49" s="37" t="s">
        <v>83</v>
      </c>
    </row>
    <row r="50" spans="1:5" x14ac:dyDescent="0.2">
      <c r="C50" s="30" t="s">
        <v>78</v>
      </c>
      <c r="D50" s="37" t="s">
        <v>79</v>
      </c>
    </row>
    <row r="51" spans="1:5" x14ac:dyDescent="0.2">
      <c r="C51" s="30" t="s">
        <v>18</v>
      </c>
      <c r="D51" s="37" t="s">
        <v>176</v>
      </c>
    </row>
    <row r="52" spans="1:5" x14ac:dyDescent="0.2">
      <c r="C52" s="30" t="s">
        <v>45</v>
      </c>
      <c r="D52" s="37" t="s">
        <v>169</v>
      </c>
    </row>
    <row r="53" spans="1:5" x14ac:dyDescent="0.2">
      <c r="C53" s="28" t="s">
        <v>46</v>
      </c>
      <c r="D53" s="37" t="s">
        <v>169</v>
      </c>
    </row>
    <row r="54" spans="1:5" x14ac:dyDescent="0.2">
      <c r="C54" s="11" t="s">
        <v>95</v>
      </c>
      <c r="D54" s="22" t="s">
        <v>177</v>
      </c>
      <c r="E54" s="5" t="s">
        <v>6</v>
      </c>
    </row>
    <row r="55" spans="1:5" x14ac:dyDescent="0.2">
      <c r="C55" s="11" t="s">
        <v>11</v>
      </c>
      <c r="D55" s="22"/>
      <c r="E55" s="5" t="s">
        <v>6</v>
      </c>
    </row>
    <row r="56" spans="1:5" x14ac:dyDescent="0.2">
      <c r="C56" s="11" t="s">
        <v>12</v>
      </c>
      <c r="D56" s="22"/>
      <c r="E56" s="5" t="s">
        <v>6</v>
      </c>
    </row>
    <row r="57" spans="1:5" ht="13.5" thickBot="1" x14ac:dyDescent="0.25">
      <c r="A57" s="113"/>
      <c r="B57" s="117"/>
      <c r="C57" s="117"/>
      <c r="D57" s="117"/>
      <c r="E57" s="117"/>
    </row>
  </sheetData>
  <mergeCells count="9">
    <mergeCell ref="A1:E4"/>
    <mergeCell ref="A5:E5"/>
    <mergeCell ref="A6:E6"/>
    <mergeCell ref="C7:D7"/>
    <mergeCell ref="A57:E57"/>
    <mergeCell ref="B8:B40"/>
    <mergeCell ref="A8:A40"/>
    <mergeCell ref="E8:E37"/>
    <mergeCell ref="A41:E41"/>
  </mergeCells>
  <phoneticPr fontId="1" type="noConversion"/>
  <conditionalFormatting sqref="E38:E40">
    <cfRule type="cellIs" dxfId="5" priority="4" stopIfTrue="1" operator="equal">
      <formula>"H"</formula>
    </cfRule>
    <cfRule type="cellIs" dxfId="4" priority="5" stopIfTrue="1" operator="equal">
      <formula>"M"</formula>
    </cfRule>
    <cfRule type="cellIs" dxfId="3" priority="6" stopIfTrue="1" operator="equal">
      <formula>"L"</formula>
    </cfRule>
  </conditionalFormatting>
  <conditionalFormatting sqref="E54:E56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3">
    <dataValidation type="list" allowBlank="1" showInputMessage="1" showErrorMessage="1" sqref="E38:E40 E54:E56">
      <formula1>lmh</formula1>
    </dataValidation>
    <dataValidation type="list" allowBlank="1" showInputMessage="1" showErrorMessage="1" sqref="D33 D49">
      <formula1>Yesno</formula1>
    </dataValidation>
    <dataValidation type="list" allowBlank="1" showInputMessage="1" showErrorMessage="1" sqref="D34 D5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Digital Asset</vt:lpstr>
      <vt:lpstr>Business Databases</vt:lpstr>
      <vt:lpstr>Source Code</vt:lpstr>
      <vt:lpstr>Software</vt:lpstr>
      <vt:lpstr>Servers</vt:lpstr>
      <vt:lpstr>Sheet1</vt:lpstr>
      <vt:lpstr>Network Devices</vt:lpstr>
      <vt:lpstr>Backup</vt:lpstr>
      <vt:lpstr>lmh</vt:lpstr>
      <vt:lpstr>opts1</vt:lpstr>
      <vt:lpstr>OS</vt:lpstr>
      <vt:lpstr>'Digital Asset'!Print_Titles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lakmali</cp:lastModifiedBy>
  <cp:lastPrinted>2008-08-16T05:18:11Z</cp:lastPrinted>
  <dcterms:created xsi:type="dcterms:W3CDTF">1996-10-14T23:33:28Z</dcterms:created>
  <dcterms:modified xsi:type="dcterms:W3CDTF">2016-10-16T03:02:13Z</dcterms:modified>
</cp:coreProperties>
</file>