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华科\文档\计算机组成原理\课程设计\课设同步\3-气泡流水线\"/>
    </mc:Choice>
  </mc:AlternateContent>
  <xr:revisionPtr revIDLastSave="0" documentId="13_ncr:1_{D414BA6C-FC31-40B9-AC59-5F5953DD3FE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<sst xmlns="http://schemas.openxmlformats.org/spreadsheetml/2006/main" count="148" uniqueCount="127">
  <si>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</si>
  <si>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</si>
  <si>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</si>
  <si>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</si>
  <si>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</si>
  <si>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</si>
  <si>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</si>
  <si>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</si>
  <si>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</si>
  <si>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</si>
  <si>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</si>
  <si>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</si>
  <si>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</si>
  <si>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</si>
  <si>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</si>
  <si>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</si>
  <si>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</si>
  <si>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</si>
  <si>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</si>
  <si>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</si>
  <si>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</si>
  <si>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</si>
  <si>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</si>
  <si>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</si>
  <si>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</si>
  <si>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</si>
  <si>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</si>
  <si>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</si>
  <si>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</si>
  <si>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</si>
  <si>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</si>
  <si>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</si>
  <si>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</si>
  <si>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</si>
  <si>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</si>
  <si>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</si>
  <si>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</si>
  <si>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</si>
  <si>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</si>
  <si>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</si>
  <si>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</si>
  <si>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</si>
  <si>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</si>
  <si>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</si>
  <si>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</si>
  <si>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</si>
  <si>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</si>
  <si>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</si>
  <si>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</si>
  <si>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</si>
  <si>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</si>
  <si>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</si>
  <si>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</si>
  <si>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</si>
  <si>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</si>
  <si>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</si>
  <si>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</si>
  <si>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</si>
  <si>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</si>
  <si>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</si>
  <si>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</si>
  <si>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</si>
  <si>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</si>
  <si>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</si>
  <si>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</si>
  <si>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</si>
  <si>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</si>
  <si>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</si>
  <si>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</si>
  <si>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</si>
  <si>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</si>
  <si>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</si>
  <si>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</si>
  <si>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</si>
  <si>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</si>
  <si>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</si>
  <si>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</si>
  <si>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</si>
  <si>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</si>
  <si>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</si>
  <si>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</si>
  <si>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</si>
  <si>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</si>
  <si>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</si>
  <si>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</si>
  <si>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</si>
  <si>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</si>
  <si>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</si>
  <si>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</si>
  <si>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</si>
  <si>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</si>
  <si>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</si>
  <si>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</si>
  <si>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</si>
  <si>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</si>
  <si>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</si>
  <si>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</si>
  <si>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</si>
  <si>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</si>
  <si>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</si>
  <si>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</si>
  <si>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</si>
  <si>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</si>
  <si>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</si>
  <si>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</si>
  <si>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</si>
  <si>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</si>
  <si>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</si>
  <si>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</si>
  <si>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</si>
  <si>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</si>
  <si>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</si>
  <si>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</si>
  <si>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</si>
  <si>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</si>
  <si>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</si>
  <si>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</si>
  <si>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</si>
  <si>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</si>
  <si>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SRL</t>
    <phoneticPr fontId="26" type="noConversion"/>
  </si>
  <si>
    <t>LUI</t>
    <phoneticPr fontId="26" type="noConversion"/>
  </si>
  <si>
    <t>LB</t>
    <phoneticPr fontId="26" type="noConversion"/>
  </si>
  <si>
    <t>d</t>
    <phoneticPr fontId="26" type="noConversion"/>
  </si>
  <si>
    <t>BLTU</t>
    <phoneticPr fontId="26" type="noConversion"/>
  </si>
  <si>
    <t>R1Used</t>
    <phoneticPr fontId="26" type="noConversion"/>
  </si>
  <si>
    <t>R2Used</t>
    <phoneticPr fontId="26" type="noConversion"/>
  </si>
  <si>
    <t>NOP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</si>
</sst>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P1" workbookViewId="0">
      <selection activeCell="AI18" sqref="AI18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26" customWidth="1"/>
    <col min="5" max="5" width="11.265625" style="26" customWidth="1"/>
    <col min="6" max="15" width="4.59765625" style="26" hidden="1" customWidth="1"/>
    <col min="16" max="16" width="8.796875" style="26" customWidth="1"/>
    <col min="17" max="20" width="3.59765625" style="26" hidden="1" customWidth="1"/>
    <col min="21" max="21" width="10.265625" style="26" customWidth="1"/>
    <col min="22" max="22" width="9.265625" style="26" customWidth="1"/>
    <col min="23" max="23" width="10.59765625" style="26" customWidth="1"/>
    <col min="24" max="24" width="9.46484375" style="26" customWidth="1"/>
    <col min="25" max="26" width="9.265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.15" x14ac:dyDescent="0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120</v>
      </c>
      <c r="AF1" s="25" t="s">
        <v>121</v>
      </c>
      <c r="AG1" s="25" t="s">
        <v>123</v>
      </c>
      <c r="AH1" s="25" t="s">
        <v>124</v>
      </c>
      <c r="AI1" s="25" t="s">
        <v>125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6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</row>
    <row r="3" spans="1:40" x14ac:dyDescent="0.6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6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6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6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6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6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6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6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6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6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6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6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6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6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6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6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>
        <v>1</v>
      </c>
      <c r="AI18" s="36">
        <v>1</v>
      </c>
      <c r="AJ18" s="36"/>
      <c r="AK18" s="36"/>
      <c r="AL18" s="36"/>
      <c r="AM18" s="36"/>
    </row>
    <row r="19" spans="1:39" x14ac:dyDescent="0.6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6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6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6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6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6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6">
      <c r="A25" s="57">
        <v>24</v>
      </c>
      <c r="B25" s="57" t="s">
        <v>115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6">
      <c r="A26" s="35">
        <v>25</v>
      </c>
      <c r="B26" s="31" t="s">
        <v>119</v>
      </c>
      <c r="C26" s="37">
        <v>0</v>
      </c>
      <c r="D26" s="37">
        <v>5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>
        <v>1</v>
      </c>
      <c r="AJ26" s="36"/>
      <c r="AK26" s="36"/>
      <c r="AL26" s="36"/>
      <c r="AM26" s="36"/>
    </row>
    <row r="27" spans="1:39" x14ac:dyDescent="0.6">
      <c r="A27" s="57">
        <v>26</v>
      </c>
      <c r="B27" s="57" t="s">
        <v>120</v>
      </c>
      <c r="C27" s="44"/>
      <c r="D27" s="59"/>
      <c r="E27" s="61" t="s">
        <v>122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>
        <v>0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6">
      <c r="A28" s="35">
        <v>27</v>
      </c>
      <c r="B28" s="31" t="s">
        <v>121</v>
      </c>
      <c r="C28" s="37"/>
      <c r="D28" s="37">
        <v>0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>
        <v>1</v>
      </c>
      <c r="AI28" s="36"/>
      <c r="AJ28" s="36"/>
      <c r="AK28" s="36"/>
      <c r="AL28" s="36"/>
      <c r="AM28" s="36"/>
    </row>
    <row r="29" spans="1:39" x14ac:dyDescent="0.6">
      <c r="A29" s="57">
        <v>28</v>
      </c>
      <c r="B29" s="57" t="s">
        <v>123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>
        <v>1</v>
      </c>
      <c r="AI29" s="58">
        <v>1</v>
      </c>
      <c r="AJ29" s="58"/>
      <c r="AK29" s="58"/>
      <c r="AL29" s="58"/>
      <c r="AM29" s="58"/>
    </row>
    <row r="30" spans="1:39" x14ac:dyDescent="0.6">
      <c r="A30" s="35">
        <v>29</v>
      </c>
      <c r="B30" s="31" t="s">
        <v>126</v>
      </c>
      <c r="C30" s="37">
        <v>0</v>
      </c>
      <c r="D30" s="37">
        <v>0</v>
      </c>
      <c r="E30" s="29">
        <v>0</v>
      </c>
      <c r="F30" s="20">
        <f t="shared" si="12"/>
        <v>0</v>
      </c>
      <c r="G30" s="20">
        <f t="shared" si="13"/>
        <v>0</v>
      </c>
      <c r="H30" s="20">
        <f t="shared" si="0"/>
        <v>0</v>
      </c>
      <c r="I30" s="20">
        <f t="shared" si="1"/>
        <v>0</v>
      </c>
      <c r="J30" s="29">
        <f t="shared" si="2"/>
        <v>0</v>
      </c>
      <c r="K30" s="36">
        <f t="shared" si="3"/>
        <v>0</v>
      </c>
      <c r="L30" s="36">
        <f t="shared" si="4"/>
        <v>0</v>
      </c>
      <c r="M30" s="36">
        <f t="shared" si="5"/>
        <v>0</v>
      </c>
      <c r="N30" s="36">
        <f t="shared" si="6"/>
        <v>0</v>
      </c>
      <c r="O30" s="64">
        <f t="shared" si="7"/>
        <v>0</v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>
        <v>0</v>
      </c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6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6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6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6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6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6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6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6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6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6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6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6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6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6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6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6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6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6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6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6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6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6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6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6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6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6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6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6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6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6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6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6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317" yWindow="897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4" activePane="bottomLeft" state="frozen"/>
      <selection pane="bottomLeft" activeCell="W58" sqref="W58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LUI</v>
      </c>
      <c r="AE1" s="23" t="str">
        <f>真值表!AF1</f>
        <v>LB</v>
      </c>
      <c r="AF1" s="25" t="str">
        <f>真值表!AG1</f>
        <v>BLTU</v>
      </c>
      <c r="AG1" s="25" t="str">
        <f>真值表!AH1</f>
        <v>R1Used</v>
      </c>
      <c r="AH1" s="25" t="str">
        <f>真值表!AI1</f>
        <v>R2Used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6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~F30&amp;~F25&amp;~F14&amp;~F13&amp;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6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>~F30&amp;~F25&amp;~F14&amp;~F13&amp;~F12&amp; OP6&amp; OP5&amp; OP4&amp;~OP3&amp;~OP2+</v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6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6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 F12&amp;~OP6&amp; OP5&amp; OP4&amp;~OP3&amp;~OP2+</v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~OP6&amp; OP5&amp; OP4&amp;~OP3&amp; 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6">
      <c r="A28" s="31" t="str">
        <f>IF(ISBLANK(真值表!B28),"",真值表!B28)</f>
        <v>LB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~F14&amp;~F13&amp;~F12&amp;~OP6&amp;~OP5&amp;~OP4&amp;~OP3&amp;~OP2+</v>
      </c>
      <c r="T28" s="24" t="str">
        <f>IF(真值表!U28=1,$O28&amp;"+","")</f>
        <v>~F14&amp;~F13&amp;~F12&amp;~OP6&amp;~OP5&amp;~OP4&amp;~OP3&amp;~OP2+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~F14&amp;~F13&amp;~F12&amp;~OP6&amp;~OP5&amp;~OP4&amp;~OP3&amp;~OP2+</v>
      </c>
      <c r="W28" s="24" t="str">
        <f>IF(真值表!X28=1,$O28&amp;"+","")</f>
        <v>~F14&amp;~F13&amp;~F12&amp;~OP6&amp;~OP5&amp;~OP4&amp;~OP3&amp;~OP2+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~F14&amp;~F13&amp;~F12&amp;~OP6&amp;~OP5&amp;~OP4&amp;~OP3&amp;~OP2+</v>
      </c>
      <c r="AF28" s="24" t="str">
        <f>IF(真值表!AG28=1,$O28&amp;"+","")</f>
        <v/>
      </c>
      <c r="AG28" s="24" t="str">
        <f>IF(真值表!AH28=1,$O28&amp;"+","")</f>
        <v>~F14&amp;~F13&amp;~F12&amp;~OP6&amp;~OP5&amp;~OP4&amp;~OP3&amp;~OP2+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6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6">
      <c r="A30" s="31" t="str">
        <f>IF(ISBLANK(真值表!B30),"",真值表!B30)</f>
        <v>NOP</v>
      </c>
      <c r="B30" s="37">
        <f>IF(ISBLANK(真值表!C30),"",真值表!C30)</f>
        <v>0</v>
      </c>
      <c r="C30" s="37">
        <f>IF(ISBLANK(真值表!D30),"",真值表!D30)</f>
        <v>0</v>
      </c>
      <c r="D30" s="36">
        <f>IF(ISBLANK(真值表!E30),"",真值表!E30)</f>
        <v>0</v>
      </c>
      <c r="E30" s="55" t="str">
        <f>IF(真值表!F30=1," "&amp;真值表!F$1&amp;"&amp;",IF(真值表!F30=0,"~"&amp;真值表!F$1&amp;"&amp;",""))</f>
        <v>~F30&amp;</v>
      </c>
      <c r="F30" s="55" t="str">
        <f>IF(真值表!G30=1," "&amp;真值表!G$1&amp;"&amp;",IF(真值表!G30=0,"~"&amp;真值表!G$1&amp;"&amp;",""))</f>
        <v>~F25&amp;</v>
      </c>
      <c r="G30" s="55" t="str">
        <f>IF(真值表!H30=1," "&amp;真值表!H$1&amp;"&amp;",IF(真值表!H30=0,"~"&amp;真值表!H$1&amp;"&amp;",""))</f>
        <v>~F14&amp;</v>
      </c>
      <c r="H30" s="55" t="str">
        <f>IF(真值表!I30=1," "&amp;真值表!I$1&amp;"&amp;",IF(真值表!I30=0,"~"&amp;真值表!I$1&amp;"&amp;",""))</f>
        <v>~F13&amp;</v>
      </c>
      <c r="I30" s="55" t="str">
        <f>IF(真值表!J30=1," "&amp;真值表!J$1&amp;"&amp;",IF(真值表!J30=0,"~"&amp;真值表!J$1&amp;"&amp;",""))</f>
        <v>~F12&amp;</v>
      </c>
      <c r="J30" s="54" t="str">
        <f>IF(真值表!K30=1," "&amp;真值表!K$1&amp;"&amp;",IF(真值表!K30=0,"~"&amp;真值表!K$1&amp;"&amp;",""))</f>
        <v>~OP6&amp;</v>
      </c>
      <c r="K30" s="54" t="str">
        <f>IF(真值表!L30=1," "&amp;真值表!L$1&amp;"&amp;",IF(真值表!L30=0,"~"&amp;真值表!L$1&amp;"&amp;",""))</f>
        <v>~OP5&amp;</v>
      </c>
      <c r="L30" s="54" t="str">
        <f>IF(真值表!M30=1," "&amp;真值表!M$1&amp;"&amp;",IF(真值表!M30=0,"~"&amp;真值表!M$1&amp;"&amp;",""))</f>
        <v>~OP4&amp;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>~F30&amp;~F25&amp;~F14&amp;~F13&amp;~F12&amp;~OP6&amp;~OP5&amp;~OP4&amp;~OP3&amp;~OP2</v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6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6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6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6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6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6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6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6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6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6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6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6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6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6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6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6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6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6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6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6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6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6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6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6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6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6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</v>
      </c>
      <c r="T58" s="30" t="str">
        <f t="shared" si="2"/>
        <v>~F14&amp; F13&amp;~F12&amp;~OP6&amp;~OP5&amp;~OP4&amp;~OP3&amp;~OP2+~F14&amp;~F13&amp;~F12&amp;~OP6&amp;~OP5&amp;~OP4&amp;~OP3&amp;~OP2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OP2+~F14&amp;~F13&amp;~F12&amp;~OP6&amp;~OP5&amp;~OP4&amp;~OP3&amp;~OP2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~OP6&amp; OP5&amp; OP4&amp;~OP3&amp; OP2</v>
      </c>
      <c r="AE58" s="33" t="str">
        <f t="shared" si="2"/>
        <v>~F14&amp;~F13&amp;~F12&amp;~OP6&amp;~OP5&amp;~OP4&amp;~OP3&amp;~OP2</v>
      </c>
      <c r="AF58" s="30" t="str">
        <f t="shared" si="2"/>
        <v xml:space="preserve"> F14&amp; 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OP4&amp;~OP3&amp;~OP2+~F14&amp;~F13&amp;~F12&amp;~OP6&amp;~OP5&amp;~OP4&amp;~OP3&amp;~OP2+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OP2+~F14&amp;~F13&amp;~F12&amp;~OP6&amp;~OP5&amp;~OP4&amp;~OP3&amp;~OP2+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~OP6&amp; OP5&amp; OP4&amp;~OP3&amp; OP2+</v>
      </c>
      <c r="AE59" t="str">
        <f t="shared" si="3"/>
        <v>~F14&amp;~F13&amp;~F12&amp;~OP6&amp;~OP5&amp;~OP4&amp;~OP3&amp;~OP2+</v>
      </c>
      <c r="AF59" t="str">
        <f t="shared" si="3"/>
        <v xml:space="preserve"> F14&amp; 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OP4&amp;~OP3&amp;~OP2+~F14&amp;~F13&amp;~F12&amp;~OP6&amp;~OP5&amp;~OP4&amp;~OP3&amp;~OP2+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75" x14ac:dyDescent="0.4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2</v>
      </c>
      <c r="B1" s="9" t="s">
        <v>16</v>
      </c>
      <c r="C1" s="10" t="s">
        <v>17</v>
      </c>
    </row>
    <row r="2" spans="1:3" ht="18" customHeight="1" x14ac:dyDescent="0.4">
      <c r="A2" s="11" t="s">
        <v>18</v>
      </c>
      <c r="B2" s="12">
        <v>0</v>
      </c>
      <c r="C2" s="13" t="s">
        <v>19</v>
      </c>
    </row>
    <row r="3" spans="1:3" ht="18" customHeight="1" x14ac:dyDescent="0.4">
      <c r="A3" s="11" t="s">
        <v>20</v>
      </c>
      <c r="B3" s="12">
        <v>1</v>
      </c>
      <c r="C3" s="13" t="s">
        <v>21</v>
      </c>
    </row>
    <row r="4" spans="1:3" ht="18" customHeight="1" x14ac:dyDescent="0.4">
      <c r="A4" s="11" t="s">
        <v>22</v>
      </c>
      <c r="B4" s="12">
        <v>2</v>
      </c>
      <c r="C4" s="13" t="s">
        <v>23</v>
      </c>
    </row>
    <row r="5" spans="1:3" ht="18" customHeight="1" x14ac:dyDescent="0.55000000000000004">
      <c r="A5" s="11" t="s">
        <v>24</v>
      </c>
      <c r="B5" s="12">
        <v>3</v>
      </c>
      <c r="C5" s="13" t="s">
        <v>25</v>
      </c>
    </row>
    <row r="6" spans="1:3" ht="18" customHeight="1" x14ac:dyDescent="0.4">
      <c r="A6" s="11" t="s">
        <v>26</v>
      </c>
      <c r="B6" s="12">
        <v>4</v>
      </c>
      <c r="C6" s="13" t="s">
        <v>27</v>
      </c>
    </row>
    <row r="7" spans="1:3" ht="18" customHeight="1" x14ac:dyDescent="0.4">
      <c r="A7" s="11" t="s">
        <v>28</v>
      </c>
      <c r="B7" s="12">
        <v>5</v>
      </c>
      <c r="C7" s="13" t="s">
        <v>29</v>
      </c>
    </row>
    <row r="8" spans="1:3" ht="18" customHeight="1" x14ac:dyDescent="0.4">
      <c r="A8" s="11" t="s">
        <v>30</v>
      </c>
      <c r="B8" s="12">
        <v>6</v>
      </c>
      <c r="C8" s="13" t="s">
        <v>31</v>
      </c>
    </row>
    <row r="9" spans="1:3" ht="18" customHeight="1" x14ac:dyDescent="0.4">
      <c r="A9" s="11" t="s">
        <v>32</v>
      </c>
      <c r="B9" s="12">
        <v>7</v>
      </c>
      <c r="C9" s="13" t="s">
        <v>33</v>
      </c>
    </row>
    <row r="10" spans="1:3" ht="18" customHeight="1" x14ac:dyDescent="0.4">
      <c r="A10" s="11">
        <v>1000</v>
      </c>
      <c r="B10" s="12">
        <v>8</v>
      </c>
      <c r="C10" s="13" t="s">
        <v>34</v>
      </c>
    </row>
    <row r="11" spans="1:3" ht="18" customHeight="1" x14ac:dyDescent="0.4">
      <c r="A11" s="11">
        <v>1001</v>
      </c>
      <c r="B11" s="12">
        <v>9</v>
      </c>
      <c r="C11" s="13" t="s">
        <v>35</v>
      </c>
    </row>
    <row r="12" spans="1:3" ht="18" customHeight="1" x14ac:dyDescent="0.4">
      <c r="A12" s="11">
        <v>1010</v>
      </c>
      <c r="B12" s="12">
        <v>10</v>
      </c>
      <c r="C12" s="13" t="s">
        <v>36</v>
      </c>
    </row>
    <row r="13" spans="1:3" ht="18" customHeight="1" x14ac:dyDescent="0.4">
      <c r="A13" s="11">
        <v>1011</v>
      </c>
      <c r="B13" s="12">
        <v>11</v>
      </c>
      <c r="C13" s="13" t="s">
        <v>37</v>
      </c>
    </row>
    <row r="14" spans="1:3" ht="18" customHeight="1" x14ac:dyDescent="0.4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56.06640625" customWidth="1"/>
  </cols>
  <sheetData>
    <row r="1" spans="1:4" s="1" customFormat="1" ht="20.2" customHeight="1" x14ac:dyDescent="0.5500000000000000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" customHeight="1" thickTop="1" thickBot="1" x14ac:dyDescent="0.6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" customHeight="1" thickBot="1" x14ac:dyDescent="0.6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" customHeight="1" thickTop="1" thickBot="1" x14ac:dyDescent="0.6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" customHeight="1" thickBot="1" x14ac:dyDescent="0.6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" customHeight="1" thickTop="1" thickBot="1" x14ac:dyDescent="0.6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" customHeight="1" thickBot="1" x14ac:dyDescent="0.6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" customHeight="1" thickTop="1" thickBot="1" x14ac:dyDescent="0.6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" customHeight="1" thickBot="1" x14ac:dyDescent="0.6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" customHeight="1" thickTop="1" thickBot="1" x14ac:dyDescent="0.6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" customHeight="1" thickBot="1" x14ac:dyDescent="0.6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2" customHeight="1" thickTop="1" thickBot="1" x14ac:dyDescent="0.6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陈奕骁</cp:lastModifiedBy>
  <dcterms:created xsi:type="dcterms:W3CDTF">2015-06-05T18:19:00Z</dcterms:created>
  <dcterms:modified xsi:type="dcterms:W3CDTF">2022-02-03T09:57:42Z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