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/Desktop/Research_Project/Data/"/>
    </mc:Choice>
  </mc:AlternateContent>
  <xr:revisionPtr revIDLastSave="0" documentId="13_ncr:1_{EA61C3FE-1A85-F646-BADB-381BDA36C5CA}" xr6:coauthVersionLast="47" xr6:coauthVersionMax="47" xr10:uidLastSave="{00000000-0000-0000-0000-000000000000}"/>
  <bookViews>
    <workbookView xWindow="0" yWindow="500" windowWidth="28800" windowHeight="16360" xr2:uid="{F5F78E75-B4F7-48C8-86CB-4AFA5A4D6A42}"/>
  </bookViews>
  <sheets>
    <sheet name="sample_points" sheetId="1" r:id="rId1"/>
    <sheet name="light and spl" sheetId="7" r:id="rId2"/>
    <sheet name="sound" sheetId="6" r:id="rId3"/>
    <sheet name="3 hourly Weather Data" sheetId="3" r:id="rId4"/>
    <sheet name="Daily Data" sheetId="5" r:id="rId5"/>
    <sheet name="Metadata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5" l="1"/>
  <c r="R20" i="5"/>
  <c r="R19" i="5"/>
  <c r="R18" i="5"/>
  <c r="P20" i="5"/>
  <c r="P19" i="5"/>
  <c r="P18" i="5"/>
  <c r="Q21" i="5"/>
  <c r="Q20" i="5"/>
  <c r="Q19" i="5"/>
  <c r="O21" i="5"/>
  <c r="O20" i="5"/>
  <c r="O19" i="5"/>
  <c r="O18" i="5"/>
  <c r="N20" i="5"/>
  <c r="N19" i="5"/>
  <c r="N18" i="5"/>
  <c r="M21" i="5"/>
  <c r="M20" i="5"/>
  <c r="M19" i="5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A169" i="3"/>
  <c r="A170" i="3" s="1"/>
  <c r="A171" i="3" s="1"/>
  <c r="A172" i="3" s="1"/>
  <c r="A173" i="3" s="1"/>
  <c r="A174" i="3" s="1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A153" i="3"/>
  <c r="A154" i="3" s="1"/>
  <c r="A155" i="3" s="1"/>
  <c r="A156" i="3" s="1"/>
  <c r="A157" i="3" s="1"/>
  <c r="A158" i="3" s="1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A137" i="3"/>
  <c r="A138" i="3" s="1"/>
  <c r="A139" i="3" s="1"/>
  <c r="A140" i="3" s="1"/>
  <c r="A141" i="3" s="1"/>
  <c r="A142" i="3" s="1"/>
  <c r="M18" i="5"/>
  <c r="P17" i="5"/>
  <c r="O17" i="5"/>
  <c r="N17" i="5"/>
  <c r="M17" i="5"/>
  <c r="P16" i="5"/>
  <c r="O16" i="5"/>
  <c r="N16" i="5"/>
  <c r="M16" i="5"/>
  <c r="P15" i="5"/>
  <c r="O15" i="5"/>
  <c r="N15" i="5"/>
  <c r="M15" i="5"/>
  <c r="P14" i="5"/>
  <c r="N14" i="5"/>
  <c r="R13" i="5"/>
  <c r="P13" i="5"/>
  <c r="N13" i="5"/>
  <c r="R12" i="5"/>
  <c r="Q12" i="5"/>
  <c r="P12" i="5"/>
  <c r="O12" i="5"/>
  <c r="N12" i="5"/>
  <c r="R11" i="5"/>
  <c r="Q11" i="5"/>
  <c r="P11" i="5"/>
  <c r="O11" i="5"/>
  <c r="N11" i="5"/>
  <c r="R10" i="5"/>
  <c r="P10" i="5"/>
  <c r="N10" i="5"/>
  <c r="R9" i="5"/>
  <c r="Q9" i="5"/>
  <c r="P9" i="5"/>
  <c r="N9" i="5"/>
  <c r="R8" i="5"/>
  <c r="P8" i="5"/>
  <c r="N8" i="5"/>
  <c r="F136" i="3"/>
  <c r="F135" i="3"/>
  <c r="F134" i="3"/>
  <c r="F133" i="3"/>
  <c r="F132" i="3"/>
  <c r="F131" i="3"/>
  <c r="Q18" i="5" s="1"/>
  <c r="F130" i="3"/>
  <c r="F129" i="3"/>
  <c r="A129" i="3"/>
  <c r="A130" i="3" s="1"/>
  <c r="A131" i="3" s="1"/>
  <c r="A132" i="3" s="1"/>
  <c r="A133" i="3" s="1"/>
  <c r="A134" i="3" s="1"/>
  <c r="F128" i="3"/>
  <c r="R17" i="5" s="1"/>
  <c r="F127" i="3"/>
  <c r="F126" i="3"/>
  <c r="F125" i="3"/>
  <c r="F124" i="3"/>
  <c r="F123" i="3"/>
  <c r="Q17" i="5" s="1"/>
  <c r="F122" i="3"/>
  <c r="F121" i="3"/>
  <c r="A121" i="3"/>
  <c r="A122" i="3" s="1"/>
  <c r="A123" i="3" s="1"/>
  <c r="A124" i="3" s="1"/>
  <c r="A125" i="3" s="1"/>
  <c r="A126" i="3" s="1"/>
  <c r="F120" i="3"/>
  <c r="R16" i="5" s="1"/>
  <c r="F119" i="3"/>
  <c r="F118" i="3"/>
  <c r="F117" i="3"/>
  <c r="F116" i="3"/>
  <c r="F115" i="3"/>
  <c r="Q16" i="5" s="1"/>
  <c r="F114" i="3"/>
  <c r="F113" i="3"/>
  <c r="A113" i="3"/>
  <c r="A114" i="3" s="1"/>
  <c r="A115" i="3" s="1"/>
  <c r="A116" i="3" s="1"/>
  <c r="A117" i="3" s="1"/>
  <c r="A118" i="3" s="1"/>
  <c r="F51" i="3"/>
  <c r="F50" i="3"/>
  <c r="F49" i="3"/>
  <c r="F112" i="3"/>
  <c r="R15" i="5" s="1"/>
  <c r="F111" i="3"/>
  <c r="F110" i="3"/>
  <c r="F109" i="3"/>
  <c r="F108" i="3"/>
  <c r="F107" i="3"/>
  <c r="Q15" i="5" s="1"/>
  <c r="F106" i="3"/>
  <c r="F105" i="3"/>
  <c r="F104" i="3"/>
  <c r="R14" i="5" s="1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A97" i="3"/>
  <c r="A98" i="3" s="1"/>
  <c r="A99" i="3" s="1"/>
  <c r="A100" i="3" s="1"/>
  <c r="A101" i="3" s="1"/>
  <c r="A102" i="3" s="1"/>
  <c r="A73" i="3"/>
  <c r="A74" i="3" s="1"/>
  <c r="A75" i="3" s="1"/>
  <c r="A76" i="3" s="1"/>
  <c r="A77" i="3" s="1"/>
  <c r="A78" i="3" s="1"/>
  <c r="A65" i="3"/>
  <c r="A66" i="3" s="1"/>
  <c r="A67" i="3" s="1"/>
  <c r="A68" i="3" s="1"/>
  <c r="A69" i="3" s="1"/>
  <c r="A70" i="3" s="1"/>
  <c r="F2" i="3"/>
  <c r="N7" i="5"/>
  <c r="N6" i="5"/>
  <c r="N5" i="5"/>
  <c r="N4" i="5"/>
  <c r="N3" i="5"/>
  <c r="N2" i="5"/>
  <c r="M14" i="5"/>
  <c r="M13" i="5"/>
  <c r="M12" i="5"/>
  <c r="M11" i="5"/>
  <c r="M10" i="5"/>
  <c r="M9" i="5"/>
  <c r="M8" i="5"/>
  <c r="M7" i="5"/>
  <c r="M6" i="5"/>
  <c r="M5" i="5"/>
  <c r="M4" i="5"/>
  <c r="M3" i="5"/>
  <c r="M2" i="5"/>
  <c r="O14" i="5"/>
  <c r="O13" i="5"/>
  <c r="O10" i="5"/>
  <c r="O9" i="5"/>
  <c r="O8" i="5"/>
  <c r="P7" i="5"/>
  <c r="O7" i="5"/>
  <c r="P6" i="5"/>
  <c r="O6" i="5"/>
  <c r="P5" i="5"/>
  <c r="O5" i="5"/>
  <c r="P4" i="5"/>
  <c r="O4" i="5"/>
  <c r="P3" i="5"/>
  <c r="O3" i="5"/>
  <c r="P2" i="5"/>
  <c r="O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76" i="3" l="1"/>
  <c r="A177" i="3" s="1"/>
  <c r="A178" i="3" s="1"/>
  <c r="A179" i="3" s="1"/>
  <c r="A180" i="3" s="1"/>
  <c r="A181" i="3" s="1"/>
  <c r="A182" i="3" s="1"/>
  <c r="A175" i="3"/>
  <c r="A160" i="3"/>
  <c r="A161" i="3" s="1"/>
  <c r="A162" i="3" s="1"/>
  <c r="A163" i="3" s="1"/>
  <c r="A164" i="3" s="1"/>
  <c r="A165" i="3" s="1"/>
  <c r="A166" i="3" s="1"/>
  <c r="A159" i="3"/>
  <c r="A144" i="3"/>
  <c r="A145" i="3" s="1"/>
  <c r="A146" i="3" s="1"/>
  <c r="A147" i="3" s="1"/>
  <c r="A148" i="3" s="1"/>
  <c r="A149" i="3" s="1"/>
  <c r="A150" i="3" s="1"/>
  <c r="A143" i="3"/>
  <c r="A136" i="3"/>
  <c r="A135" i="3"/>
  <c r="A128" i="3"/>
  <c r="A127" i="3"/>
  <c r="A120" i="3"/>
  <c r="A119" i="3"/>
  <c r="A104" i="3"/>
  <c r="A105" i="3" s="1"/>
  <c r="A106" i="3" s="1"/>
  <c r="A107" i="3" s="1"/>
  <c r="A108" i="3" s="1"/>
  <c r="A109" i="3" s="1"/>
  <c r="A110" i="3" s="1"/>
  <c r="A103" i="3"/>
  <c r="A80" i="3"/>
  <c r="A81" i="3" s="1"/>
  <c r="A82" i="3" s="1"/>
  <c r="A83" i="3" s="1"/>
  <c r="A84" i="3" s="1"/>
  <c r="A85" i="3" s="1"/>
  <c r="A86" i="3" s="1"/>
  <c r="A79" i="3"/>
  <c r="A72" i="3"/>
  <c r="A71" i="3"/>
  <c r="Q10" i="5"/>
  <c r="A9" i="3"/>
  <c r="A10" i="3" s="1"/>
  <c r="A11" i="3" s="1"/>
  <c r="A12" i="3" s="1"/>
  <c r="A13" i="3" s="1"/>
  <c r="A14" i="3" s="1"/>
  <c r="F56" i="3"/>
  <c r="F55" i="3"/>
  <c r="F54" i="3"/>
  <c r="F53" i="3"/>
  <c r="F52" i="3"/>
  <c r="F48" i="3"/>
  <c r="F47" i="3"/>
  <c r="F46" i="3"/>
  <c r="F45" i="3"/>
  <c r="F44" i="3"/>
  <c r="F43" i="3"/>
  <c r="Q7" i="5" s="1"/>
  <c r="F42" i="3"/>
  <c r="F41" i="3"/>
  <c r="F40" i="3"/>
  <c r="F39" i="3"/>
  <c r="F38" i="3"/>
  <c r="F37" i="3"/>
  <c r="F36" i="3"/>
  <c r="F35" i="3"/>
  <c r="F34" i="3"/>
  <c r="F33" i="3"/>
  <c r="F32" i="3"/>
  <c r="R5" i="5" s="1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A184" i="3" l="1"/>
  <c r="A183" i="3"/>
  <c r="A168" i="3"/>
  <c r="A167" i="3"/>
  <c r="A152" i="3"/>
  <c r="A151" i="3"/>
  <c r="A112" i="3"/>
  <c r="A111" i="3"/>
  <c r="A88" i="3"/>
  <c r="A89" i="3" s="1"/>
  <c r="A90" i="3" s="1"/>
  <c r="A91" i="3" s="1"/>
  <c r="A92" i="3" s="1"/>
  <c r="A93" i="3" s="1"/>
  <c r="A94" i="3" s="1"/>
  <c r="A87" i="3"/>
  <c r="Q3" i="5"/>
  <c r="Q14" i="5"/>
  <c r="R2" i="5"/>
  <c r="Q4" i="5"/>
  <c r="R6" i="5"/>
  <c r="Q8" i="5"/>
  <c r="R3" i="5"/>
  <c r="Q5" i="5"/>
  <c r="R7" i="5"/>
  <c r="Q2" i="5"/>
  <c r="R4" i="5"/>
  <c r="Q6" i="5"/>
  <c r="Q13" i="5"/>
  <c r="A15" i="3"/>
  <c r="A16" i="3" s="1"/>
  <c r="A17" i="3" s="1"/>
  <c r="A18" i="3" s="1"/>
  <c r="A19" i="3" s="1"/>
  <c r="A20" i="3" s="1"/>
  <c r="A21" i="3" s="1"/>
  <c r="A22" i="3" s="1"/>
  <c r="A96" i="3" l="1"/>
  <c r="A95" i="3"/>
  <c r="A23" i="3"/>
  <c r="A24" i="3" s="1"/>
  <c r="A25" i="3" s="1"/>
  <c r="A26" i="3" s="1"/>
  <c r="A27" i="3" s="1"/>
  <c r="A28" i="3" s="1"/>
  <c r="A29" i="3" s="1"/>
  <c r="A30" i="3" s="1"/>
  <c r="A31" i="3" l="1"/>
  <c r="A32" i="3" s="1"/>
  <c r="A33" i="3" s="1"/>
  <c r="A34" i="3" s="1"/>
  <c r="A35" i="3" s="1"/>
  <c r="A36" i="3" s="1"/>
  <c r="A37" i="3" s="1"/>
  <c r="A38" i="3" s="1"/>
  <c r="A39" i="3" l="1"/>
  <c r="A40" i="3" s="1"/>
  <c r="A41" i="3" s="1"/>
  <c r="A42" i="3" s="1"/>
  <c r="A43" i="3" s="1"/>
  <c r="A44" i="3" s="1"/>
  <c r="A45" i="3" s="1"/>
  <c r="A46" i="3" s="1"/>
  <c r="A47" i="3" l="1"/>
  <c r="A48" i="3" s="1"/>
  <c r="A49" i="3" s="1"/>
  <c r="A50" i="3" s="1"/>
  <c r="A51" i="3" s="1"/>
  <c r="A52" i="3" s="1"/>
  <c r="A53" i="3" s="1"/>
  <c r="A54" i="3" s="1"/>
  <c r="A55" i="3" l="1"/>
  <c r="A56" i="3"/>
  <c r="A57" i="3" s="1"/>
  <c r="A58" i="3" l="1"/>
  <c r="A59" i="3" s="1"/>
  <c r="A60" i="3" s="1"/>
  <c r="A61" i="3" s="1"/>
  <c r="A62" i="3" s="1"/>
  <c r="A63" i="3"/>
  <c r="A64" i="3"/>
</calcChain>
</file>

<file path=xl/sharedStrings.xml><?xml version="1.0" encoding="utf-8"?>
<sst xmlns="http://schemas.openxmlformats.org/spreadsheetml/2006/main" count="1445" uniqueCount="131">
  <si>
    <t>Date</t>
  </si>
  <si>
    <t>Surveyor</t>
  </si>
  <si>
    <t>Sample_point</t>
  </si>
  <si>
    <t>Distance_from_treatment</t>
  </si>
  <si>
    <t>Tree_ID</t>
  </si>
  <si>
    <t>Long</t>
  </si>
  <si>
    <t>Lat</t>
  </si>
  <si>
    <t>Accuracy</t>
  </si>
  <si>
    <t>Comments</t>
  </si>
  <si>
    <t>Emma&amp;Poorvi</t>
  </si>
  <si>
    <t>Control</t>
  </si>
  <si>
    <t>Dead birch</t>
  </si>
  <si>
    <t>Rowan</t>
  </si>
  <si>
    <t>Tree pole</t>
  </si>
  <si>
    <t>Sycamore</t>
  </si>
  <si>
    <t>Fallen tree</t>
  </si>
  <si>
    <t>Dead</t>
  </si>
  <si>
    <t>Pole fence</t>
  </si>
  <si>
    <t>Poorvi</t>
  </si>
  <si>
    <t>Birch</t>
  </si>
  <si>
    <t>Alder</t>
  </si>
  <si>
    <t>Goat Willow</t>
  </si>
  <si>
    <t>treatment_status</t>
  </si>
  <si>
    <t>Lux_horiz1</t>
  </si>
  <si>
    <t>Lux_horiz2</t>
  </si>
  <si>
    <t>Lux_vert1</t>
  </si>
  <si>
    <t>Lux_vert2</t>
  </si>
  <si>
    <t>spl</t>
  </si>
  <si>
    <t>comments</t>
  </si>
  <si>
    <t>na</t>
  </si>
  <si>
    <t>on</t>
  </si>
  <si>
    <t>1600 (1 small 0)</t>
  </si>
  <si>
    <t>1460 (1 small 0)</t>
  </si>
  <si>
    <t>off</t>
  </si>
  <si>
    <t>spl_treatment_a</t>
  </si>
  <si>
    <t>spl_treatment_b</t>
  </si>
  <si>
    <t>spl_no_treatment</t>
  </si>
  <si>
    <t>treatment running for transect 1</t>
  </si>
  <si>
    <t>birdsong</t>
  </si>
  <si>
    <t>treatment running for transect 2</t>
  </si>
  <si>
    <t>treatment running for transect 3</t>
  </si>
  <si>
    <t>Time</t>
  </si>
  <si>
    <t>Air_temp</t>
  </si>
  <si>
    <t>Wind_speed</t>
  </si>
  <si>
    <t>Rainfall_accumulation</t>
  </si>
  <si>
    <t>Rainfall_last_3hrs</t>
  </si>
  <si>
    <t>no data 2.50am to 5.08am</t>
  </si>
  <si>
    <t>5.40am nearest</t>
  </si>
  <si>
    <t>Sun_rise</t>
  </si>
  <si>
    <t>Sun_set</t>
  </si>
  <si>
    <t>Moon_rise</t>
  </si>
  <si>
    <t>Moon_set</t>
  </si>
  <si>
    <t>Moon_illumination_meridian_passing</t>
  </si>
  <si>
    <t>Transect</t>
  </si>
  <si>
    <t xml:space="preserve">Treatment </t>
  </si>
  <si>
    <t>Start Time</t>
  </si>
  <si>
    <t>End Time</t>
  </si>
  <si>
    <t>Mean_temp_day (in C)</t>
  </si>
  <si>
    <t>Mean_temp_night (in C)</t>
  </si>
  <si>
    <t>Mean_wind_speed_day (in Knots)</t>
  </si>
  <si>
    <t>Mean_wind_speed_night (in Knots)</t>
  </si>
  <si>
    <t>Mean_rainfall_last_3hrs_day (in mm)</t>
  </si>
  <si>
    <t>Mean_rainfall_last_3hrs_night (in mm)</t>
  </si>
  <si>
    <t>Comment</t>
  </si>
  <si>
    <t>NA</t>
  </si>
  <si>
    <t xml:space="preserve">Light </t>
  </si>
  <si>
    <t xml:space="preserve">Sound </t>
  </si>
  <si>
    <t>Speaker fell down</t>
  </si>
  <si>
    <t>Light &amp; Sound</t>
  </si>
  <si>
    <t>repeat after equipment failure</t>
  </si>
  <si>
    <t xml:space="preserve">Light  </t>
  </si>
  <si>
    <t>no 0m point</t>
  </si>
  <si>
    <t>repeat after equipment error</t>
  </si>
  <si>
    <t>Light</t>
  </si>
  <si>
    <t xml:space="preserve">End </t>
  </si>
  <si>
    <t>dd/mm/yyyy</t>
  </si>
  <si>
    <t>Poorvi Ashok and Emma Little</t>
  </si>
  <si>
    <t>Unique ID for sample point</t>
  </si>
  <si>
    <t>ID of the tree with the Audiomoth</t>
  </si>
  <si>
    <t>Longitudinal data for sample point in DD format for N</t>
  </si>
  <si>
    <t>Latitudinal data for sample point in DD format for W</t>
  </si>
  <si>
    <t>Accuracy of GPS reading in meters</t>
  </si>
  <si>
    <t>Lux_treatment</t>
  </si>
  <si>
    <t>Illuminance measurement (lux) in the night using Minolta Illuminance Meter T-1 during light treatment</t>
  </si>
  <si>
    <t>Illuminance measurement (lux) in the night using Minolta Illuminance Meter T-1 without light treatment</t>
  </si>
  <si>
    <t>spl_treatment</t>
  </si>
  <si>
    <t>Sound pressure level measured using Curconsa ‎SL720-B decibel SPL meter (decibels) during sound treatment</t>
  </si>
  <si>
    <t>Sound pressure level measured using Curconsa ‎SL720-B decibel SPL meter (decibels) without sound treatment</t>
  </si>
  <si>
    <t>Wind Speed</t>
  </si>
  <si>
    <t>Mean_temp_day</t>
  </si>
  <si>
    <t>Mean day temperature in degrees C, between 06:00hrs and 21:00hrs, source Weather station Sunninghill, https://wow.metoffice.gov.uk/observations/details/?site_id=4c3f2be3-8bf2-e911-b862-0003ff599e2a</t>
  </si>
  <si>
    <t>Mean_temp_night</t>
  </si>
  <si>
    <t>Mean night temperature in degrees C, between 21:00hrs and 06:00hrs, source Weather station Sunninghill, https://wow.metoffice.gov.uk/observations/details/?site_id=4c3f2be3-8bf2-e911-b862-0003ff599e2a</t>
  </si>
  <si>
    <t>Mean_wind_speed_day</t>
  </si>
  <si>
    <t>Mean day wind speed in knots, between 06:00hrs and 21:00hrs, source Weather station Sunninghill, https://wow.metoffice.gov.uk/observations/details/?site_id=4c3f2be3-8bf2-e911-b862-0003ff599e2a</t>
  </si>
  <si>
    <t>Mean_wind_speed_night</t>
  </si>
  <si>
    <t>Mean night wind speed in knots, between 21:00hrs and 06:00hrs, source Weather station Sunninghill, https://wow.metoffice.gov.uk/observations/details/?site_id=4c3f2be3-8bf2-e911-b862-0003ff599e2a</t>
  </si>
  <si>
    <t>Mean_rainfall_last_3hrs_day</t>
  </si>
  <si>
    <t>Mean day rainfall accumulation over previous 3hrs (mm/3hrs), between 06:00hrs and 21:00hrs, source Weather station Sunninghill, https://wow.metoffice.gov.uk/observations/details/?site_id=4c3f2be3-8bf2-e911-b862-0003ff599e2a</t>
  </si>
  <si>
    <t>Mean_rainfall_last_3hrs_night</t>
  </si>
  <si>
    <t>Mean night rainfall accumulation over previous 3hrs (mm/3hrs), between 21:00hrs and 06:00hrs, source Weather station Sunninghill, https://wow.metoffice.gov.uk/observations/details/?site_id=4c3f2be3-8bf2-e911-b862-0003ff599e2a</t>
  </si>
  <si>
    <t>Time of sun set on date of sample. Source https://www.timeanddate.com/sun/uk/reading</t>
  </si>
  <si>
    <t>Time of sun rise on date of sample. Source https://www.timeanddate.com/sun/uk/reading</t>
  </si>
  <si>
    <t>Time of moon rise on date of sample. Source https://www.timeanddate.com/moon/uk/reading</t>
  </si>
  <si>
    <t>Time of moon set on date of sample. Source https://www.timeanddate.com/moon/uk/reading</t>
  </si>
  <si>
    <t>Moon_illuminance</t>
  </si>
  <si>
    <t>Percentage illuminance of moon when passing meridian; Source https://www.timeanddate.com/moon/phases/uk/reading</t>
  </si>
  <si>
    <t>Treatment being done that night starting 7 pm, 1 = light, 2 = sound, 3 = light &amp; sound, 4 = control</t>
  </si>
  <si>
    <t>Time equipment is turned on, in 24 hour time</t>
  </si>
  <si>
    <t>Time equipment is turned off, in 24 hour time</t>
  </si>
  <si>
    <t>Site</t>
  </si>
  <si>
    <t>Mean_temp</t>
  </si>
  <si>
    <t>Wind</t>
  </si>
  <si>
    <t>Rainfall</t>
  </si>
  <si>
    <t>Moon_phase</t>
  </si>
  <si>
    <t>Vegetation_structure</t>
  </si>
  <si>
    <t>Canopy_cover</t>
  </si>
  <si>
    <t>Dist_artificial_light</t>
  </si>
  <si>
    <t>Lux</t>
  </si>
  <si>
    <t>UV</t>
  </si>
  <si>
    <t>Species</t>
  </si>
  <si>
    <t>Light (On/Off)</t>
  </si>
  <si>
    <t>Sound (On/Off)</t>
  </si>
  <si>
    <t>C</t>
  </si>
  <si>
    <t>N.A</t>
  </si>
  <si>
    <t>1a</t>
  </si>
  <si>
    <t>2a</t>
  </si>
  <si>
    <t>3a</t>
  </si>
  <si>
    <t>4a</t>
  </si>
  <si>
    <t>5a</t>
  </si>
  <si>
    <t>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</si>
</sst>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0.0%"/>
    <numFmt numFmtId="166" formatCode="0.0"/>
    <numFmt numFmtId="167" formatCode="[$-F400]h:mm:ss\ AM/PM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20" fontId="0" fillId="0" borderId="0" xfId="0" applyNumberFormat="1"/>
    <xf numFmtId="20" fontId="2" fillId="0" borderId="0" xfId="0" applyNumberFormat="1" applyFont="1"/>
    <xf numFmtId="165" fontId="0" fillId="0" borderId="0" xfId="0" applyNumberFormat="1"/>
    <xf numFmtId="0" fontId="2" fillId="0" borderId="0" xfId="0" applyFont="1"/>
    <xf numFmtId="0" fontId="3" fillId="0" borderId="0" xfId="1"/>
    <xf numFmtId="166" fontId="0" fillId="0" borderId="0" xfId="0" applyNumberFormat="1"/>
    <xf numFmtId="164" fontId="4" fillId="0" borderId="0" xfId="0" applyNumberFormat="1" applyFont="1"/>
    <xf numFmtId="20" fontId="5" fillId="0" borderId="0" xfId="0" applyNumberFormat="1" applyFont="1"/>
    <xf numFmtId="20" fontId="4" fillId="0" borderId="0" xfId="0" applyNumberFormat="1" applyFont="1"/>
    <xf numFmtId="0" fontId="4" fillId="0" borderId="0" xfId="0" applyFont="1"/>
    <xf numFmtId="166" fontId="4" fillId="0" borderId="0" xfId="0" applyNumberFormat="1" applyFont="1"/>
    <xf numFmtId="165" fontId="4" fillId="0" borderId="0" xfId="0" applyNumberFormat="1" applyFont="1"/>
    <xf numFmtId="14" fontId="4" fillId="0" borderId="0" xfId="0" applyNumberFormat="1" applyFont="1"/>
    <xf numFmtId="164" fontId="0" fillId="2" borderId="0" xfId="0" applyNumberFormat="1" applyFill="1"/>
    <xf numFmtId="20" fontId="0" fillId="2" borderId="0" xfId="0" applyNumberFormat="1" applyFill="1"/>
    <xf numFmtId="20" fontId="2" fillId="2" borderId="0" xfId="0" applyNumberFormat="1" applyFont="1" applyFill="1"/>
    <xf numFmtId="165" fontId="0" fillId="2" borderId="0" xfId="0" applyNumberFormat="1" applyFill="1"/>
    <xf numFmtId="0" fontId="0" fillId="2" borderId="0" xfId="0" applyFill="1"/>
    <xf numFmtId="167" fontId="0" fillId="2" borderId="0" xfId="0" applyNumberFormat="1" applyFill="1"/>
    <xf numFmtId="166" fontId="0" fillId="2" borderId="0" xfId="0" applyNumberFormat="1" applyFill="1"/>
    <xf numFmtId="14" fontId="0" fillId="2" borderId="0" xfId="0" applyNumberFormat="1" applyFill="1"/>
    <xf numFmtId="164" fontId="4" fillId="3" borderId="0" xfId="0" applyNumberFormat="1" applyFont="1" applyFill="1"/>
    <xf numFmtId="20" fontId="5" fillId="3" borderId="0" xfId="0" applyNumberFormat="1" applyFont="1" applyFill="1"/>
    <xf numFmtId="20" fontId="4" fillId="3" borderId="0" xfId="0" applyNumberFormat="1" applyFont="1" applyFill="1"/>
    <xf numFmtId="165" fontId="4" fillId="3" borderId="0" xfId="0" applyNumberFormat="1" applyFont="1" applyFill="1"/>
    <xf numFmtId="0" fontId="4" fillId="3" borderId="0" xfId="0" applyFont="1" applyFill="1"/>
    <xf numFmtId="166" fontId="4" fillId="3" borderId="0" xfId="0" applyNumberFormat="1" applyFont="1" applyFill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AEE9-87E5-47A3-857B-DF599E6426F2}">
  <dimension ref="A1:J20"/>
  <sheetViews>
    <sheetView tabSelected="1" workbookViewId="0">
      <selection activeCell="C15" sqref="C15:C20"/>
    </sheetView>
  </sheetViews>
  <sheetFormatPr baseColWidth="10" defaultColWidth="8.83203125" defaultRowHeight="15" customHeight="1" x14ac:dyDescent="0.2"/>
  <cols>
    <col min="1" max="1" width="11.5" bestFit="1" customWidth="1"/>
    <col min="7" max="7" width="9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3">
        <v>45064</v>
      </c>
      <c r="B2" t="s">
        <v>9</v>
      </c>
      <c r="C2" t="s">
        <v>123</v>
      </c>
      <c r="D2" t="s">
        <v>124</v>
      </c>
      <c r="E2">
        <v>200</v>
      </c>
      <c r="F2" t="s">
        <v>11</v>
      </c>
      <c r="G2">
        <v>51.415239999999997</v>
      </c>
      <c r="H2">
        <v>0.64763000000000004</v>
      </c>
      <c r="I2">
        <v>6</v>
      </c>
    </row>
    <row r="3" spans="1:10" x14ac:dyDescent="0.2">
      <c r="A3" s="3">
        <v>45064</v>
      </c>
      <c r="B3" t="s">
        <v>9</v>
      </c>
      <c r="C3" t="s">
        <v>125</v>
      </c>
      <c r="D3">
        <v>1</v>
      </c>
      <c r="E3">
        <v>0</v>
      </c>
      <c r="F3" t="s">
        <v>12</v>
      </c>
      <c r="G3">
        <v>51.414700000000003</v>
      </c>
      <c r="H3">
        <v>0.64510999999999996</v>
      </c>
      <c r="I3">
        <v>5</v>
      </c>
    </row>
    <row r="4" spans="1:10" x14ac:dyDescent="0.2">
      <c r="A4" s="3">
        <v>45064</v>
      </c>
      <c r="B4" t="s">
        <v>9</v>
      </c>
      <c r="C4" t="s">
        <v>126</v>
      </c>
      <c r="D4">
        <v>1</v>
      </c>
      <c r="E4">
        <v>5</v>
      </c>
      <c r="F4" t="s">
        <v>13</v>
      </c>
      <c r="G4">
        <v>51.414700000000003</v>
      </c>
      <c r="H4">
        <v>0.64495000000000002</v>
      </c>
      <c r="I4">
        <v>4</v>
      </c>
    </row>
    <row r="5" spans="1:10" x14ac:dyDescent="0.2">
      <c r="A5" s="3">
        <v>45064</v>
      </c>
      <c r="B5" t="s">
        <v>9</v>
      </c>
      <c r="C5" t="s">
        <v>127</v>
      </c>
      <c r="D5">
        <v>1</v>
      </c>
      <c r="E5">
        <v>10</v>
      </c>
      <c r="F5" t="s">
        <v>14</v>
      </c>
      <c r="G5">
        <v>51.414639999999999</v>
      </c>
      <c r="H5">
        <v>0.64495999999999998</v>
      </c>
      <c r="I5">
        <v>3</v>
      </c>
    </row>
    <row r="6" spans="1:10" x14ac:dyDescent="0.2">
      <c r="A6" s="3">
        <v>45064</v>
      </c>
      <c r="B6" t="s">
        <v>9</v>
      </c>
      <c r="C6" t="s">
        <v>128</v>
      </c>
      <c r="D6">
        <v>1</v>
      </c>
      <c r="E6">
        <v>20</v>
      </c>
      <c r="F6" t="s">
        <v>15</v>
      </c>
      <c r="G6">
        <v>51.414790000000004</v>
      </c>
      <c r="H6">
        <v>0.64471000000000001</v>
      </c>
      <c r="I6">
        <v>4</v>
      </c>
    </row>
    <row r="7" spans="1:10" x14ac:dyDescent="0.2">
      <c r="A7" s="3">
        <v>45064</v>
      </c>
      <c r="B7" t="s">
        <v>9</v>
      </c>
      <c r="C7" t="s">
        <v>129</v>
      </c>
      <c r="D7">
        <v>1</v>
      </c>
      <c r="E7">
        <v>50</v>
      </c>
      <c r="F7" t="s">
        <v>16</v>
      </c>
      <c r="G7">
        <v>51.414810000000003</v>
      </c>
      <c r="H7">
        <v>0.64461999999999997</v>
      </c>
      <c r="I7">
        <v>3</v>
      </c>
    </row>
    <row r="8" spans="1:10" x14ac:dyDescent="0.2">
      <c r="A8" s="3">
        <v>45064</v>
      </c>
      <c r="B8" t="s">
        <v>9</v>
      </c>
      <c r="C8" t="s">
        <v>130</v>
      </c>
      <c r="D8">
        <v>1</v>
      </c>
      <c r="E8">
        <v>100</v>
      </c>
      <c r="F8" t="s">
        <v>17</v>
      </c>
      <c r="G8">
        <v>51.415379999999999</v>
      </c>
      <c r="H8">
        <v>0.64456000000000002</v>
      </c>
      <c r="I8">
        <v>4</v>
      </c>
    </row>
    <row r="9" spans="1:10" x14ac:dyDescent="0.2">
      <c r="A9" s="31">
        <v>45076</v>
      </c>
      <c r="B9" s="7" t="s">
        <v>18</v>
      </c>
      <c r="C9" t="s">
        <v>125</v>
      </c>
      <c r="D9" s="7">
        <v>2</v>
      </c>
      <c r="E9" s="7">
        <v>0</v>
      </c>
      <c r="F9" s="7" t="s">
        <v>19</v>
      </c>
      <c r="G9" s="7">
        <v>51.414630000000002</v>
      </c>
      <c r="H9" s="7">
        <v>0.64534999999999998</v>
      </c>
      <c r="I9" s="7">
        <v>6</v>
      </c>
    </row>
    <row r="10" spans="1:10" x14ac:dyDescent="0.2">
      <c r="A10" s="31">
        <v>45076</v>
      </c>
      <c r="B10" s="7" t="s">
        <v>18</v>
      </c>
      <c r="C10" t="s">
        <v>126</v>
      </c>
      <c r="D10" s="7">
        <v>2</v>
      </c>
      <c r="E10" s="7">
        <v>5</v>
      </c>
      <c r="F10" s="7" t="s">
        <v>19</v>
      </c>
      <c r="G10" s="7">
        <v>51.414639999999999</v>
      </c>
      <c r="H10" s="7">
        <v>0.64551999999999998</v>
      </c>
      <c r="I10" s="7">
        <v>5</v>
      </c>
    </row>
    <row r="11" spans="1:10" x14ac:dyDescent="0.2">
      <c r="A11" s="31">
        <v>45076</v>
      </c>
      <c r="B11" s="7" t="s">
        <v>18</v>
      </c>
      <c r="C11" t="s">
        <v>127</v>
      </c>
      <c r="D11" s="7">
        <v>2</v>
      </c>
      <c r="E11" s="7">
        <v>10</v>
      </c>
      <c r="F11" s="7" t="s">
        <v>13</v>
      </c>
      <c r="G11" s="7">
        <v>51.414650000000002</v>
      </c>
      <c r="H11" s="7">
        <v>0.64544999999999997</v>
      </c>
      <c r="I11" s="7">
        <v>6</v>
      </c>
    </row>
    <row r="12" spans="1:10" x14ac:dyDescent="0.2">
      <c r="A12" s="31">
        <v>45076</v>
      </c>
      <c r="B12" s="7" t="s">
        <v>18</v>
      </c>
      <c r="C12" t="s">
        <v>128</v>
      </c>
      <c r="D12" s="7">
        <v>2</v>
      </c>
      <c r="E12" s="7">
        <v>20</v>
      </c>
      <c r="F12" s="7" t="s">
        <v>19</v>
      </c>
      <c r="G12" s="7">
        <v>51.414760000000001</v>
      </c>
      <c r="H12" s="7">
        <v>0.64559</v>
      </c>
      <c r="I12" s="7">
        <v>6</v>
      </c>
    </row>
    <row r="13" spans="1:10" x14ac:dyDescent="0.2">
      <c r="A13" s="3">
        <v>45064</v>
      </c>
      <c r="B13" t="s">
        <v>9</v>
      </c>
      <c r="C13" t="s">
        <v>129</v>
      </c>
      <c r="D13" s="7">
        <v>2</v>
      </c>
      <c r="E13">
        <v>50</v>
      </c>
      <c r="F13" t="s">
        <v>20</v>
      </c>
      <c r="G13">
        <v>51.41507</v>
      </c>
      <c r="H13">
        <v>0.64585000000000004</v>
      </c>
      <c r="I13">
        <v>4</v>
      </c>
    </row>
    <row r="14" spans="1:10" x14ac:dyDescent="0.2">
      <c r="A14" s="3">
        <v>45064</v>
      </c>
      <c r="B14" t="s">
        <v>9</v>
      </c>
      <c r="C14" t="s">
        <v>130</v>
      </c>
      <c r="D14" s="7">
        <v>2</v>
      </c>
      <c r="E14">
        <v>100</v>
      </c>
      <c r="F14" t="s">
        <v>14</v>
      </c>
      <c r="G14">
        <v>51.415419999999997</v>
      </c>
      <c r="H14">
        <v>0.64585000000000004</v>
      </c>
      <c r="I14">
        <v>5</v>
      </c>
    </row>
    <row r="15" spans="1:10" x14ac:dyDescent="0.2">
      <c r="A15" s="3">
        <v>45068</v>
      </c>
      <c r="B15" t="s">
        <v>9</v>
      </c>
      <c r="C15" t="s">
        <v>125</v>
      </c>
      <c r="D15" s="7">
        <v>3</v>
      </c>
      <c r="E15">
        <v>0</v>
      </c>
      <c r="F15" t="s">
        <v>21</v>
      </c>
      <c r="G15">
        <v>51.414499999999997</v>
      </c>
      <c r="H15">
        <v>0.64473000000000003</v>
      </c>
      <c r="I15">
        <v>4</v>
      </c>
    </row>
    <row r="16" spans="1:10" x14ac:dyDescent="0.2">
      <c r="A16" s="3">
        <v>45068</v>
      </c>
      <c r="B16" t="s">
        <v>9</v>
      </c>
      <c r="C16" t="s">
        <v>126</v>
      </c>
      <c r="D16" s="7">
        <v>3</v>
      </c>
      <c r="E16">
        <v>5</v>
      </c>
      <c r="F16" t="s">
        <v>19</v>
      </c>
      <c r="G16">
        <v>51.414520000000003</v>
      </c>
      <c r="H16">
        <v>0.64966999999999997</v>
      </c>
      <c r="I16">
        <v>5</v>
      </c>
    </row>
    <row r="17" spans="1:9" x14ac:dyDescent="0.2">
      <c r="A17" s="3">
        <v>45068</v>
      </c>
      <c r="B17" t="s">
        <v>9</v>
      </c>
      <c r="C17" t="s">
        <v>127</v>
      </c>
      <c r="D17" s="7">
        <v>3</v>
      </c>
      <c r="E17">
        <v>10</v>
      </c>
      <c r="F17" t="s">
        <v>13</v>
      </c>
      <c r="G17">
        <v>51.414479999999998</v>
      </c>
      <c r="H17">
        <v>0.64459999999999995</v>
      </c>
      <c r="I17">
        <v>6</v>
      </c>
    </row>
    <row r="18" spans="1:9" x14ac:dyDescent="0.2">
      <c r="A18" s="3">
        <v>45068</v>
      </c>
      <c r="B18" t="s">
        <v>9</v>
      </c>
      <c r="C18" t="s">
        <v>128</v>
      </c>
      <c r="D18" s="7">
        <v>3</v>
      </c>
      <c r="E18">
        <v>20</v>
      </c>
      <c r="F18" t="s">
        <v>14</v>
      </c>
      <c r="G18">
        <v>51.414540000000002</v>
      </c>
      <c r="H18">
        <v>0.64441000000000004</v>
      </c>
      <c r="I18">
        <v>5</v>
      </c>
    </row>
    <row r="19" spans="1:9" x14ac:dyDescent="0.2">
      <c r="A19" s="3">
        <v>45068</v>
      </c>
      <c r="B19" t="s">
        <v>9</v>
      </c>
      <c r="C19" t="s">
        <v>129</v>
      </c>
      <c r="D19" s="7">
        <v>3</v>
      </c>
      <c r="E19">
        <v>50</v>
      </c>
      <c r="F19" t="s">
        <v>12</v>
      </c>
      <c r="G19">
        <v>51.414439999999999</v>
      </c>
      <c r="H19">
        <v>0.64402999999999999</v>
      </c>
      <c r="I19">
        <v>3</v>
      </c>
    </row>
    <row r="20" spans="1:9" x14ac:dyDescent="0.2">
      <c r="A20" s="3">
        <v>45068</v>
      </c>
      <c r="B20" t="s">
        <v>9</v>
      </c>
      <c r="C20" t="s">
        <v>130</v>
      </c>
      <c r="D20" s="7">
        <v>3</v>
      </c>
      <c r="E20">
        <v>100</v>
      </c>
      <c r="F20" t="s">
        <v>14</v>
      </c>
      <c r="G20">
        <v>51.414380000000001</v>
      </c>
      <c r="H20">
        <v>0.64327999999999996</v>
      </c>
      <c r="I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31AC-C6EA-4D0A-A13D-D47BA801316B}">
  <dimension ref="A1:M38"/>
  <sheetViews>
    <sheetView workbookViewId="0">
      <selection activeCell="J3" sqref="J3"/>
    </sheetView>
  </sheetViews>
  <sheetFormatPr baseColWidth="10" defaultColWidth="8.83203125" defaultRowHeight="15" customHeight="1" x14ac:dyDescent="0.2"/>
  <cols>
    <col min="1" max="1" width="11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/>
      <c r="M1" s="1"/>
    </row>
    <row r="2" spans="1:13" x14ac:dyDescent="0.2">
      <c r="A2" s="2">
        <v>45082</v>
      </c>
      <c r="B2" t="s">
        <v>9</v>
      </c>
      <c r="C2" t="s">
        <v>10</v>
      </c>
      <c r="D2">
        <v>200</v>
      </c>
      <c r="E2" t="s">
        <v>29</v>
      </c>
      <c r="F2">
        <v>0.01</v>
      </c>
      <c r="G2">
        <v>0.01</v>
      </c>
      <c r="H2">
        <v>0.01</v>
      </c>
      <c r="I2">
        <v>0.01</v>
      </c>
      <c r="J2">
        <v>30.5</v>
      </c>
    </row>
    <row r="3" spans="1:13" x14ac:dyDescent="0.2">
      <c r="A3" s="2">
        <v>45082</v>
      </c>
      <c r="B3" t="s">
        <v>9</v>
      </c>
      <c r="C3">
        <v>11</v>
      </c>
      <c r="D3">
        <v>0</v>
      </c>
      <c r="E3" t="s">
        <v>30</v>
      </c>
      <c r="F3" t="s">
        <v>31</v>
      </c>
      <c r="G3" t="s">
        <v>32</v>
      </c>
      <c r="H3">
        <v>5620</v>
      </c>
      <c r="I3">
        <v>4240</v>
      </c>
      <c r="J3">
        <v>77.7</v>
      </c>
    </row>
    <row r="4" spans="1:13" x14ac:dyDescent="0.2">
      <c r="A4" s="2">
        <v>45082</v>
      </c>
      <c r="B4" t="s">
        <v>9</v>
      </c>
      <c r="C4">
        <v>12</v>
      </c>
      <c r="D4">
        <v>5</v>
      </c>
      <c r="E4" t="s">
        <v>30</v>
      </c>
      <c r="F4">
        <v>25.3</v>
      </c>
      <c r="G4">
        <v>25.5</v>
      </c>
      <c r="H4">
        <v>160</v>
      </c>
      <c r="I4">
        <v>160</v>
      </c>
      <c r="J4">
        <v>61.3</v>
      </c>
    </row>
    <row r="5" spans="1:13" x14ac:dyDescent="0.2">
      <c r="A5" s="2">
        <v>45082</v>
      </c>
      <c r="B5" t="s">
        <v>9</v>
      </c>
      <c r="C5">
        <v>13</v>
      </c>
      <c r="D5">
        <v>10</v>
      </c>
      <c r="E5" t="s">
        <v>30</v>
      </c>
      <c r="F5">
        <v>0.55000000000000004</v>
      </c>
      <c r="G5">
        <v>0.56000000000000005</v>
      </c>
      <c r="H5">
        <v>38.700000000000003</v>
      </c>
      <c r="I5">
        <v>39.200000000000003</v>
      </c>
      <c r="J5">
        <v>57.1</v>
      </c>
    </row>
    <row r="6" spans="1:13" x14ac:dyDescent="0.2">
      <c r="A6" s="2">
        <v>45082</v>
      </c>
      <c r="B6" t="s">
        <v>9</v>
      </c>
      <c r="C6">
        <v>14</v>
      </c>
      <c r="D6">
        <v>20</v>
      </c>
      <c r="E6" t="s">
        <v>30</v>
      </c>
      <c r="F6">
        <v>0.02</v>
      </c>
      <c r="G6">
        <v>0.02</v>
      </c>
      <c r="H6">
        <v>0.69</v>
      </c>
      <c r="I6">
        <v>1.01</v>
      </c>
      <c r="J6">
        <v>41</v>
      </c>
    </row>
    <row r="7" spans="1:13" x14ac:dyDescent="0.2">
      <c r="A7" s="2">
        <v>45082</v>
      </c>
      <c r="B7" t="s">
        <v>9</v>
      </c>
      <c r="C7">
        <v>15</v>
      </c>
      <c r="D7">
        <v>50</v>
      </c>
      <c r="E7" t="s">
        <v>30</v>
      </c>
      <c r="F7">
        <v>0</v>
      </c>
      <c r="G7">
        <v>0</v>
      </c>
      <c r="H7">
        <v>0</v>
      </c>
      <c r="I7">
        <v>0</v>
      </c>
      <c r="J7">
        <v>32.799999999999997</v>
      </c>
    </row>
    <row r="8" spans="1:13" x14ac:dyDescent="0.2">
      <c r="A8" s="2">
        <v>45082</v>
      </c>
      <c r="B8" t="s">
        <v>9</v>
      </c>
      <c r="C8">
        <v>16</v>
      </c>
      <c r="D8">
        <v>100</v>
      </c>
      <c r="E8" t="s">
        <v>30</v>
      </c>
      <c r="F8">
        <v>0.01</v>
      </c>
      <c r="G8">
        <v>0.01</v>
      </c>
      <c r="H8">
        <v>0</v>
      </c>
      <c r="I8">
        <v>0</v>
      </c>
      <c r="J8">
        <v>32.9</v>
      </c>
    </row>
    <row r="9" spans="1:13" x14ac:dyDescent="0.2">
      <c r="A9" s="2">
        <v>45082</v>
      </c>
      <c r="B9" t="s">
        <v>9</v>
      </c>
      <c r="C9">
        <v>21</v>
      </c>
      <c r="D9">
        <v>0</v>
      </c>
      <c r="E9" t="s">
        <v>30</v>
      </c>
      <c r="F9">
        <v>5230</v>
      </c>
      <c r="G9">
        <v>7880</v>
      </c>
      <c r="H9">
        <v>14700</v>
      </c>
      <c r="I9">
        <v>19100</v>
      </c>
      <c r="J9">
        <v>84.1</v>
      </c>
    </row>
    <row r="10" spans="1:13" x14ac:dyDescent="0.2">
      <c r="A10" s="2">
        <v>45082</v>
      </c>
      <c r="B10" t="s">
        <v>9</v>
      </c>
      <c r="C10">
        <v>22</v>
      </c>
      <c r="D10">
        <v>5</v>
      </c>
      <c r="E10" t="s">
        <v>30</v>
      </c>
      <c r="F10">
        <v>0.92</v>
      </c>
      <c r="G10">
        <v>0.84</v>
      </c>
      <c r="H10">
        <v>169</v>
      </c>
      <c r="I10">
        <v>177</v>
      </c>
      <c r="J10">
        <v>64.400000000000006</v>
      </c>
    </row>
    <row r="11" spans="1:13" x14ac:dyDescent="0.2">
      <c r="A11" s="2">
        <v>45082</v>
      </c>
      <c r="B11" t="s">
        <v>9</v>
      </c>
      <c r="C11">
        <v>23</v>
      </c>
      <c r="D11">
        <v>10</v>
      </c>
      <c r="E11" t="s">
        <v>30</v>
      </c>
      <c r="F11">
        <v>0.52</v>
      </c>
      <c r="G11">
        <v>0.52</v>
      </c>
      <c r="H11">
        <v>36.700000000000003</v>
      </c>
      <c r="I11">
        <v>36.799999999999997</v>
      </c>
      <c r="J11">
        <v>58.7</v>
      </c>
    </row>
    <row r="12" spans="1:13" x14ac:dyDescent="0.2">
      <c r="A12" s="2">
        <v>45082</v>
      </c>
      <c r="B12" t="s">
        <v>9</v>
      </c>
      <c r="C12">
        <v>24</v>
      </c>
      <c r="D12">
        <v>20</v>
      </c>
      <c r="E12" t="s">
        <v>30</v>
      </c>
      <c r="F12">
        <v>0.08</v>
      </c>
      <c r="G12">
        <v>0.08</v>
      </c>
      <c r="H12">
        <v>8.58</v>
      </c>
      <c r="I12">
        <v>9.9600000000000009</v>
      </c>
      <c r="J12">
        <v>47.2</v>
      </c>
    </row>
    <row r="13" spans="1:13" x14ac:dyDescent="0.2">
      <c r="A13" s="2">
        <v>45082</v>
      </c>
      <c r="B13" t="s">
        <v>9</v>
      </c>
      <c r="C13">
        <v>25</v>
      </c>
      <c r="D13">
        <v>50</v>
      </c>
      <c r="E13" t="s">
        <v>30</v>
      </c>
      <c r="F13">
        <v>0</v>
      </c>
      <c r="G13">
        <v>0.01</v>
      </c>
      <c r="H13">
        <v>0.01</v>
      </c>
      <c r="I13">
        <v>0.01</v>
      </c>
      <c r="J13">
        <v>39.200000000000003</v>
      </c>
    </row>
    <row r="14" spans="1:13" x14ac:dyDescent="0.2">
      <c r="A14" s="2">
        <v>45082</v>
      </c>
      <c r="B14" t="s">
        <v>9</v>
      </c>
      <c r="C14">
        <v>26</v>
      </c>
      <c r="D14">
        <v>100</v>
      </c>
      <c r="E14" t="s">
        <v>30</v>
      </c>
      <c r="F14">
        <v>0</v>
      </c>
      <c r="G14">
        <v>0</v>
      </c>
      <c r="H14">
        <v>0</v>
      </c>
      <c r="I14">
        <v>0</v>
      </c>
      <c r="J14">
        <v>38.9</v>
      </c>
    </row>
    <row r="15" spans="1:13" x14ac:dyDescent="0.2">
      <c r="A15" s="2">
        <v>45082</v>
      </c>
      <c r="B15" t="s">
        <v>9</v>
      </c>
      <c r="C15">
        <v>31</v>
      </c>
      <c r="D15">
        <v>0</v>
      </c>
      <c r="E15" t="s">
        <v>30</v>
      </c>
      <c r="F15">
        <v>2590</v>
      </c>
      <c r="G15">
        <v>2360</v>
      </c>
      <c r="H15">
        <v>13500</v>
      </c>
      <c r="I15">
        <v>13900</v>
      </c>
      <c r="J15">
        <v>88.8</v>
      </c>
    </row>
    <row r="16" spans="1:13" x14ac:dyDescent="0.2">
      <c r="A16" s="2">
        <v>45082</v>
      </c>
      <c r="B16" t="s">
        <v>9</v>
      </c>
      <c r="C16">
        <v>32</v>
      </c>
      <c r="D16">
        <v>5</v>
      </c>
      <c r="E16" t="s">
        <v>30</v>
      </c>
      <c r="F16">
        <v>49.1</v>
      </c>
      <c r="G16">
        <v>46.2</v>
      </c>
      <c r="H16">
        <v>208</v>
      </c>
      <c r="I16">
        <v>206</v>
      </c>
      <c r="J16">
        <v>61.7</v>
      </c>
    </row>
    <row r="17" spans="1:10" x14ac:dyDescent="0.2">
      <c r="A17" s="2">
        <v>45082</v>
      </c>
      <c r="B17" t="s">
        <v>9</v>
      </c>
      <c r="C17">
        <v>33</v>
      </c>
      <c r="D17">
        <v>10</v>
      </c>
      <c r="E17" t="s">
        <v>30</v>
      </c>
      <c r="F17">
        <v>1.1200000000000001</v>
      </c>
      <c r="G17">
        <v>2.69</v>
      </c>
      <c r="H17">
        <v>24.5</v>
      </c>
      <c r="I17">
        <v>25.4</v>
      </c>
      <c r="J17">
        <v>54.5</v>
      </c>
    </row>
    <row r="18" spans="1:10" x14ac:dyDescent="0.2">
      <c r="A18" s="2">
        <v>45082</v>
      </c>
      <c r="B18" t="s">
        <v>9</v>
      </c>
      <c r="C18">
        <v>34</v>
      </c>
      <c r="D18">
        <v>20</v>
      </c>
      <c r="E18" t="s">
        <v>30</v>
      </c>
      <c r="F18">
        <v>0.08</v>
      </c>
      <c r="G18">
        <v>0.08</v>
      </c>
      <c r="H18">
        <v>2.94</v>
      </c>
      <c r="I18">
        <v>2.73</v>
      </c>
      <c r="J18">
        <v>48.5</v>
      </c>
    </row>
    <row r="19" spans="1:10" x14ac:dyDescent="0.2">
      <c r="A19" s="2">
        <v>45082</v>
      </c>
      <c r="B19" t="s">
        <v>9</v>
      </c>
      <c r="C19">
        <v>35</v>
      </c>
      <c r="D19">
        <v>50</v>
      </c>
      <c r="E19" t="s">
        <v>30</v>
      </c>
      <c r="F19">
        <v>0</v>
      </c>
      <c r="G19">
        <v>0</v>
      </c>
      <c r="H19">
        <v>0.01</v>
      </c>
      <c r="I19">
        <v>0.01</v>
      </c>
      <c r="J19">
        <v>38.6</v>
      </c>
    </row>
    <row r="20" spans="1:10" x14ac:dyDescent="0.2">
      <c r="A20" s="2">
        <v>45082</v>
      </c>
      <c r="B20" t="s">
        <v>9</v>
      </c>
      <c r="C20">
        <v>36</v>
      </c>
      <c r="D20">
        <v>100</v>
      </c>
      <c r="E20" t="s">
        <v>30</v>
      </c>
      <c r="F20">
        <v>0</v>
      </c>
      <c r="G20">
        <v>0</v>
      </c>
      <c r="H20">
        <v>0</v>
      </c>
      <c r="I20">
        <v>0</v>
      </c>
      <c r="J20">
        <v>36.6</v>
      </c>
    </row>
    <row r="21" spans="1:10" ht="15" customHeight="1" x14ac:dyDescent="0.2">
      <c r="A21" s="2">
        <v>45082</v>
      </c>
      <c r="B21" t="s">
        <v>9</v>
      </c>
      <c r="C21">
        <v>11</v>
      </c>
      <c r="D21">
        <v>0</v>
      </c>
      <c r="E21" t="s">
        <v>33</v>
      </c>
      <c r="F21">
        <v>0</v>
      </c>
      <c r="G21">
        <v>0</v>
      </c>
      <c r="H21">
        <v>0</v>
      </c>
      <c r="I21">
        <v>0</v>
      </c>
      <c r="J21">
        <v>35.200000000000003</v>
      </c>
    </row>
    <row r="22" spans="1:10" ht="15" customHeight="1" x14ac:dyDescent="0.2">
      <c r="A22" s="2">
        <v>45082</v>
      </c>
      <c r="B22" t="s">
        <v>9</v>
      </c>
      <c r="C22">
        <v>12</v>
      </c>
      <c r="D22">
        <v>5</v>
      </c>
      <c r="E22" t="s">
        <v>33</v>
      </c>
      <c r="F22">
        <v>0</v>
      </c>
      <c r="G22">
        <v>0.01</v>
      </c>
      <c r="H22">
        <v>0</v>
      </c>
      <c r="I22">
        <v>0</v>
      </c>
      <c r="J22">
        <v>34.299999999999997</v>
      </c>
    </row>
    <row r="23" spans="1:10" ht="15" customHeight="1" x14ac:dyDescent="0.2">
      <c r="A23" s="2">
        <v>45082</v>
      </c>
      <c r="B23" t="s">
        <v>9</v>
      </c>
      <c r="C23">
        <v>13</v>
      </c>
      <c r="D23">
        <v>10</v>
      </c>
      <c r="E23" t="s">
        <v>33</v>
      </c>
      <c r="F23">
        <v>0</v>
      </c>
      <c r="G23">
        <v>0</v>
      </c>
      <c r="H23">
        <v>0</v>
      </c>
      <c r="I23">
        <v>0</v>
      </c>
      <c r="J23">
        <v>29.7</v>
      </c>
    </row>
    <row r="24" spans="1:10" ht="15" customHeight="1" x14ac:dyDescent="0.2">
      <c r="A24" s="2">
        <v>45082</v>
      </c>
      <c r="B24" t="s">
        <v>9</v>
      </c>
      <c r="C24">
        <v>14</v>
      </c>
      <c r="D24">
        <v>20</v>
      </c>
      <c r="E24" t="s">
        <v>33</v>
      </c>
      <c r="F24">
        <v>0</v>
      </c>
      <c r="G24">
        <v>0.01</v>
      </c>
      <c r="H24">
        <v>0</v>
      </c>
      <c r="I24">
        <v>0</v>
      </c>
      <c r="J24">
        <v>30.1</v>
      </c>
    </row>
    <row r="25" spans="1:10" ht="15" customHeight="1" x14ac:dyDescent="0.2">
      <c r="A25" s="2">
        <v>45082</v>
      </c>
      <c r="B25" t="s">
        <v>9</v>
      </c>
      <c r="C25">
        <v>15</v>
      </c>
      <c r="D25">
        <v>50</v>
      </c>
      <c r="E25" t="s">
        <v>33</v>
      </c>
      <c r="F25">
        <v>0</v>
      </c>
      <c r="G25">
        <v>0</v>
      </c>
      <c r="H25">
        <v>0</v>
      </c>
      <c r="I25">
        <v>0</v>
      </c>
      <c r="J25">
        <v>31.9</v>
      </c>
    </row>
    <row r="26" spans="1:10" ht="15" customHeight="1" x14ac:dyDescent="0.2">
      <c r="A26" s="2">
        <v>45082</v>
      </c>
      <c r="B26" t="s">
        <v>9</v>
      </c>
      <c r="C26">
        <v>16</v>
      </c>
      <c r="D26">
        <v>100</v>
      </c>
      <c r="E26" t="s">
        <v>33</v>
      </c>
      <c r="F26">
        <v>0.01</v>
      </c>
      <c r="G26">
        <v>0.01</v>
      </c>
      <c r="H26">
        <v>0.01</v>
      </c>
      <c r="I26">
        <v>0.01</v>
      </c>
      <c r="J26">
        <v>31.4</v>
      </c>
    </row>
    <row r="27" spans="1:10" ht="15" customHeight="1" x14ac:dyDescent="0.2">
      <c r="A27" s="2">
        <v>45082</v>
      </c>
      <c r="B27" t="s">
        <v>9</v>
      </c>
      <c r="C27">
        <v>21</v>
      </c>
      <c r="D27">
        <v>0</v>
      </c>
      <c r="E27" t="s">
        <v>33</v>
      </c>
      <c r="F27">
        <v>0</v>
      </c>
      <c r="G27">
        <v>0</v>
      </c>
      <c r="H27">
        <v>0</v>
      </c>
      <c r="I27">
        <v>0</v>
      </c>
      <c r="J27">
        <v>31</v>
      </c>
    </row>
    <row r="28" spans="1:10" ht="15" customHeight="1" x14ac:dyDescent="0.2">
      <c r="A28" s="2">
        <v>45082</v>
      </c>
      <c r="B28" t="s">
        <v>9</v>
      </c>
      <c r="C28">
        <v>22</v>
      </c>
      <c r="D28">
        <v>5</v>
      </c>
      <c r="E28" t="s">
        <v>33</v>
      </c>
      <c r="F28">
        <v>0</v>
      </c>
      <c r="G28">
        <v>0</v>
      </c>
      <c r="H28">
        <v>0</v>
      </c>
      <c r="I28">
        <v>0</v>
      </c>
      <c r="J28">
        <v>32.299999999999997</v>
      </c>
    </row>
    <row r="29" spans="1:10" ht="15" customHeight="1" x14ac:dyDescent="0.2">
      <c r="A29" s="2">
        <v>45082</v>
      </c>
      <c r="B29" t="s">
        <v>9</v>
      </c>
      <c r="C29">
        <v>23</v>
      </c>
      <c r="D29">
        <v>10</v>
      </c>
      <c r="E29" t="s">
        <v>33</v>
      </c>
      <c r="F29">
        <v>0</v>
      </c>
      <c r="G29">
        <v>0</v>
      </c>
      <c r="H29">
        <v>0</v>
      </c>
      <c r="I29">
        <v>0</v>
      </c>
      <c r="J29">
        <v>30.5</v>
      </c>
    </row>
    <row r="30" spans="1:10" ht="15" customHeight="1" x14ac:dyDescent="0.2">
      <c r="A30" s="2">
        <v>45082</v>
      </c>
      <c r="B30" t="s">
        <v>9</v>
      </c>
      <c r="C30">
        <v>24</v>
      </c>
      <c r="D30">
        <v>20</v>
      </c>
      <c r="E30" t="s">
        <v>33</v>
      </c>
      <c r="F30">
        <v>0</v>
      </c>
      <c r="G30">
        <v>0</v>
      </c>
      <c r="H30">
        <v>0</v>
      </c>
      <c r="I30">
        <v>0</v>
      </c>
      <c r="J30">
        <v>30.2</v>
      </c>
    </row>
    <row r="31" spans="1:10" ht="15" customHeight="1" x14ac:dyDescent="0.2">
      <c r="A31" s="2">
        <v>45082</v>
      </c>
      <c r="B31" t="s">
        <v>9</v>
      </c>
      <c r="C31">
        <v>25</v>
      </c>
      <c r="D31">
        <v>50</v>
      </c>
      <c r="E31" t="s">
        <v>33</v>
      </c>
      <c r="F31">
        <v>0.01</v>
      </c>
      <c r="G31">
        <v>0.01</v>
      </c>
      <c r="H31">
        <v>0</v>
      </c>
      <c r="I31">
        <v>0</v>
      </c>
      <c r="J31">
        <v>30.7</v>
      </c>
    </row>
    <row r="32" spans="1:10" ht="15" customHeight="1" x14ac:dyDescent="0.2">
      <c r="A32" s="2">
        <v>45082</v>
      </c>
      <c r="B32" t="s">
        <v>9</v>
      </c>
      <c r="C32">
        <v>26</v>
      </c>
      <c r="D32">
        <v>100</v>
      </c>
      <c r="E32" t="s">
        <v>33</v>
      </c>
      <c r="F32">
        <v>0</v>
      </c>
      <c r="G32">
        <v>0</v>
      </c>
      <c r="H32">
        <v>0</v>
      </c>
      <c r="I32">
        <v>0</v>
      </c>
      <c r="J32">
        <v>32.1</v>
      </c>
    </row>
    <row r="33" spans="1:10" ht="15" customHeight="1" x14ac:dyDescent="0.2">
      <c r="A33" s="2">
        <v>45082</v>
      </c>
      <c r="B33" t="s">
        <v>9</v>
      </c>
      <c r="C33">
        <v>31</v>
      </c>
      <c r="D33">
        <v>0</v>
      </c>
      <c r="E33" t="s">
        <v>33</v>
      </c>
      <c r="F33">
        <v>0</v>
      </c>
      <c r="G33">
        <v>0</v>
      </c>
      <c r="H33">
        <v>0</v>
      </c>
      <c r="I33">
        <v>0</v>
      </c>
      <c r="J33">
        <v>34</v>
      </c>
    </row>
    <row r="34" spans="1:10" ht="15" customHeight="1" x14ac:dyDescent="0.2">
      <c r="A34" s="2">
        <v>45082</v>
      </c>
      <c r="B34" t="s">
        <v>9</v>
      </c>
      <c r="C34">
        <v>32</v>
      </c>
      <c r="D34">
        <v>5</v>
      </c>
      <c r="E34" t="s">
        <v>33</v>
      </c>
      <c r="F34">
        <v>0</v>
      </c>
      <c r="G34">
        <v>0</v>
      </c>
      <c r="H34">
        <v>0</v>
      </c>
      <c r="I34">
        <v>0</v>
      </c>
      <c r="J34">
        <v>28.5</v>
      </c>
    </row>
    <row r="35" spans="1:10" ht="15" customHeight="1" x14ac:dyDescent="0.2">
      <c r="A35" s="2">
        <v>45082</v>
      </c>
      <c r="B35" t="s">
        <v>9</v>
      </c>
      <c r="C35">
        <v>33</v>
      </c>
      <c r="D35">
        <v>10</v>
      </c>
      <c r="E35" t="s">
        <v>33</v>
      </c>
      <c r="F35">
        <v>0</v>
      </c>
      <c r="G35">
        <v>0</v>
      </c>
      <c r="H35">
        <v>0</v>
      </c>
      <c r="I35">
        <v>0</v>
      </c>
      <c r="J35">
        <v>27.7</v>
      </c>
    </row>
    <row r="36" spans="1:10" ht="15" customHeight="1" x14ac:dyDescent="0.2">
      <c r="A36" s="2">
        <v>45082</v>
      </c>
      <c r="B36" t="s">
        <v>9</v>
      </c>
      <c r="C36">
        <v>34</v>
      </c>
      <c r="D36">
        <v>20</v>
      </c>
      <c r="E36" t="s">
        <v>33</v>
      </c>
      <c r="F36">
        <v>0</v>
      </c>
      <c r="G36">
        <v>0</v>
      </c>
      <c r="H36">
        <v>0</v>
      </c>
      <c r="I36">
        <v>0</v>
      </c>
      <c r="J36">
        <v>29.8</v>
      </c>
    </row>
    <row r="37" spans="1:10" ht="15" customHeight="1" x14ac:dyDescent="0.2">
      <c r="A37" s="2">
        <v>45082</v>
      </c>
      <c r="B37" t="s">
        <v>9</v>
      </c>
      <c r="C37">
        <v>35</v>
      </c>
      <c r="D37">
        <v>50</v>
      </c>
      <c r="E37" t="s">
        <v>33</v>
      </c>
      <c r="F37">
        <v>0</v>
      </c>
      <c r="G37">
        <v>0</v>
      </c>
      <c r="H37">
        <v>0</v>
      </c>
      <c r="I37">
        <v>0</v>
      </c>
      <c r="J37">
        <v>28.9</v>
      </c>
    </row>
    <row r="38" spans="1:10" ht="15" customHeight="1" x14ac:dyDescent="0.2">
      <c r="A38" s="2">
        <v>45082</v>
      </c>
      <c r="B38" t="s">
        <v>9</v>
      </c>
      <c r="C38">
        <v>36</v>
      </c>
      <c r="D38">
        <v>100</v>
      </c>
      <c r="E38" t="s">
        <v>33</v>
      </c>
      <c r="F38">
        <v>0</v>
      </c>
      <c r="G38">
        <v>0</v>
      </c>
      <c r="H38">
        <v>0</v>
      </c>
      <c r="I38">
        <v>0</v>
      </c>
      <c r="J38">
        <v>32.1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34B1-97D4-4A3F-AF41-066F39065A6F}">
  <dimension ref="A1:H22"/>
  <sheetViews>
    <sheetView workbookViewId="0">
      <selection activeCell="E1" sqref="E1"/>
    </sheetView>
  </sheetViews>
  <sheetFormatPr baseColWidth="10" defaultColWidth="8.83203125" defaultRowHeight="15" customHeight="1" x14ac:dyDescent="0.2"/>
  <cols>
    <col min="1" max="1" width="11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8</v>
      </c>
    </row>
    <row r="2" spans="1:8" x14ac:dyDescent="0.2">
      <c r="A2" s="2">
        <v>45068</v>
      </c>
      <c r="B2" t="s">
        <v>9</v>
      </c>
      <c r="C2" t="s">
        <v>10</v>
      </c>
      <c r="D2">
        <v>200</v>
      </c>
      <c r="E2">
        <v>47.8</v>
      </c>
      <c r="F2">
        <v>48.9</v>
      </c>
      <c r="H2" t="s">
        <v>37</v>
      </c>
    </row>
    <row r="3" spans="1:8" x14ac:dyDescent="0.2">
      <c r="A3" s="2">
        <v>45068</v>
      </c>
      <c r="B3" t="s">
        <v>9</v>
      </c>
      <c r="C3">
        <v>11</v>
      </c>
      <c r="D3">
        <v>0</v>
      </c>
      <c r="E3">
        <v>78.7</v>
      </c>
      <c r="F3">
        <v>76.599999999999994</v>
      </c>
    </row>
    <row r="4" spans="1:8" x14ac:dyDescent="0.2">
      <c r="A4" s="2">
        <v>45068</v>
      </c>
      <c r="B4" t="s">
        <v>9</v>
      </c>
      <c r="C4">
        <v>12</v>
      </c>
      <c r="D4">
        <v>5</v>
      </c>
      <c r="E4">
        <v>65.2</v>
      </c>
      <c r="F4">
        <v>63.2</v>
      </c>
    </row>
    <row r="5" spans="1:8" x14ac:dyDescent="0.2">
      <c r="A5" s="2">
        <v>45068</v>
      </c>
      <c r="B5" t="s">
        <v>9</v>
      </c>
      <c r="C5">
        <v>13</v>
      </c>
      <c r="D5">
        <v>10</v>
      </c>
      <c r="E5">
        <v>59.1</v>
      </c>
      <c r="F5">
        <v>67.599999999999994</v>
      </c>
    </row>
    <row r="6" spans="1:8" x14ac:dyDescent="0.2">
      <c r="A6" s="2">
        <v>45068</v>
      </c>
      <c r="B6" t="s">
        <v>9</v>
      </c>
      <c r="C6">
        <v>14</v>
      </c>
      <c r="D6">
        <v>20</v>
      </c>
      <c r="E6">
        <v>58.7</v>
      </c>
      <c r="F6">
        <v>49.8</v>
      </c>
    </row>
    <row r="7" spans="1:8" x14ac:dyDescent="0.2">
      <c r="A7" s="2">
        <v>45068</v>
      </c>
      <c r="B7" t="s">
        <v>9</v>
      </c>
      <c r="C7">
        <v>15</v>
      </c>
      <c r="D7">
        <v>50</v>
      </c>
      <c r="E7">
        <v>58</v>
      </c>
      <c r="F7">
        <v>57.6</v>
      </c>
      <c r="H7" t="s">
        <v>38</v>
      </c>
    </row>
    <row r="8" spans="1:8" x14ac:dyDescent="0.2">
      <c r="A8" s="2">
        <v>45068</v>
      </c>
      <c r="B8" t="s">
        <v>9</v>
      </c>
      <c r="C8">
        <v>16</v>
      </c>
      <c r="D8">
        <v>100</v>
      </c>
      <c r="E8">
        <v>59.1</v>
      </c>
      <c r="F8">
        <v>57.6</v>
      </c>
      <c r="H8" t="s">
        <v>38</v>
      </c>
    </row>
    <row r="9" spans="1:8" x14ac:dyDescent="0.2">
      <c r="A9" s="2"/>
      <c r="B9" t="s">
        <v>9</v>
      </c>
      <c r="C9" t="s">
        <v>10</v>
      </c>
      <c r="D9">
        <v>200</v>
      </c>
      <c r="H9" t="s">
        <v>39</v>
      </c>
    </row>
    <row r="10" spans="1:8" x14ac:dyDescent="0.2">
      <c r="A10" s="2"/>
      <c r="B10" t="s">
        <v>9</v>
      </c>
      <c r="C10">
        <v>21</v>
      </c>
      <c r="D10">
        <v>0</v>
      </c>
    </row>
    <row r="11" spans="1:8" x14ac:dyDescent="0.2">
      <c r="A11" s="2"/>
      <c r="B11" t="s">
        <v>9</v>
      </c>
      <c r="C11">
        <v>22</v>
      </c>
      <c r="D11">
        <v>5</v>
      </c>
    </row>
    <row r="12" spans="1:8" x14ac:dyDescent="0.2">
      <c r="A12" s="2"/>
      <c r="B12" t="s">
        <v>9</v>
      </c>
      <c r="C12">
        <v>23</v>
      </c>
      <c r="D12">
        <v>10</v>
      </c>
    </row>
    <row r="13" spans="1:8" x14ac:dyDescent="0.2">
      <c r="A13" s="2"/>
      <c r="B13" t="s">
        <v>9</v>
      </c>
      <c r="C13">
        <v>24</v>
      </c>
      <c r="D13">
        <v>20</v>
      </c>
    </row>
    <row r="14" spans="1:8" x14ac:dyDescent="0.2">
      <c r="A14" s="2"/>
      <c r="B14" t="s">
        <v>9</v>
      </c>
      <c r="C14">
        <v>25</v>
      </c>
      <c r="D14">
        <v>50</v>
      </c>
    </row>
    <row r="15" spans="1:8" x14ac:dyDescent="0.2">
      <c r="A15" s="2"/>
      <c r="B15" t="s">
        <v>9</v>
      </c>
      <c r="C15">
        <v>26</v>
      </c>
      <c r="D15">
        <v>100</v>
      </c>
    </row>
    <row r="16" spans="1:8" x14ac:dyDescent="0.2">
      <c r="A16" s="2"/>
      <c r="B16" t="s">
        <v>9</v>
      </c>
      <c r="C16" t="s">
        <v>10</v>
      </c>
      <c r="D16">
        <v>200</v>
      </c>
      <c r="H16" t="s">
        <v>40</v>
      </c>
    </row>
    <row r="17" spans="1:4" x14ac:dyDescent="0.2">
      <c r="A17" s="2"/>
      <c r="B17" t="s">
        <v>9</v>
      </c>
      <c r="C17">
        <v>31</v>
      </c>
      <c r="D17">
        <v>0</v>
      </c>
    </row>
    <row r="18" spans="1:4" x14ac:dyDescent="0.2">
      <c r="A18" s="2"/>
      <c r="B18" t="s">
        <v>9</v>
      </c>
      <c r="C18">
        <v>32</v>
      </c>
      <c r="D18">
        <v>5</v>
      </c>
    </row>
    <row r="19" spans="1:4" x14ac:dyDescent="0.2">
      <c r="A19" s="2"/>
      <c r="B19" t="s">
        <v>9</v>
      </c>
      <c r="C19">
        <v>33</v>
      </c>
      <c r="D19">
        <v>10</v>
      </c>
    </row>
    <row r="20" spans="1:4" x14ac:dyDescent="0.2">
      <c r="A20" s="2"/>
      <c r="B20" t="s">
        <v>9</v>
      </c>
      <c r="C20">
        <v>34</v>
      </c>
      <c r="D20">
        <v>20</v>
      </c>
    </row>
    <row r="21" spans="1:4" x14ac:dyDescent="0.2">
      <c r="A21" s="2"/>
      <c r="B21" t="s">
        <v>9</v>
      </c>
      <c r="C21">
        <v>35</v>
      </c>
      <c r="D21">
        <v>50</v>
      </c>
    </row>
    <row r="22" spans="1:4" x14ac:dyDescent="0.2">
      <c r="A22" s="2"/>
      <c r="B22" t="s">
        <v>9</v>
      </c>
      <c r="C22">
        <v>36</v>
      </c>
      <c r="D2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C18F-DDEB-46B2-AE40-BC11C8E47881}">
  <dimension ref="A1:K184"/>
  <sheetViews>
    <sheetView workbookViewId="0">
      <pane ySplit="1" topLeftCell="A168" activePane="bottomLeft" state="frozen"/>
      <selection pane="bottomLeft" activeCell="E177" sqref="E177"/>
    </sheetView>
  </sheetViews>
  <sheetFormatPr baseColWidth="10" defaultColWidth="8.83203125" defaultRowHeight="15" x14ac:dyDescent="0.2"/>
  <cols>
    <col min="1" max="1" width="11.5" bestFit="1" customWidth="1"/>
    <col min="2" max="6" width="9.33203125" style="2" customWidth="1"/>
  </cols>
  <sheetData>
    <row r="1" spans="1:11" x14ac:dyDescent="0.2">
      <c r="A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1"/>
      <c r="H1" s="1"/>
      <c r="I1" s="1"/>
      <c r="J1" s="1"/>
      <c r="K1" s="1"/>
    </row>
    <row r="2" spans="1:11" x14ac:dyDescent="0.2">
      <c r="A2" s="3">
        <v>45064</v>
      </c>
      <c r="B2" s="4">
        <v>0.125</v>
      </c>
      <c r="C2">
        <v>10.3</v>
      </c>
      <c r="D2">
        <v>0</v>
      </c>
      <c r="E2">
        <v>0</v>
      </c>
      <c r="F2">
        <f>E2-0</f>
        <v>0</v>
      </c>
      <c r="H2" s="5"/>
      <c r="I2" s="5"/>
      <c r="J2" s="5"/>
      <c r="K2" s="6"/>
    </row>
    <row r="3" spans="1:11" x14ac:dyDescent="0.2">
      <c r="A3" s="3">
        <v>45064</v>
      </c>
      <c r="B3" s="4">
        <v>0.25</v>
      </c>
      <c r="C3">
        <v>8.9</v>
      </c>
      <c r="D3">
        <v>0</v>
      </c>
      <c r="E3">
        <v>0</v>
      </c>
      <c r="F3">
        <f>E3-E2</f>
        <v>0</v>
      </c>
      <c r="H3" s="5"/>
      <c r="I3" s="5"/>
      <c r="J3" s="5"/>
    </row>
    <row r="4" spans="1:11" x14ac:dyDescent="0.2">
      <c r="A4" s="3">
        <v>45064</v>
      </c>
      <c r="B4" s="4">
        <v>0.375</v>
      </c>
      <c r="C4">
        <v>13.7</v>
      </c>
      <c r="D4">
        <v>0</v>
      </c>
      <c r="E4">
        <v>0</v>
      </c>
      <c r="F4">
        <f t="shared" ref="F4:F9" si="0">E4-E3</f>
        <v>0</v>
      </c>
      <c r="H4" s="5"/>
      <c r="I4" s="5"/>
      <c r="J4" s="5"/>
      <c r="K4" s="6"/>
    </row>
    <row r="5" spans="1:11" x14ac:dyDescent="0.2">
      <c r="A5" s="3">
        <v>45064</v>
      </c>
      <c r="B5" s="4">
        <v>0.5</v>
      </c>
      <c r="C5">
        <v>18</v>
      </c>
      <c r="D5">
        <v>1.6</v>
      </c>
      <c r="E5">
        <v>0</v>
      </c>
      <c r="F5">
        <f t="shared" si="0"/>
        <v>0</v>
      </c>
      <c r="H5" s="5"/>
      <c r="I5" s="5"/>
      <c r="J5" s="5"/>
      <c r="K5" s="6"/>
    </row>
    <row r="6" spans="1:11" x14ac:dyDescent="0.2">
      <c r="A6" s="3">
        <v>45064</v>
      </c>
      <c r="B6" s="4">
        <v>0.625</v>
      </c>
      <c r="C6">
        <v>20</v>
      </c>
      <c r="D6">
        <v>2.2000000000000002</v>
      </c>
      <c r="E6">
        <v>0</v>
      </c>
      <c r="F6">
        <f t="shared" si="0"/>
        <v>0</v>
      </c>
      <c r="H6" s="5"/>
      <c r="I6" s="5"/>
      <c r="J6" s="5"/>
      <c r="K6" s="6"/>
    </row>
    <row r="7" spans="1:11" x14ac:dyDescent="0.2">
      <c r="A7" s="3">
        <v>45064</v>
      </c>
      <c r="B7" s="4">
        <v>0.75</v>
      </c>
      <c r="C7">
        <v>19</v>
      </c>
      <c r="D7">
        <v>0.8</v>
      </c>
      <c r="E7">
        <v>0</v>
      </c>
      <c r="F7">
        <f t="shared" si="0"/>
        <v>0</v>
      </c>
      <c r="H7" s="5"/>
      <c r="I7" s="7"/>
      <c r="J7" s="5"/>
      <c r="K7" s="6"/>
    </row>
    <row r="8" spans="1:11" x14ac:dyDescent="0.2">
      <c r="A8" s="3">
        <v>45064</v>
      </c>
      <c r="B8" s="4">
        <v>0.875</v>
      </c>
      <c r="C8">
        <v>15.9</v>
      </c>
      <c r="D8">
        <v>0.2</v>
      </c>
      <c r="E8">
        <v>0</v>
      </c>
      <c r="F8">
        <f>E8-E7</f>
        <v>0</v>
      </c>
      <c r="H8" s="5"/>
      <c r="I8" s="5"/>
      <c r="J8" s="5"/>
      <c r="K8" s="6"/>
    </row>
    <row r="9" spans="1:11" x14ac:dyDescent="0.2">
      <c r="A9" s="3">
        <f>A8+1</f>
        <v>45065</v>
      </c>
      <c r="B9" s="4">
        <v>0</v>
      </c>
      <c r="C9">
        <v>13</v>
      </c>
      <c r="D9">
        <v>0</v>
      </c>
      <c r="E9">
        <v>0</v>
      </c>
      <c r="F9">
        <f t="shared" si="0"/>
        <v>0</v>
      </c>
      <c r="H9" s="5"/>
      <c r="I9" s="5"/>
      <c r="J9" s="5"/>
      <c r="K9" s="6"/>
    </row>
    <row r="10" spans="1:11" x14ac:dyDescent="0.2">
      <c r="A10" s="3">
        <f>A9</f>
        <v>45065</v>
      </c>
      <c r="B10" s="4">
        <v>0.125</v>
      </c>
      <c r="C10">
        <v>11.3</v>
      </c>
      <c r="D10">
        <v>0</v>
      </c>
      <c r="E10">
        <v>0</v>
      </c>
      <c r="F10">
        <f>E10-0</f>
        <v>0</v>
      </c>
      <c r="H10" s="5"/>
      <c r="I10" s="5"/>
      <c r="J10" s="5"/>
      <c r="K10" s="6"/>
    </row>
    <row r="11" spans="1:11" x14ac:dyDescent="0.2">
      <c r="A11" s="3">
        <f t="shared" ref="A11:A15" si="1">A10</f>
        <v>45065</v>
      </c>
      <c r="B11" s="4">
        <v>0.25</v>
      </c>
      <c r="C11">
        <v>10.199999999999999</v>
      </c>
      <c r="D11">
        <v>0</v>
      </c>
      <c r="E11">
        <v>0</v>
      </c>
      <c r="F11">
        <f t="shared" ref="F11:F17" si="2">E11-E10</f>
        <v>0</v>
      </c>
      <c r="H11" s="5"/>
      <c r="I11" s="5"/>
      <c r="J11" s="5"/>
      <c r="K11" s="6"/>
    </row>
    <row r="12" spans="1:11" x14ac:dyDescent="0.2">
      <c r="A12" s="3">
        <f t="shared" si="1"/>
        <v>45065</v>
      </c>
      <c r="B12" s="4">
        <v>0.375</v>
      </c>
      <c r="C12">
        <v>13.7</v>
      </c>
      <c r="D12">
        <v>0.8</v>
      </c>
      <c r="E12">
        <v>0</v>
      </c>
      <c r="F12">
        <f t="shared" si="2"/>
        <v>0</v>
      </c>
      <c r="H12" s="5"/>
      <c r="I12" s="5"/>
      <c r="J12" s="5"/>
      <c r="K12" s="6"/>
    </row>
    <row r="13" spans="1:11" x14ac:dyDescent="0.2">
      <c r="A13" s="3">
        <f t="shared" si="1"/>
        <v>45065</v>
      </c>
      <c r="B13" s="4">
        <v>0.5</v>
      </c>
      <c r="C13">
        <v>18.5</v>
      </c>
      <c r="D13">
        <v>0</v>
      </c>
      <c r="E13">
        <v>0</v>
      </c>
      <c r="F13">
        <f t="shared" si="2"/>
        <v>0</v>
      </c>
      <c r="H13" s="5"/>
      <c r="I13" s="5"/>
      <c r="J13" s="4"/>
      <c r="K13" s="6"/>
    </row>
    <row r="14" spans="1:11" x14ac:dyDescent="0.2">
      <c r="A14" s="3">
        <f t="shared" si="1"/>
        <v>45065</v>
      </c>
      <c r="B14" s="4">
        <v>0.625</v>
      </c>
      <c r="C14">
        <v>18.7</v>
      </c>
      <c r="D14">
        <v>0.2</v>
      </c>
      <c r="E14">
        <v>0</v>
      </c>
      <c r="F14">
        <f t="shared" si="2"/>
        <v>0</v>
      </c>
      <c r="H14" s="5"/>
      <c r="I14" s="5"/>
      <c r="J14" s="4"/>
      <c r="K14" s="6"/>
    </row>
    <row r="15" spans="1:11" x14ac:dyDescent="0.2">
      <c r="A15" s="3">
        <f t="shared" si="1"/>
        <v>45065</v>
      </c>
      <c r="B15" s="4">
        <v>0.75</v>
      </c>
      <c r="C15">
        <v>16.899999999999999</v>
      </c>
      <c r="D15">
        <v>0</v>
      </c>
      <c r="E15">
        <v>0</v>
      </c>
      <c r="F15">
        <f t="shared" si="2"/>
        <v>0</v>
      </c>
      <c r="H15" s="5"/>
      <c r="I15" s="5"/>
      <c r="J15" s="4"/>
      <c r="K15" s="6"/>
    </row>
    <row r="16" spans="1:11" x14ac:dyDescent="0.2">
      <c r="A16" s="3">
        <f>A15</f>
        <v>45065</v>
      </c>
      <c r="B16" s="4">
        <v>0.875</v>
      </c>
      <c r="C16">
        <v>14.4</v>
      </c>
      <c r="D16">
        <v>0</v>
      </c>
      <c r="E16">
        <v>0</v>
      </c>
      <c r="F16">
        <f>E16-E15</f>
        <v>0</v>
      </c>
    </row>
    <row r="17" spans="1:6" x14ac:dyDescent="0.2">
      <c r="A17" s="3">
        <f t="shared" ref="A17" si="3">A16+1</f>
        <v>45066</v>
      </c>
      <c r="B17" s="4">
        <v>0</v>
      </c>
      <c r="C17">
        <v>11.1</v>
      </c>
      <c r="D17">
        <v>0</v>
      </c>
      <c r="E17">
        <v>0</v>
      </c>
      <c r="F17">
        <f t="shared" si="2"/>
        <v>0</v>
      </c>
    </row>
    <row r="18" spans="1:6" x14ac:dyDescent="0.2">
      <c r="A18" s="3">
        <f>A17</f>
        <v>45066</v>
      </c>
      <c r="B18" s="4">
        <v>0.125</v>
      </c>
      <c r="C18">
        <v>7.9</v>
      </c>
      <c r="D18">
        <v>0</v>
      </c>
      <c r="E18">
        <v>0</v>
      </c>
      <c r="F18">
        <f>E18-0</f>
        <v>0</v>
      </c>
    </row>
    <row r="19" spans="1:6" x14ac:dyDescent="0.2">
      <c r="A19" s="3">
        <f t="shared" ref="A19:A23" si="4">A18</f>
        <v>45066</v>
      </c>
      <c r="B19" s="4">
        <v>0.25</v>
      </c>
      <c r="C19">
        <v>7.4</v>
      </c>
      <c r="D19">
        <v>0</v>
      </c>
      <c r="E19">
        <v>0</v>
      </c>
      <c r="F19">
        <f t="shared" ref="F19:F25" si="5">E19-E18</f>
        <v>0</v>
      </c>
    </row>
    <row r="20" spans="1:6" x14ac:dyDescent="0.2">
      <c r="A20" s="3">
        <f t="shared" si="4"/>
        <v>45066</v>
      </c>
      <c r="B20" s="4">
        <v>0.375</v>
      </c>
      <c r="C20">
        <v>11.5</v>
      </c>
      <c r="D20">
        <v>0</v>
      </c>
      <c r="E20">
        <v>0</v>
      </c>
      <c r="F20">
        <f t="shared" si="5"/>
        <v>0</v>
      </c>
    </row>
    <row r="21" spans="1:6" x14ac:dyDescent="0.2">
      <c r="A21" s="3">
        <f t="shared" si="4"/>
        <v>45066</v>
      </c>
      <c r="B21" s="4">
        <v>0.5</v>
      </c>
      <c r="C21">
        <v>18.3</v>
      </c>
      <c r="D21">
        <v>0.2</v>
      </c>
      <c r="E21">
        <v>0</v>
      </c>
      <c r="F21">
        <f t="shared" si="5"/>
        <v>0</v>
      </c>
    </row>
    <row r="22" spans="1:6" x14ac:dyDescent="0.2">
      <c r="A22" s="3">
        <f t="shared" si="4"/>
        <v>45066</v>
      </c>
      <c r="B22" s="4">
        <v>0.625</v>
      </c>
      <c r="C22">
        <v>21.5</v>
      </c>
      <c r="D22">
        <v>0.8</v>
      </c>
      <c r="E22">
        <v>0</v>
      </c>
      <c r="F22">
        <f t="shared" si="5"/>
        <v>0</v>
      </c>
    </row>
    <row r="23" spans="1:6" x14ac:dyDescent="0.2">
      <c r="A23" s="3">
        <f t="shared" si="4"/>
        <v>45066</v>
      </c>
      <c r="B23" s="4">
        <v>0.75</v>
      </c>
      <c r="C23">
        <v>18.899999999999999</v>
      </c>
      <c r="D23">
        <v>1</v>
      </c>
      <c r="E23">
        <v>0</v>
      </c>
      <c r="F23">
        <f t="shared" si="5"/>
        <v>0</v>
      </c>
    </row>
    <row r="24" spans="1:6" x14ac:dyDescent="0.2">
      <c r="A24" s="3">
        <f>A23</f>
        <v>45066</v>
      </c>
      <c r="B24" s="4">
        <v>0.875</v>
      </c>
      <c r="C24">
        <v>15.2</v>
      </c>
      <c r="D24">
        <v>0</v>
      </c>
      <c r="E24">
        <v>0</v>
      </c>
      <c r="F24">
        <f>E24-E23</f>
        <v>0</v>
      </c>
    </row>
    <row r="25" spans="1:6" x14ac:dyDescent="0.2">
      <c r="A25" s="3">
        <f t="shared" ref="A25" si="6">A24+1</f>
        <v>45067</v>
      </c>
      <c r="B25" s="4">
        <v>0</v>
      </c>
      <c r="C25">
        <v>10</v>
      </c>
      <c r="D25">
        <v>0</v>
      </c>
      <c r="E25">
        <v>0</v>
      </c>
      <c r="F25">
        <f t="shared" si="5"/>
        <v>0</v>
      </c>
    </row>
    <row r="26" spans="1:6" x14ac:dyDescent="0.2">
      <c r="A26" s="3">
        <f>A25</f>
        <v>45067</v>
      </c>
      <c r="B26" s="4">
        <v>0.125</v>
      </c>
      <c r="C26">
        <v>7.6</v>
      </c>
      <c r="D26">
        <v>0</v>
      </c>
      <c r="E26">
        <v>0</v>
      </c>
      <c r="F26">
        <f>E26-0</f>
        <v>0</v>
      </c>
    </row>
    <row r="27" spans="1:6" x14ac:dyDescent="0.2">
      <c r="A27" s="3">
        <f t="shared" ref="A27:A31" si="7">A26</f>
        <v>45067</v>
      </c>
      <c r="B27" s="4">
        <v>0.25</v>
      </c>
      <c r="C27">
        <v>7.1</v>
      </c>
      <c r="D27">
        <v>0</v>
      </c>
      <c r="E27">
        <v>0</v>
      </c>
      <c r="F27">
        <f t="shared" ref="F27:F33" si="8">E27-E26</f>
        <v>0</v>
      </c>
    </row>
    <row r="28" spans="1:6" x14ac:dyDescent="0.2">
      <c r="A28" s="3">
        <f t="shared" si="7"/>
        <v>45067</v>
      </c>
      <c r="B28" s="4">
        <v>0.375</v>
      </c>
      <c r="C28">
        <v>14.2</v>
      </c>
      <c r="D28">
        <v>0.6</v>
      </c>
      <c r="E28">
        <v>0</v>
      </c>
      <c r="F28">
        <f t="shared" si="8"/>
        <v>0</v>
      </c>
    </row>
    <row r="29" spans="1:6" x14ac:dyDescent="0.2">
      <c r="A29" s="3">
        <f t="shared" si="7"/>
        <v>45067</v>
      </c>
      <c r="B29" s="4">
        <v>0.5</v>
      </c>
      <c r="C29">
        <v>18.5</v>
      </c>
      <c r="D29">
        <v>0.8</v>
      </c>
      <c r="E29">
        <v>0</v>
      </c>
      <c r="F29">
        <f t="shared" si="8"/>
        <v>0</v>
      </c>
    </row>
    <row r="30" spans="1:6" x14ac:dyDescent="0.2">
      <c r="A30" s="3">
        <f t="shared" si="7"/>
        <v>45067</v>
      </c>
      <c r="B30" s="4">
        <v>0.625</v>
      </c>
      <c r="C30">
        <v>18.7</v>
      </c>
      <c r="D30">
        <v>0.6</v>
      </c>
      <c r="E30">
        <v>0</v>
      </c>
      <c r="F30">
        <f t="shared" si="8"/>
        <v>0</v>
      </c>
    </row>
    <row r="31" spans="1:6" x14ac:dyDescent="0.2">
      <c r="A31" s="3">
        <f t="shared" si="7"/>
        <v>45067</v>
      </c>
      <c r="B31" s="4">
        <v>0.75</v>
      </c>
      <c r="C31">
        <v>20</v>
      </c>
      <c r="D31">
        <v>0.3</v>
      </c>
      <c r="E31">
        <v>0</v>
      </c>
      <c r="F31">
        <f t="shared" si="8"/>
        <v>0</v>
      </c>
    </row>
    <row r="32" spans="1:6" x14ac:dyDescent="0.2">
      <c r="A32" s="3">
        <f>A31</f>
        <v>45067</v>
      </c>
      <c r="B32" s="4">
        <v>0.875</v>
      </c>
      <c r="C32">
        <v>14.7</v>
      </c>
      <c r="D32">
        <v>0.2</v>
      </c>
      <c r="E32">
        <v>0</v>
      </c>
      <c r="F32">
        <f>E32-E31</f>
        <v>0</v>
      </c>
    </row>
    <row r="33" spans="1:6" x14ac:dyDescent="0.2">
      <c r="A33" s="3">
        <f t="shared" ref="A33" si="9">A32+1</f>
        <v>45068</v>
      </c>
      <c r="B33" s="4">
        <v>0</v>
      </c>
      <c r="C33">
        <v>12.5</v>
      </c>
      <c r="D33">
        <v>0.2</v>
      </c>
      <c r="E33">
        <v>0</v>
      </c>
      <c r="F33">
        <f t="shared" si="8"/>
        <v>0</v>
      </c>
    </row>
    <row r="34" spans="1:6" x14ac:dyDescent="0.2">
      <c r="A34" s="3">
        <f>A33</f>
        <v>45068</v>
      </c>
      <c r="B34" s="4">
        <v>0.125</v>
      </c>
      <c r="C34">
        <v>11.8</v>
      </c>
      <c r="D34">
        <v>0</v>
      </c>
      <c r="E34">
        <v>0</v>
      </c>
      <c r="F34">
        <f>E34-0</f>
        <v>0</v>
      </c>
    </row>
    <row r="35" spans="1:6" x14ac:dyDescent="0.2">
      <c r="A35" s="3">
        <f t="shared" ref="A35:A39" si="10">A34</f>
        <v>45068</v>
      </c>
      <c r="B35" s="4">
        <v>0.25</v>
      </c>
      <c r="C35">
        <v>11.5</v>
      </c>
      <c r="D35">
        <v>0.8</v>
      </c>
      <c r="E35">
        <v>0</v>
      </c>
      <c r="F35">
        <f t="shared" ref="F35:F41" si="11">E35-E34</f>
        <v>0</v>
      </c>
    </row>
    <row r="36" spans="1:6" x14ac:dyDescent="0.2">
      <c r="A36" s="3">
        <f t="shared" si="10"/>
        <v>45068</v>
      </c>
      <c r="B36" s="4">
        <v>0.375</v>
      </c>
      <c r="C36">
        <v>14.2</v>
      </c>
      <c r="D36">
        <v>1.6</v>
      </c>
      <c r="E36">
        <v>0</v>
      </c>
      <c r="F36">
        <f t="shared" si="11"/>
        <v>0</v>
      </c>
    </row>
    <row r="37" spans="1:6" x14ac:dyDescent="0.2">
      <c r="A37" s="3">
        <f t="shared" si="10"/>
        <v>45068</v>
      </c>
      <c r="B37" s="4">
        <v>0.5</v>
      </c>
      <c r="C37">
        <v>15.4</v>
      </c>
      <c r="D37">
        <v>0.6</v>
      </c>
      <c r="E37">
        <v>0</v>
      </c>
      <c r="F37">
        <f t="shared" si="11"/>
        <v>0</v>
      </c>
    </row>
    <row r="38" spans="1:6" x14ac:dyDescent="0.2">
      <c r="A38" s="3">
        <f t="shared" si="10"/>
        <v>45068</v>
      </c>
      <c r="B38" s="4">
        <v>0.625</v>
      </c>
      <c r="C38">
        <v>17.2</v>
      </c>
      <c r="D38">
        <v>1.4</v>
      </c>
      <c r="E38">
        <v>0</v>
      </c>
      <c r="F38">
        <f t="shared" si="11"/>
        <v>0</v>
      </c>
    </row>
    <row r="39" spans="1:6" x14ac:dyDescent="0.2">
      <c r="A39" s="3">
        <f t="shared" si="10"/>
        <v>45068</v>
      </c>
      <c r="B39" s="4">
        <v>0.75</v>
      </c>
      <c r="C39">
        <v>20.2</v>
      </c>
      <c r="D39">
        <v>0.2</v>
      </c>
      <c r="E39">
        <v>0</v>
      </c>
      <c r="F39">
        <f t="shared" si="11"/>
        <v>0</v>
      </c>
    </row>
    <row r="40" spans="1:6" x14ac:dyDescent="0.2">
      <c r="A40" s="3">
        <f>A39</f>
        <v>45068</v>
      </c>
      <c r="B40" s="4">
        <v>0.875</v>
      </c>
      <c r="C40">
        <v>15.3</v>
      </c>
      <c r="D40">
        <v>0</v>
      </c>
      <c r="E40">
        <v>0</v>
      </c>
      <c r="F40">
        <f>E40-E39</f>
        <v>0</v>
      </c>
    </row>
    <row r="41" spans="1:6" x14ac:dyDescent="0.2">
      <c r="A41" s="3">
        <f t="shared" ref="A41" si="12">A40+1</f>
        <v>45069</v>
      </c>
      <c r="B41" s="4">
        <v>0</v>
      </c>
      <c r="C41">
        <v>11.4</v>
      </c>
      <c r="D41">
        <v>0</v>
      </c>
      <c r="E41">
        <v>0</v>
      </c>
      <c r="F41">
        <f t="shared" si="11"/>
        <v>0</v>
      </c>
    </row>
    <row r="42" spans="1:6" x14ac:dyDescent="0.2">
      <c r="A42" s="3">
        <f>A41</f>
        <v>45069</v>
      </c>
      <c r="B42" s="4">
        <v>0.125</v>
      </c>
      <c r="C42">
        <v>8</v>
      </c>
      <c r="D42">
        <v>0</v>
      </c>
      <c r="E42">
        <v>0</v>
      </c>
      <c r="F42">
        <f>E42-0</f>
        <v>0</v>
      </c>
    </row>
    <row r="43" spans="1:6" x14ac:dyDescent="0.2">
      <c r="A43" s="3">
        <f t="shared" ref="A43:A47" si="13">A42</f>
        <v>45069</v>
      </c>
      <c r="B43" s="4">
        <v>0.25</v>
      </c>
      <c r="C43">
        <v>7.4</v>
      </c>
      <c r="D43">
        <v>0</v>
      </c>
      <c r="E43">
        <v>0</v>
      </c>
      <c r="F43">
        <f t="shared" ref="F43:F47" si="14">E43-E42</f>
        <v>0</v>
      </c>
    </row>
    <row r="44" spans="1:6" x14ac:dyDescent="0.2">
      <c r="A44" s="3">
        <f t="shared" si="13"/>
        <v>45069</v>
      </c>
      <c r="B44" s="4">
        <v>0.375</v>
      </c>
      <c r="C44">
        <v>13.6</v>
      </c>
      <c r="D44">
        <v>0.2</v>
      </c>
      <c r="E44">
        <v>0</v>
      </c>
      <c r="F44">
        <f t="shared" si="14"/>
        <v>0</v>
      </c>
    </row>
    <row r="45" spans="1:6" x14ac:dyDescent="0.2">
      <c r="A45" s="3">
        <f t="shared" si="13"/>
        <v>45069</v>
      </c>
      <c r="B45" s="4">
        <v>0.5</v>
      </c>
      <c r="C45">
        <v>16.7</v>
      </c>
      <c r="D45">
        <v>0.8</v>
      </c>
      <c r="E45">
        <v>0</v>
      </c>
      <c r="F45">
        <f t="shared" si="14"/>
        <v>0</v>
      </c>
    </row>
    <row r="46" spans="1:6" x14ac:dyDescent="0.2">
      <c r="A46" s="3">
        <f t="shared" si="13"/>
        <v>45069</v>
      </c>
      <c r="B46" s="4">
        <v>0.625</v>
      </c>
      <c r="C46">
        <v>18.3</v>
      </c>
      <c r="D46">
        <v>1</v>
      </c>
      <c r="E46">
        <v>0</v>
      </c>
      <c r="F46">
        <f t="shared" si="14"/>
        <v>0</v>
      </c>
    </row>
    <row r="47" spans="1:6" x14ac:dyDescent="0.2">
      <c r="A47" s="3">
        <f t="shared" si="13"/>
        <v>45069</v>
      </c>
      <c r="B47" s="4">
        <v>0.75</v>
      </c>
      <c r="C47">
        <v>18</v>
      </c>
      <c r="D47">
        <v>0</v>
      </c>
      <c r="E47">
        <v>0</v>
      </c>
      <c r="F47">
        <f t="shared" si="14"/>
        <v>0</v>
      </c>
    </row>
    <row r="48" spans="1:6" x14ac:dyDescent="0.2">
      <c r="A48" s="3">
        <f>A47</f>
        <v>45069</v>
      </c>
      <c r="B48" s="4">
        <v>0.875</v>
      </c>
      <c r="C48">
        <v>13.5</v>
      </c>
      <c r="D48">
        <v>0</v>
      </c>
      <c r="E48">
        <v>0</v>
      </c>
      <c r="F48">
        <f>E48-E47</f>
        <v>0</v>
      </c>
    </row>
    <row r="49" spans="1:6" x14ac:dyDescent="0.2">
      <c r="A49" s="3">
        <f t="shared" ref="A49" si="15">A48+1</f>
        <v>45070</v>
      </c>
      <c r="B49" s="4">
        <v>0</v>
      </c>
      <c r="C49">
        <v>9.5</v>
      </c>
      <c r="D49">
        <v>0</v>
      </c>
      <c r="E49">
        <v>0</v>
      </c>
      <c r="F49">
        <f>E49-E48</f>
        <v>0</v>
      </c>
    </row>
    <row r="50" spans="1:6" x14ac:dyDescent="0.2">
      <c r="A50" s="3">
        <f>A49</f>
        <v>45070</v>
      </c>
      <c r="B50" s="4">
        <v>0.125</v>
      </c>
      <c r="C50">
        <v>7.9</v>
      </c>
      <c r="D50">
        <v>0</v>
      </c>
      <c r="E50">
        <v>0</v>
      </c>
      <c r="F50">
        <f>E50-0</f>
        <v>0</v>
      </c>
    </row>
    <row r="51" spans="1:6" x14ac:dyDescent="0.2">
      <c r="A51" s="3">
        <f t="shared" ref="A51:A55" si="16">A50</f>
        <v>45070</v>
      </c>
      <c r="B51" s="4">
        <v>0.25</v>
      </c>
      <c r="C51">
        <v>7.9</v>
      </c>
      <c r="D51">
        <v>0</v>
      </c>
      <c r="E51">
        <v>0</v>
      </c>
      <c r="F51">
        <f t="shared" ref="F51:F55" si="17">E51-E50</f>
        <v>0</v>
      </c>
    </row>
    <row r="52" spans="1:6" x14ac:dyDescent="0.2">
      <c r="A52" s="3">
        <f t="shared" si="16"/>
        <v>45070</v>
      </c>
      <c r="B52" s="4">
        <v>0.375</v>
      </c>
      <c r="C52">
        <v>14.4</v>
      </c>
      <c r="D52">
        <v>1</v>
      </c>
      <c r="E52">
        <v>0</v>
      </c>
      <c r="F52">
        <f t="shared" si="17"/>
        <v>0</v>
      </c>
    </row>
    <row r="53" spans="1:6" x14ac:dyDescent="0.2">
      <c r="A53" s="3">
        <f t="shared" si="16"/>
        <v>45070</v>
      </c>
      <c r="B53" s="4">
        <v>0.5</v>
      </c>
      <c r="C53">
        <v>18.3</v>
      </c>
      <c r="D53">
        <v>2.4</v>
      </c>
      <c r="E53">
        <v>0</v>
      </c>
      <c r="F53">
        <f t="shared" si="17"/>
        <v>0</v>
      </c>
    </row>
    <row r="54" spans="1:6" x14ac:dyDescent="0.2">
      <c r="A54" s="3">
        <f t="shared" si="16"/>
        <v>45070</v>
      </c>
      <c r="B54" s="4">
        <v>0.625</v>
      </c>
      <c r="C54">
        <v>20.5</v>
      </c>
      <c r="D54">
        <v>1.9</v>
      </c>
      <c r="E54">
        <v>0</v>
      </c>
      <c r="F54">
        <f t="shared" si="17"/>
        <v>0</v>
      </c>
    </row>
    <row r="55" spans="1:6" x14ac:dyDescent="0.2">
      <c r="A55" s="3">
        <f t="shared" si="16"/>
        <v>45070</v>
      </c>
      <c r="B55" s="4">
        <v>0.75</v>
      </c>
      <c r="C55">
        <v>22.6</v>
      </c>
      <c r="D55">
        <v>1.4</v>
      </c>
      <c r="E55">
        <v>0</v>
      </c>
      <c r="F55">
        <f t="shared" si="17"/>
        <v>0</v>
      </c>
    </row>
    <row r="56" spans="1:6" x14ac:dyDescent="0.2">
      <c r="A56" s="3">
        <f>A54</f>
        <v>45070</v>
      </c>
      <c r="B56" s="4">
        <v>0.875</v>
      </c>
      <c r="C56">
        <v>16.8</v>
      </c>
      <c r="D56">
        <v>0</v>
      </c>
      <c r="E56">
        <v>0</v>
      </c>
      <c r="F56">
        <f>E56-E55</f>
        <v>0</v>
      </c>
    </row>
    <row r="57" spans="1:6" x14ac:dyDescent="0.2">
      <c r="A57" s="3">
        <f>A56+1</f>
        <v>45071</v>
      </c>
      <c r="B57" s="4">
        <v>0</v>
      </c>
      <c r="C57">
        <v>13.4</v>
      </c>
      <c r="D57">
        <v>0</v>
      </c>
      <c r="E57">
        <v>0</v>
      </c>
      <c r="F57">
        <f t="shared" ref="F57" si="18">E57-E56</f>
        <v>0</v>
      </c>
    </row>
    <row r="58" spans="1:6" x14ac:dyDescent="0.2">
      <c r="A58" s="3">
        <f>A57</f>
        <v>45071</v>
      </c>
      <c r="B58" s="4">
        <v>0.125</v>
      </c>
      <c r="C58">
        <v>9.8000000000000007</v>
      </c>
      <c r="D58">
        <v>0</v>
      </c>
      <c r="E58">
        <v>0</v>
      </c>
      <c r="F58">
        <f>E58-0</f>
        <v>0</v>
      </c>
    </row>
    <row r="59" spans="1:6" x14ac:dyDescent="0.2">
      <c r="A59" s="3">
        <f t="shared" ref="A59:A63" si="19">A58</f>
        <v>45071</v>
      </c>
      <c r="B59" s="4">
        <v>0.25</v>
      </c>
      <c r="C59">
        <v>11.6</v>
      </c>
      <c r="D59">
        <v>0</v>
      </c>
      <c r="E59">
        <v>0</v>
      </c>
      <c r="F59">
        <f t="shared" ref="F59:F65" si="20">E59-E58</f>
        <v>0</v>
      </c>
    </row>
    <row r="60" spans="1:6" x14ac:dyDescent="0.2">
      <c r="A60" s="3">
        <f t="shared" si="19"/>
        <v>45071</v>
      </c>
      <c r="B60" s="4">
        <v>0.375</v>
      </c>
      <c r="C60">
        <v>15.8</v>
      </c>
      <c r="D60">
        <v>0</v>
      </c>
      <c r="E60">
        <v>0</v>
      </c>
      <c r="F60">
        <f t="shared" si="20"/>
        <v>0</v>
      </c>
    </row>
    <row r="61" spans="1:6" x14ac:dyDescent="0.2">
      <c r="A61" s="3">
        <f t="shared" si="19"/>
        <v>45071</v>
      </c>
      <c r="B61" s="4">
        <v>0.5</v>
      </c>
      <c r="C61">
        <v>17.899999999999999</v>
      </c>
      <c r="D61">
        <v>3.1</v>
      </c>
      <c r="E61">
        <v>0</v>
      </c>
      <c r="F61">
        <f t="shared" si="20"/>
        <v>0</v>
      </c>
    </row>
    <row r="62" spans="1:6" x14ac:dyDescent="0.2">
      <c r="A62" s="3">
        <f t="shared" si="19"/>
        <v>45071</v>
      </c>
      <c r="B62" s="4">
        <v>0.625</v>
      </c>
      <c r="C62">
        <v>20</v>
      </c>
      <c r="D62">
        <v>1.9</v>
      </c>
      <c r="E62">
        <v>0</v>
      </c>
      <c r="F62">
        <f t="shared" si="20"/>
        <v>0</v>
      </c>
    </row>
    <row r="63" spans="1:6" x14ac:dyDescent="0.2">
      <c r="A63" s="3">
        <f t="shared" si="19"/>
        <v>45071</v>
      </c>
      <c r="B63" s="4">
        <v>0.75</v>
      </c>
      <c r="C63">
        <v>19.2</v>
      </c>
      <c r="D63">
        <v>0</v>
      </c>
      <c r="E63">
        <v>0</v>
      </c>
      <c r="F63">
        <f t="shared" si="20"/>
        <v>0</v>
      </c>
    </row>
    <row r="64" spans="1:6" x14ac:dyDescent="0.2">
      <c r="A64" s="3">
        <f>A62</f>
        <v>45071</v>
      </c>
      <c r="B64" s="4">
        <v>0.875</v>
      </c>
      <c r="C64">
        <v>15.1</v>
      </c>
      <c r="D64">
        <v>1.1000000000000001</v>
      </c>
      <c r="E64">
        <v>0</v>
      </c>
      <c r="F64">
        <f>E64-E63</f>
        <v>0</v>
      </c>
    </row>
    <row r="65" spans="1:6" x14ac:dyDescent="0.2">
      <c r="A65" s="3">
        <f>A64+1</f>
        <v>45072</v>
      </c>
      <c r="B65" s="4">
        <v>0</v>
      </c>
      <c r="C65">
        <v>10.4</v>
      </c>
      <c r="D65">
        <v>0</v>
      </c>
      <c r="E65">
        <v>0</v>
      </c>
      <c r="F65">
        <f t="shared" si="20"/>
        <v>0</v>
      </c>
    </row>
    <row r="66" spans="1:6" x14ac:dyDescent="0.2">
      <c r="A66" s="3">
        <f>A65</f>
        <v>45072</v>
      </c>
      <c r="B66" s="4">
        <v>0.125</v>
      </c>
      <c r="C66">
        <v>8.6999999999999993</v>
      </c>
      <c r="D66">
        <v>0</v>
      </c>
      <c r="E66">
        <v>0</v>
      </c>
      <c r="F66">
        <f>E66-0</f>
        <v>0</v>
      </c>
    </row>
    <row r="67" spans="1:6" x14ac:dyDescent="0.2">
      <c r="A67" s="3">
        <f t="shared" ref="A67:A71" si="21">A66</f>
        <v>45072</v>
      </c>
      <c r="B67" s="4">
        <v>0.25</v>
      </c>
      <c r="C67">
        <v>7.9</v>
      </c>
      <c r="D67">
        <v>0</v>
      </c>
      <c r="E67">
        <v>0</v>
      </c>
      <c r="F67">
        <f t="shared" ref="F67:F71" si="22">E67-E66</f>
        <v>0</v>
      </c>
    </row>
    <row r="68" spans="1:6" x14ac:dyDescent="0.2">
      <c r="A68" s="3">
        <f t="shared" si="21"/>
        <v>45072</v>
      </c>
      <c r="B68" s="4">
        <v>0.375</v>
      </c>
      <c r="C68">
        <v>12.5</v>
      </c>
      <c r="D68">
        <v>1.9</v>
      </c>
      <c r="E68">
        <v>0</v>
      </c>
      <c r="F68">
        <f t="shared" si="22"/>
        <v>0</v>
      </c>
    </row>
    <row r="69" spans="1:6" x14ac:dyDescent="0.2">
      <c r="A69" s="3">
        <f t="shared" si="21"/>
        <v>45072</v>
      </c>
      <c r="B69" s="4">
        <v>0.5</v>
      </c>
      <c r="C69">
        <v>18.2</v>
      </c>
      <c r="D69">
        <v>1</v>
      </c>
      <c r="E69">
        <v>0</v>
      </c>
      <c r="F69">
        <f t="shared" si="22"/>
        <v>0</v>
      </c>
    </row>
    <row r="70" spans="1:6" x14ac:dyDescent="0.2">
      <c r="A70" s="3">
        <f t="shared" si="21"/>
        <v>45072</v>
      </c>
      <c r="B70" s="4">
        <v>0.625</v>
      </c>
      <c r="C70">
        <v>21.5</v>
      </c>
      <c r="D70">
        <v>0</v>
      </c>
      <c r="E70">
        <v>0</v>
      </c>
      <c r="F70">
        <f t="shared" si="22"/>
        <v>0</v>
      </c>
    </row>
    <row r="71" spans="1:6" x14ac:dyDescent="0.2">
      <c r="A71" s="3">
        <f t="shared" si="21"/>
        <v>45072</v>
      </c>
      <c r="B71" s="4">
        <v>0.75</v>
      </c>
      <c r="C71">
        <v>20.5</v>
      </c>
      <c r="D71">
        <v>2.7</v>
      </c>
      <c r="E71">
        <v>0</v>
      </c>
      <c r="F71">
        <f t="shared" si="22"/>
        <v>0</v>
      </c>
    </row>
    <row r="72" spans="1:6" x14ac:dyDescent="0.2">
      <c r="A72" s="3">
        <f>A70</f>
        <v>45072</v>
      </c>
      <c r="B72" s="4">
        <v>0.875</v>
      </c>
      <c r="C72">
        <v>14.6</v>
      </c>
      <c r="D72">
        <v>0</v>
      </c>
      <c r="E72">
        <v>0</v>
      </c>
      <c r="F72">
        <f>E72-E71</f>
        <v>0</v>
      </c>
    </row>
    <row r="73" spans="1:6" x14ac:dyDescent="0.2">
      <c r="A73" s="3">
        <f t="shared" ref="A73" si="23">A72+1</f>
        <v>45073</v>
      </c>
      <c r="B73" s="4">
        <v>0</v>
      </c>
      <c r="C73">
        <v>10.7</v>
      </c>
      <c r="D73">
        <v>0.2</v>
      </c>
      <c r="E73">
        <v>0</v>
      </c>
      <c r="F73">
        <f t="shared" ref="F73" si="24">E73-E72</f>
        <v>0</v>
      </c>
    </row>
    <row r="74" spans="1:6" x14ac:dyDescent="0.2">
      <c r="A74" s="3">
        <f>A73</f>
        <v>45073</v>
      </c>
      <c r="B74" s="4">
        <v>0.125</v>
      </c>
      <c r="C74">
        <v>7.3</v>
      </c>
      <c r="D74">
        <v>0</v>
      </c>
      <c r="E74">
        <v>0</v>
      </c>
      <c r="F74">
        <f>E74-0</f>
        <v>0</v>
      </c>
    </row>
    <row r="75" spans="1:6" x14ac:dyDescent="0.2">
      <c r="A75" s="3">
        <f t="shared" ref="A75:A79" si="25">A74</f>
        <v>45073</v>
      </c>
      <c r="B75" s="4">
        <v>0.25</v>
      </c>
      <c r="C75">
        <v>7.1</v>
      </c>
      <c r="D75">
        <v>0</v>
      </c>
      <c r="E75">
        <v>0</v>
      </c>
      <c r="F75">
        <f t="shared" ref="F75:F81" si="26">E75-E74</f>
        <v>0</v>
      </c>
    </row>
    <row r="76" spans="1:6" x14ac:dyDescent="0.2">
      <c r="A76" s="3">
        <f t="shared" si="25"/>
        <v>45073</v>
      </c>
      <c r="B76" s="4">
        <v>0.375</v>
      </c>
      <c r="C76">
        <v>13.5</v>
      </c>
      <c r="D76">
        <v>0</v>
      </c>
      <c r="E76">
        <v>0</v>
      </c>
      <c r="F76">
        <f t="shared" si="26"/>
        <v>0</v>
      </c>
    </row>
    <row r="77" spans="1:6" x14ac:dyDescent="0.2">
      <c r="A77" s="3">
        <f t="shared" si="25"/>
        <v>45073</v>
      </c>
      <c r="B77" s="4">
        <v>0.5</v>
      </c>
      <c r="C77">
        <v>18.3</v>
      </c>
      <c r="D77">
        <v>0.8</v>
      </c>
      <c r="E77">
        <v>0</v>
      </c>
      <c r="F77">
        <f t="shared" si="26"/>
        <v>0</v>
      </c>
    </row>
    <row r="78" spans="1:6" x14ac:dyDescent="0.2">
      <c r="A78" s="3">
        <f t="shared" si="25"/>
        <v>45073</v>
      </c>
      <c r="B78" s="4">
        <v>0.625</v>
      </c>
      <c r="C78">
        <v>21.9</v>
      </c>
      <c r="D78">
        <v>0.3</v>
      </c>
      <c r="E78">
        <v>0</v>
      </c>
      <c r="F78">
        <f t="shared" si="26"/>
        <v>0</v>
      </c>
    </row>
    <row r="79" spans="1:6" x14ac:dyDescent="0.2">
      <c r="A79" s="3">
        <f t="shared" si="25"/>
        <v>45073</v>
      </c>
      <c r="B79" s="4">
        <v>0.75</v>
      </c>
      <c r="C79">
        <v>22.6</v>
      </c>
      <c r="D79">
        <v>0</v>
      </c>
      <c r="E79">
        <v>0</v>
      </c>
      <c r="F79">
        <f t="shared" si="26"/>
        <v>0</v>
      </c>
    </row>
    <row r="80" spans="1:6" x14ac:dyDescent="0.2">
      <c r="A80" s="3">
        <f>A78</f>
        <v>45073</v>
      </c>
      <c r="B80" s="4">
        <v>0.875</v>
      </c>
      <c r="C80">
        <v>16.899999999999999</v>
      </c>
      <c r="D80">
        <v>0</v>
      </c>
      <c r="E80">
        <v>0</v>
      </c>
      <c r="F80">
        <f>E80-E79</f>
        <v>0</v>
      </c>
    </row>
    <row r="81" spans="1:6" x14ac:dyDescent="0.2">
      <c r="A81" s="3">
        <f>A80+1</f>
        <v>45074</v>
      </c>
      <c r="B81" s="4">
        <v>0</v>
      </c>
      <c r="C81">
        <v>11.6</v>
      </c>
      <c r="D81">
        <v>0</v>
      </c>
      <c r="E81">
        <v>0</v>
      </c>
      <c r="F81">
        <f t="shared" si="26"/>
        <v>0</v>
      </c>
    </row>
    <row r="82" spans="1:6" x14ac:dyDescent="0.2">
      <c r="A82" s="3">
        <f>A81</f>
        <v>45074</v>
      </c>
      <c r="B82" s="4">
        <v>0.125</v>
      </c>
      <c r="C82">
        <v>7.9</v>
      </c>
      <c r="D82">
        <v>0</v>
      </c>
      <c r="E82">
        <v>0</v>
      </c>
      <c r="F82">
        <f>E82-0</f>
        <v>0</v>
      </c>
    </row>
    <row r="83" spans="1:6" x14ac:dyDescent="0.2">
      <c r="A83" s="3">
        <f t="shared" ref="A83:A87" si="27">A82</f>
        <v>45074</v>
      </c>
      <c r="B83" s="4">
        <v>0.25</v>
      </c>
      <c r="C83">
        <v>6.8</v>
      </c>
      <c r="D83">
        <v>0</v>
      </c>
      <c r="E83">
        <v>0</v>
      </c>
      <c r="F83">
        <f t="shared" ref="F83:F87" si="28">E83-E82</f>
        <v>0</v>
      </c>
    </row>
    <row r="84" spans="1:6" x14ac:dyDescent="0.2">
      <c r="A84" s="3">
        <f t="shared" si="27"/>
        <v>45074</v>
      </c>
      <c r="B84" s="4">
        <v>0.375</v>
      </c>
      <c r="C84">
        <v>15.4</v>
      </c>
      <c r="D84">
        <v>0</v>
      </c>
      <c r="E84">
        <v>0</v>
      </c>
      <c r="F84">
        <f t="shared" si="28"/>
        <v>0</v>
      </c>
    </row>
    <row r="85" spans="1:6" x14ac:dyDescent="0.2">
      <c r="A85" s="3">
        <f t="shared" si="27"/>
        <v>45074</v>
      </c>
      <c r="B85" s="4">
        <v>0.5</v>
      </c>
      <c r="C85">
        <v>21.8</v>
      </c>
      <c r="D85">
        <v>0</v>
      </c>
      <c r="E85">
        <v>0</v>
      </c>
      <c r="F85">
        <f t="shared" si="28"/>
        <v>0</v>
      </c>
    </row>
    <row r="86" spans="1:6" x14ac:dyDescent="0.2">
      <c r="A86" s="3">
        <f t="shared" si="27"/>
        <v>45074</v>
      </c>
      <c r="B86" s="4">
        <v>0.625</v>
      </c>
      <c r="C86">
        <v>23.7</v>
      </c>
      <c r="D86">
        <v>0.3</v>
      </c>
      <c r="E86">
        <v>0</v>
      </c>
      <c r="F86">
        <f t="shared" si="28"/>
        <v>0</v>
      </c>
    </row>
    <row r="87" spans="1:6" x14ac:dyDescent="0.2">
      <c r="A87" s="3">
        <f t="shared" si="27"/>
        <v>45074</v>
      </c>
      <c r="B87" s="4">
        <v>0.75</v>
      </c>
      <c r="C87">
        <v>22.1</v>
      </c>
      <c r="D87">
        <v>0.8</v>
      </c>
      <c r="E87">
        <v>0</v>
      </c>
      <c r="F87">
        <f t="shared" si="28"/>
        <v>0</v>
      </c>
    </row>
    <row r="88" spans="1:6" x14ac:dyDescent="0.2">
      <c r="A88" s="3">
        <f>A86</f>
        <v>45074</v>
      </c>
      <c r="B88" s="4">
        <v>0.875</v>
      </c>
      <c r="C88">
        <v>17.399999999999999</v>
      </c>
      <c r="D88">
        <v>1.1000000000000001</v>
      </c>
      <c r="E88">
        <v>0</v>
      </c>
      <c r="F88">
        <f>E88-E87</f>
        <v>0</v>
      </c>
    </row>
    <row r="89" spans="1:6" x14ac:dyDescent="0.2">
      <c r="A89" s="3">
        <f>A88+1</f>
        <v>45075</v>
      </c>
      <c r="B89" s="4">
        <v>0</v>
      </c>
      <c r="C89">
        <v>12.1</v>
      </c>
      <c r="D89">
        <v>2.5</v>
      </c>
      <c r="E89">
        <v>0</v>
      </c>
      <c r="F89">
        <f t="shared" ref="F89" si="29">E89-E88</f>
        <v>0</v>
      </c>
    </row>
    <row r="90" spans="1:6" x14ac:dyDescent="0.2">
      <c r="A90" s="3">
        <f>A89</f>
        <v>45075</v>
      </c>
      <c r="B90" s="4">
        <v>0.125</v>
      </c>
      <c r="C90">
        <v>9.4</v>
      </c>
      <c r="D90">
        <v>0.3</v>
      </c>
      <c r="E90">
        <v>0</v>
      </c>
      <c r="F90">
        <f>E90-0</f>
        <v>0</v>
      </c>
    </row>
    <row r="91" spans="1:6" x14ac:dyDescent="0.2">
      <c r="A91" s="3">
        <f t="shared" ref="A91:A95" si="30">A90</f>
        <v>45075</v>
      </c>
      <c r="B91" s="4">
        <v>0.25</v>
      </c>
      <c r="C91">
        <v>8.1</v>
      </c>
      <c r="D91">
        <v>0.6</v>
      </c>
      <c r="E91">
        <v>0</v>
      </c>
      <c r="F91">
        <f t="shared" ref="F91:F97" si="31">E91-E90</f>
        <v>0</v>
      </c>
    </row>
    <row r="92" spans="1:6" x14ac:dyDescent="0.2">
      <c r="A92" s="3">
        <f t="shared" si="30"/>
        <v>45075</v>
      </c>
      <c r="B92" s="4">
        <v>0.375</v>
      </c>
      <c r="C92">
        <v>12.9</v>
      </c>
      <c r="D92">
        <v>0.2</v>
      </c>
      <c r="E92">
        <v>0</v>
      </c>
      <c r="F92">
        <f t="shared" si="31"/>
        <v>0</v>
      </c>
    </row>
    <row r="93" spans="1:6" x14ac:dyDescent="0.2">
      <c r="A93" s="3">
        <f t="shared" si="30"/>
        <v>45075</v>
      </c>
      <c r="B93" s="4">
        <v>0.5</v>
      </c>
      <c r="C93">
        <v>16.8</v>
      </c>
      <c r="D93">
        <v>1.6</v>
      </c>
      <c r="E93">
        <v>0</v>
      </c>
      <c r="F93">
        <f t="shared" si="31"/>
        <v>0</v>
      </c>
    </row>
    <row r="94" spans="1:6" x14ac:dyDescent="0.2">
      <c r="A94" s="3">
        <f t="shared" si="30"/>
        <v>45075</v>
      </c>
      <c r="B94" s="4">
        <v>0.625</v>
      </c>
      <c r="C94">
        <v>19.899999999999999</v>
      </c>
      <c r="D94">
        <v>1</v>
      </c>
      <c r="E94">
        <v>0</v>
      </c>
      <c r="F94">
        <f t="shared" si="31"/>
        <v>0</v>
      </c>
    </row>
    <row r="95" spans="1:6" x14ac:dyDescent="0.2">
      <c r="A95" s="3">
        <f t="shared" si="30"/>
        <v>45075</v>
      </c>
      <c r="B95" s="4">
        <v>0.75</v>
      </c>
      <c r="C95">
        <v>18.8</v>
      </c>
      <c r="D95">
        <v>1.1000000000000001</v>
      </c>
      <c r="E95">
        <v>0</v>
      </c>
      <c r="F95">
        <f t="shared" si="31"/>
        <v>0</v>
      </c>
    </row>
    <row r="96" spans="1:6" x14ac:dyDescent="0.2">
      <c r="A96" s="3">
        <f>A94</f>
        <v>45075</v>
      </c>
      <c r="B96" s="4">
        <v>0.875</v>
      </c>
      <c r="C96">
        <v>14.2</v>
      </c>
      <c r="D96">
        <v>1</v>
      </c>
      <c r="E96">
        <v>0</v>
      </c>
      <c r="F96">
        <f>E96-E95</f>
        <v>0</v>
      </c>
    </row>
    <row r="97" spans="1:6" x14ac:dyDescent="0.2">
      <c r="A97" s="3">
        <f t="shared" ref="A97" si="32">A96+1</f>
        <v>45076</v>
      </c>
      <c r="B97" s="4">
        <v>0</v>
      </c>
      <c r="C97">
        <v>10.8</v>
      </c>
      <c r="D97">
        <v>0.6</v>
      </c>
      <c r="E97">
        <v>0</v>
      </c>
      <c r="F97">
        <f t="shared" si="31"/>
        <v>0</v>
      </c>
    </row>
    <row r="98" spans="1:6" x14ac:dyDescent="0.2">
      <c r="A98" s="3">
        <f>A97</f>
        <v>45076</v>
      </c>
      <c r="B98" s="4">
        <v>0.125</v>
      </c>
      <c r="C98">
        <v>8.8000000000000007</v>
      </c>
      <c r="D98">
        <v>1</v>
      </c>
      <c r="E98">
        <v>0</v>
      </c>
      <c r="F98">
        <f>E98-0</f>
        <v>0</v>
      </c>
    </row>
    <row r="99" spans="1:6" x14ac:dyDescent="0.2">
      <c r="A99" s="3">
        <f t="shared" ref="A99:A103" si="33">A98</f>
        <v>45076</v>
      </c>
      <c r="B99" s="4">
        <v>0.25</v>
      </c>
      <c r="C99">
        <v>9.8000000000000007</v>
      </c>
      <c r="D99">
        <v>0</v>
      </c>
      <c r="E99">
        <v>0</v>
      </c>
      <c r="F99">
        <f t="shared" ref="F99:F103" si="34">E99-E98</f>
        <v>0</v>
      </c>
    </row>
    <row r="100" spans="1:6" x14ac:dyDescent="0.2">
      <c r="A100" s="3">
        <f t="shared" si="33"/>
        <v>45076</v>
      </c>
      <c r="B100" s="4">
        <v>0.375</v>
      </c>
      <c r="C100">
        <v>12</v>
      </c>
      <c r="D100">
        <v>0.8</v>
      </c>
      <c r="E100">
        <v>0</v>
      </c>
      <c r="F100">
        <f t="shared" si="34"/>
        <v>0</v>
      </c>
    </row>
    <row r="101" spans="1:6" x14ac:dyDescent="0.2">
      <c r="A101" s="3">
        <f t="shared" si="33"/>
        <v>45076</v>
      </c>
      <c r="B101" s="4">
        <v>0.5</v>
      </c>
      <c r="C101">
        <v>17.5</v>
      </c>
      <c r="D101">
        <v>0.8</v>
      </c>
      <c r="E101">
        <v>0</v>
      </c>
      <c r="F101">
        <f t="shared" si="34"/>
        <v>0</v>
      </c>
    </row>
    <row r="102" spans="1:6" x14ac:dyDescent="0.2">
      <c r="A102" s="3">
        <f t="shared" si="33"/>
        <v>45076</v>
      </c>
      <c r="B102" s="4">
        <v>0.625</v>
      </c>
      <c r="C102">
        <v>19.8</v>
      </c>
      <c r="D102">
        <v>1.1000000000000001</v>
      </c>
      <c r="E102">
        <v>0</v>
      </c>
      <c r="F102">
        <f t="shared" si="34"/>
        <v>0</v>
      </c>
    </row>
    <row r="103" spans="1:6" x14ac:dyDescent="0.2">
      <c r="A103" s="3">
        <f t="shared" si="33"/>
        <v>45076</v>
      </c>
      <c r="B103" s="4">
        <v>0.75</v>
      </c>
      <c r="C103">
        <v>15.7</v>
      </c>
      <c r="D103">
        <v>0</v>
      </c>
      <c r="E103">
        <v>0</v>
      </c>
      <c r="F103">
        <f t="shared" si="34"/>
        <v>0</v>
      </c>
    </row>
    <row r="104" spans="1:6" x14ac:dyDescent="0.2">
      <c r="A104" s="3">
        <f>A102</f>
        <v>45076</v>
      </c>
      <c r="B104" s="4">
        <v>0.875</v>
      </c>
      <c r="C104">
        <v>13.4</v>
      </c>
      <c r="D104">
        <v>0.6</v>
      </c>
      <c r="E104">
        <v>0</v>
      </c>
      <c r="F104">
        <f>E104-E103</f>
        <v>0</v>
      </c>
    </row>
    <row r="105" spans="1:6" x14ac:dyDescent="0.2">
      <c r="A105" s="3">
        <f>A104+1</f>
        <v>45077</v>
      </c>
      <c r="B105" s="4">
        <v>0</v>
      </c>
      <c r="C105">
        <v>12.4</v>
      </c>
      <c r="D105">
        <v>2.2000000000000002</v>
      </c>
      <c r="E105">
        <v>0</v>
      </c>
      <c r="F105">
        <f t="shared" ref="F105" si="35">E105-E104</f>
        <v>0</v>
      </c>
    </row>
    <row r="106" spans="1:6" x14ac:dyDescent="0.2">
      <c r="A106" s="3">
        <f>A105</f>
        <v>45077</v>
      </c>
      <c r="B106" s="4">
        <v>0.125</v>
      </c>
      <c r="C106">
        <v>11.5</v>
      </c>
      <c r="D106">
        <v>0.3</v>
      </c>
      <c r="E106">
        <v>0</v>
      </c>
      <c r="F106">
        <f>E106-0</f>
        <v>0</v>
      </c>
    </row>
    <row r="107" spans="1:6" x14ac:dyDescent="0.2">
      <c r="A107" s="3">
        <f t="shared" ref="A107:A111" si="36">A106</f>
        <v>45077</v>
      </c>
      <c r="B107" s="4">
        <v>0.25</v>
      </c>
      <c r="C107">
        <v>10.7</v>
      </c>
      <c r="D107">
        <v>1.1000000000000001</v>
      </c>
      <c r="E107">
        <v>0</v>
      </c>
      <c r="F107">
        <f t="shared" ref="F107:F111" si="37">E107-E106</f>
        <v>0</v>
      </c>
    </row>
    <row r="108" spans="1:6" x14ac:dyDescent="0.2">
      <c r="A108" s="3">
        <f t="shared" si="36"/>
        <v>45077</v>
      </c>
      <c r="B108" s="4">
        <v>0.375</v>
      </c>
      <c r="C108">
        <v>12.6</v>
      </c>
      <c r="D108">
        <v>1</v>
      </c>
      <c r="E108">
        <v>0</v>
      </c>
      <c r="F108">
        <f t="shared" si="37"/>
        <v>0</v>
      </c>
    </row>
    <row r="109" spans="1:6" x14ac:dyDescent="0.2">
      <c r="A109" s="3">
        <f t="shared" si="36"/>
        <v>45077</v>
      </c>
      <c r="B109" s="4">
        <v>0.5</v>
      </c>
      <c r="C109">
        <v>17.5</v>
      </c>
      <c r="D109">
        <v>0.8</v>
      </c>
      <c r="E109">
        <v>0</v>
      </c>
      <c r="F109">
        <f t="shared" si="37"/>
        <v>0</v>
      </c>
    </row>
    <row r="110" spans="1:6" x14ac:dyDescent="0.2">
      <c r="A110" s="3">
        <f t="shared" si="36"/>
        <v>45077</v>
      </c>
      <c r="B110" s="4">
        <v>0.625</v>
      </c>
      <c r="C110">
        <v>20.2</v>
      </c>
      <c r="D110">
        <v>1</v>
      </c>
      <c r="E110">
        <v>0</v>
      </c>
      <c r="F110">
        <f t="shared" si="37"/>
        <v>0</v>
      </c>
    </row>
    <row r="111" spans="1:6" x14ac:dyDescent="0.2">
      <c r="A111" s="3">
        <f t="shared" si="36"/>
        <v>45077</v>
      </c>
      <c r="B111" s="4">
        <v>0.75</v>
      </c>
      <c r="C111">
        <v>19.7</v>
      </c>
      <c r="D111">
        <v>1.1000000000000001</v>
      </c>
      <c r="E111">
        <v>0</v>
      </c>
      <c r="F111">
        <f t="shared" si="37"/>
        <v>0</v>
      </c>
    </row>
    <row r="112" spans="1:6" x14ac:dyDescent="0.2">
      <c r="A112" s="3">
        <f>A110</f>
        <v>45077</v>
      </c>
      <c r="B112" s="4">
        <v>0.875</v>
      </c>
      <c r="C112">
        <v>14.5</v>
      </c>
      <c r="D112">
        <v>0.6</v>
      </c>
      <c r="E112">
        <v>0</v>
      </c>
      <c r="F112">
        <f>E112-E111</f>
        <v>0</v>
      </c>
    </row>
    <row r="113" spans="1:6" x14ac:dyDescent="0.2">
      <c r="A113" s="3">
        <f>A112+1</f>
        <v>45078</v>
      </c>
      <c r="B113" s="4">
        <v>0</v>
      </c>
      <c r="C113">
        <v>12.4</v>
      </c>
      <c r="D113">
        <v>0</v>
      </c>
      <c r="E113">
        <v>0</v>
      </c>
      <c r="F113">
        <f t="shared" ref="F113" si="38">E113-E112</f>
        <v>0</v>
      </c>
    </row>
    <row r="114" spans="1:6" x14ac:dyDescent="0.2">
      <c r="A114" s="3">
        <f>A113</f>
        <v>45078</v>
      </c>
      <c r="B114" s="4">
        <v>0.125</v>
      </c>
      <c r="C114">
        <v>10.7</v>
      </c>
      <c r="D114">
        <v>1.9</v>
      </c>
      <c r="E114">
        <v>0</v>
      </c>
      <c r="F114">
        <f>E114-0</f>
        <v>0</v>
      </c>
    </row>
    <row r="115" spans="1:6" x14ac:dyDescent="0.2">
      <c r="A115" s="3">
        <f t="shared" ref="A115:A119" si="39">A114</f>
        <v>45078</v>
      </c>
      <c r="B115" s="4">
        <v>0.25</v>
      </c>
      <c r="C115">
        <v>10</v>
      </c>
      <c r="D115">
        <v>0.3</v>
      </c>
      <c r="E115">
        <v>0</v>
      </c>
      <c r="F115">
        <f t="shared" ref="F115:F119" si="40">E115-E114</f>
        <v>0</v>
      </c>
    </row>
    <row r="116" spans="1:6" x14ac:dyDescent="0.2">
      <c r="A116" s="3">
        <f t="shared" si="39"/>
        <v>45078</v>
      </c>
      <c r="B116" s="4">
        <v>0.375</v>
      </c>
      <c r="C116">
        <v>11.5</v>
      </c>
      <c r="D116">
        <v>0.8</v>
      </c>
      <c r="E116">
        <v>0</v>
      </c>
      <c r="F116">
        <f t="shared" si="40"/>
        <v>0</v>
      </c>
    </row>
    <row r="117" spans="1:6" x14ac:dyDescent="0.2">
      <c r="A117" s="3">
        <f t="shared" si="39"/>
        <v>45078</v>
      </c>
      <c r="B117" s="4">
        <v>0.5</v>
      </c>
      <c r="C117">
        <v>14.3</v>
      </c>
      <c r="D117">
        <v>0.3</v>
      </c>
      <c r="E117">
        <v>0</v>
      </c>
      <c r="F117">
        <f t="shared" si="40"/>
        <v>0</v>
      </c>
    </row>
    <row r="118" spans="1:6" x14ac:dyDescent="0.2">
      <c r="A118" s="3">
        <f t="shared" si="39"/>
        <v>45078</v>
      </c>
      <c r="B118" s="4">
        <v>0.625</v>
      </c>
      <c r="C118">
        <v>19.399999999999999</v>
      </c>
      <c r="D118">
        <v>0.3</v>
      </c>
      <c r="E118">
        <v>0</v>
      </c>
      <c r="F118">
        <f t="shared" si="40"/>
        <v>0</v>
      </c>
    </row>
    <row r="119" spans="1:6" x14ac:dyDescent="0.2">
      <c r="A119" s="3">
        <f t="shared" si="39"/>
        <v>45078</v>
      </c>
      <c r="B119" s="4">
        <v>0.75</v>
      </c>
      <c r="C119">
        <v>20.3</v>
      </c>
      <c r="D119">
        <v>0.6</v>
      </c>
      <c r="E119">
        <v>0</v>
      </c>
      <c r="F119">
        <f t="shared" si="40"/>
        <v>0</v>
      </c>
    </row>
    <row r="120" spans="1:6" x14ac:dyDescent="0.2">
      <c r="A120" s="3">
        <f>A118</f>
        <v>45078</v>
      </c>
      <c r="B120" s="4">
        <v>0.875</v>
      </c>
      <c r="C120">
        <v>13.3</v>
      </c>
      <c r="D120">
        <v>0</v>
      </c>
      <c r="E120">
        <v>0</v>
      </c>
      <c r="F120">
        <f>E120-E119</f>
        <v>0</v>
      </c>
    </row>
    <row r="121" spans="1:6" x14ac:dyDescent="0.2">
      <c r="A121" s="3">
        <f>A120+1</f>
        <v>45079</v>
      </c>
      <c r="B121" s="4">
        <v>0</v>
      </c>
      <c r="C121">
        <v>11.7</v>
      </c>
      <c r="D121">
        <v>0.8</v>
      </c>
      <c r="E121">
        <v>0</v>
      </c>
      <c r="F121">
        <f t="shared" ref="F121" si="41">E121-E120</f>
        <v>0</v>
      </c>
    </row>
    <row r="122" spans="1:6" x14ac:dyDescent="0.2">
      <c r="A122" s="3">
        <f>A121</f>
        <v>45079</v>
      </c>
      <c r="B122" s="4">
        <v>0.125</v>
      </c>
      <c r="C122">
        <v>10.9</v>
      </c>
      <c r="D122">
        <v>0.3</v>
      </c>
      <c r="E122">
        <v>0</v>
      </c>
      <c r="F122">
        <f>E122-0</f>
        <v>0</v>
      </c>
    </row>
    <row r="123" spans="1:6" x14ac:dyDescent="0.2">
      <c r="A123" s="3">
        <f t="shared" ref="A123:A127" si="42">A122</f>
        <v>45079</v>
      </c>
      <c r="B123" s="4">
        <v>0.25</v>
      </c>
      <c r="C123">
        <v>10.4</v>
      </c>
      <c r="D123">
        <v>0.6</v>
      </c>
      <c r="E123">
        <v>0</v>
      </c>
      <c r="F123">
        <f t="shared" ref="F123:F127" si="43">E123-E122</f>
        <v>0</v>
      </c>
    </row>
    <row r="124" spans="1:6" x14ac:dyDescent="0.2">
      <c r="A124" s="3">
        <f t="shared" si="42"/>
        <v>45079</v>
      </c>
      <c r="B124" s="4">
        <v>0.375</v>
      </c>
      <c r="C124">
        <v>11.6</v>
      </c>
      <c r="D124">
        <v>1.6</v>
      </c>
      <c r="E124">
        <v>0</v>
      </c>
      <c r="F124">
        <f t="shared" si="43"/>
        <v>0</v>
      </c>
    </row>
    <row r="125" spans="1:6" x14ac:dyDescent="0.2">
      <c r="A125" s="3">
        <f t="shared" si="42"/>
        <v>45079</v>
      </c>
      <c r="B125" s="4">
        <v>0.5</v>
      </c>
      <c r="C125">
        <v>16.100000000000001</v>
      </c>
      <c r="D125">
        <v>1</v>
      </c>
      <c r="E125">
        <v>0</v>
      </c>
      <c r="F125">
        <f t="shared" si="43"/>
        <v>0</v>
      </c>
    </row>
    <row r="126" spans="1:6" x14ac:dyDescent="0.2">
      <c r="A126" s="3">
        <f t="shared" si="42"/>
        <v>45079</v>
      </c>
      <c r="B126" s="4">
        <v>0.625</v>
      </c>
      <c r="C126">
        <v>20.3</v>
      </c>
      <c r="D126">
        <v>0.6</v>
      </c>
      <c r="E126">
        <v>0</v>
      </c>
      <c r="F126">
        <f t="shared" si="43"/>
        <v>0</v>
      </c>
    </row>
    <row r="127" spans="1:6" x14ac:dyDescent="0.2">
      <c r="A127" s="3">
        <f t="shared" si="42"/>
        <v>45079</v>
      </c>
      <c r="B127" s="4">
        <v>0.75</v>
      </c>
      <c r="C127">
        <v>19.8</v>
      </c>
      <c r="D127">
        <v>0.3</v>
      </c>
      <c r="E127">
        <v>0</v>
      </c>
      <c r="F127">
        <f t="shared" si="43"/>
        <v>0</v>
      </c>
    </row>
    <row r="128" spans="1:6" x14ac:dyDescent="0.2">
      <c r="A128" s="3">
        <f>A126</f>
        <v>45079</v>
      </c>
      <c r="B128" s="4">
        <v>0.875</v>
      </c>
      <c r="C128">
        <v>14.8</v>
      </c>
      <c r="D128">
        <v>0.2</v>
      </c>
      <c r="E128">
        <v>0</v>
      </c>
      <c r="F128">
        <f>E128-E127</f>
        <v>0</v>
      </c>
    </row>
    <row r="129" spans="1:6" x14ac:dyDescent="0.2">
      <c r="A129" s="3">
        <f>A128+1</f>
        <v>45080</v>
      </c>
      <c r="B129" s="4">
        <v>0</v>
      </c>
      <c r="C129">
        <v>12.4</v>
      </c>
      <c r="D129">
        <v>1.7</v>
      </c>
      <c r="E129">
        <v>0</v>
      </c>
      <c r="F129">
        <f t="shared" ref="F129" si="44">E129-E128</f>
        <v>0</v>
      </c>
    </row>
    <row r="130" spans="1:6" x14ac:dyDescent="0.2">
      <c r="A130" s="3">
        <f>A129</f>
        <v>45080</v>
      </c>
      <c r="B130" s="4">
        <v>0.125</v>
      </c>
      <c r="C130">
        <v>8.6999999999999993</v>
      </c>
      <c r="D130">
        <v>0</v>
      </c>
      <c r="E130">
        <v>0</v>
      </c>
      <c r="F130">
        <f>E130-0</f>
        <v>0</v>
      </c>
    </row>
    <row r="131" spans="1:6" x14ac:dyDescent="0.2">
      <c r="A131" s="3">
        <f t="shared" ref="A131:A135" si="45">A130</f>
        <v>45080</v>
      </c>
      <c r="B131" s="4">
        <v>0.25</v>
      </c>
      <c r="C131">
        <v>8.5</v>
      </c>
      <c r="D131">
        <v>0</v>
      </c>
      <c r="E131">
        <v>0</v>
      </c>
      <c r="F131">
        <f t="shared" ref="F131:F135" si="46">E131-E130</f>
        <v>0</v>
      </c>
    </row>
    <row r="132" spans="1:6" x14ac:dyDescent="0.2">
      <c r="A132" s="3">
        <f t="shared" si="45"/>
        <v>45080</v>
      </c>
      <c r="B132" s="4">
        <v>0.375</v>
      </c>
      <c r="C132">
        <v>12.5</v>
      </c>
      <c r="D132">
        <v>0.6</v>
      </c>
      <c r="E132">
        <v>0</v>
      </c>
      <c r="F132">
        <f t="shared" si="46"/>
        <v>0</v>
      </c>
    </row>
    <row r="133" spans="1:6" x14ac:dyDescent="0.2">
      <c r="A133" s="3">
        <f t="shared" si="45"/>
        <v>45080</v>
      </c>
      <c r="B133" s="4">
        <v>0.5</v>
      </c>
      <c r="C133">
        <v>19.600000000000001</v>
      </c>
      <c r="D133">
        <v>0.6</v>
      </c>
      <c r="E133">
        <v>0</v>
      </c>
      <c r="F133">
        <f t="shared" si="46"/>
        <v>0</v>
      </c>
    </row>
    <row r="134" spans="1:6" x14ac:dyDescent="0.2">
      <c r="A134" s="3">
        <f t="shared" si="45"/>
        <v>45080</v>
      </c>
      <c r="B134" s="4">
        <v>0.625</v>
      </c>
      <c r="C134">
        <v>21.7</v>
      </c>
      <c r="D134">
        <v>0.3</v>
      </c>
      <c r="E134">
        <v>0</v>
      </c>
      <c r="F134">
        <f t="shared" si="46"/>
        <v>0</v>
      </c>
    </row>
    <row r="135" spans="1:6" x14ac:dyDescent="0.2">
      <c r="A135" s="3">
        <f t="shared" si="45"/>
        <v>45080</v>
      </c>
      <c r="B135" s="4">
        <v>0.75</v>
      </c>
      <c r="C135">
        <v>23.4</v>
      </c>
      <c r="D135">
        <v>1</v>
      </c>
      <c r="E135">
        <v>0</v>
      </c>
      <c r="F135">
        <f t="shared" si="46"/>
        <v>0</v>
      </c>
    </row>
    <row r="136" spans="1:6" x14ac:dyDescent="0.2">
      <c r="A136" s="3">
        <f>A134</f>
        <v>45080</v>
      </c>
      <c r="B136" s="4">
        <v>0.875</v>
      </c>
      <c r="C136">
        <v>17.7</v>
      </c>
      <c r="D136">
        <v>0</v>
      </c>
      <c r="E136">
        <v>0</v>
      </c>
      <c r="F136">
        <f>E136-E135</f>
        <v>0</v>
      </c>
    </row>
    <row r="137" spans="1:6" x14ac:dyDescent="0.2">
      <c r="A137" s="3">
        <f>A136+1</f>
        <v>45081</v>
      </c>
      <c r="B137" s="4">
        <v>0</v>
      </c>
      <c r="C137">
        <v>13.9</v>
      </c>
      <c r="D137">
        <v>0</v>
      </c>
      <c r="E137">
        <v>0</v>
      </c>
      <c r="F137">
        <f t="shared" ref="F137" si="47">E137-E136</f>
        <v>0</v>
      </c>
    </row>
    <row r="138" spans="1:6" x14ac:dyDescent="0.2">
      <c r="A138" s="3">
        <f>A137</f>
        <v>45081</v>
      </c>
      <c r="B138" s="4">
        <v>0.125</v>
      </c>
      <c r="C138">
        <v>10</v>
      </c>
      <c r="D138">
        <v>0</v>
      </c>
      <c r="E138">
        <v>0</v>
      </c>
      <c r="F138">
        <f>E138-0</f>
        <v>0</v>
      </c>
    </row>
    <row r="139" spans="1:6" x14ac:dyDescent="0.2">
      <c r="A139" s="3">
        <f t="shared" ref="A139:A143" si="48">A138</f>
        <v>45081</v>
      </c>
      <c r="B139" s="4">
        <v>0.25</v>
      </c>
      <c r="C139">
        <v>9</v>
      </c>
      <c r="D139">
        <v>0</v>
      </c>
      <c r="E139">
        <v>0</v>
      </c>
      <c r="F139">
        <f t="shared" ref="F139:F143" si="49">E139-E138</f>
        <v>0</v>
      </c>
    </row>
    <row r="140" spans="1:6" x14ac:dyDescent="0.2">
      <c r="A140" s="3">
        <f t="shared" si="48"/>
        <v>45081</v>
      </c>
      <c r="B140" s="4">
        <v>0.375</v>
      </c>
      <c r="C140">
        <v>15.1</v>
      </c>
      <c r="D140">
        <v>0.6</v>
      </c>
      <c r="E140">
        <v>0</v>
      </c>
      <c r="F140">
        <f t="shared" si="49"/>
        <v>0</v>
      </c>
    </row>
    <row r="141" spans="1:6" x14ac:dyDescent="0.2">
      <c r="A141" s="3">
        <f t="shared" si="48"/>
        <v>45081</v>
      </c>
      <c r="B141" s="4">
        <v>0.5</v>
      </c>
      <c r="C141">
        <v>20.7</v>
      </c>
      <c r="D141">
        <v>0.8</v>
      </c>
      <c r="E141">
        <v>0</v>
      </c>
      <c r="F141">
        <f t="shared" si="49"/>
        <v>0</v>
      </c>
    </row>
    <row r="142" spans="1:6" x14ac:dyDescent="0.2">
      <c r="A142" s="3">
        <f t="shared" si="48"/>
        <v>45081</v>
      </c>
      <c r="B142" s="4">
        <v>0.625</v>
      </c>
      <c r="C142">
        <v>24</v>
      </c>
      <c r="D142">
        <v>0</v>
      </c>
      <c r="E142">
        <v>0</v>
      </c>
      <c r="F142">
        <f t="shared" si="49"/>
        <v>0</v>
      </c>
    </row>
    <row r="143" spans="1:6" x14ac:dyDescent="0.2">
      <c r="A143" s="3">
        <f t="shared" si="48"/>
        <v>45081</v>
      </c>
      <c r="B143" s="4">
        <v>0.75</v>
      </c>
      <c r="C143">
        <v>23.9</v>
      </c>
      <c r="D143">
        <v>1.1000000000000001</v>
      </c>
      <c r="E143">
        <v>0</v>
      </c>
      <c r="F143">
        <f t="shared" si="49"/>
        <v>0</v>
      </c>
    </row>
    <row r="144" spans="1:6" x14ac:dyDescent="0.2">
      <c r="A144" s="3">
        <f>A142</f>
        <v>45081</v>
      </c>
      <c r="B144" s="4">
        <v>0.875</v>
      </c>
      <c r="C144">
        <v>17.8</v>
      </c>
      <c r="D144">
        <v>0.2</v>
      </c>
      <c r="E144">
        <v>0</v>
      </c>
      <c r="F144">
        <f>E144-E143</f>
        <v>0</v>
      </c>
    </row>
    <row r="145" spans="1:6" x14ac:dyDescent="0.2">
      <c r="A145" s="3">
        <f>A144+1</f>
        <v>45082</v>
      </c>
      <c r="B145" s="4">
        <v>0</v>
      </c>
      <c r="C145">
        <v>12.3</v>
      </c>
      <c r="D145">
        <v>0</v>
      </c>
      <c r="E145">
        <v>0</v>
      </c>
      <c r="F145">
        <f t="shared" ref="F145" si="50">E145-E144</f>
        <v>0</v>
      </c>
    </row>
    <row r="146" spans="1:6" x14ac:dyDescent="0.2">
      <c r="A146" s="3">
        <f>A145</f>
        <v>45082</v>
      </c>
      <c r="B146" s="4">
        <v>0.125</v>
      </c>
      <c r="C146">
        <v>10</v>
      </c>
      <c r="D146">
        <v>0.6</v>
      </c>
      <c r="E146">
        <v>0</v>
      </c>
      <c r="F146">
        <f>E146-0</f>
        <v>0</v>
      </c>
    </row>
    <row r="147" spans="1:6" x14ac:dyDescent="0.2">
      <c r="A147" s="3">
        <f t="shared" ref="A147:A151" si="51">A146</f>
        <v>45082</v>
      </c>
      <c r="B147" s="4">
        <v>0.25</v>
      </c>
      <c r="C147">
        <v>10.3</v>
      </c>
      <c r="D147">
        <v>0</v>
      </c>
      <c r="E147">
        <v>0</v>
      </c>
      <c r="F147">
        <f t="shared" ref="F147:F151" si="52">E147-E146</f>
        <v>0</v>
      </c>
    </row>
    <row r="148" spans="1:6" x14ac:dyDescent="0.2">
      <c r="A148" s="3">
        <f t="shared" si="51"/>
        <v>45082</v>
      </c>
      <c r="B148" s="4">
        <v>0.375</v>
      </c>
      <c r="C148">
        <v>12.1</v>
      </c>
      <c r="D148">
        <v>1.1000000000000001</v>
      </c>
      <c r="E148">
        <v>0</v>
      </c>
      <c r="F148">
        <f t="shared" si="52"/>
        <v>0</v>
      </c>
    </row>
    <row r="149" spans="1:6" x14ac:dyDescent="0.2">
      <c r="A149" s="3">
        <f t="shared" si="51"/>
        <v>45082</v>
      </c>
      <c r="B149" s="4">
        <v>0.5</v>
      </c>
      <c r="C149">
        <v>14.9</v>
      </c>
      <c r="D149">
        <v>1.9</v>
      </c>
      <c r="E149">
        <v>0</v>
      </c>
      <c r="F149">
        <f t="shared" si="52"/>
        <v>0</v>
      </c>
    </row>
    <row r="150" spans="1:6" x14ac:dyDescent="0.2">
      <c r="A150" s="3">
        <f t="shared" si="51"/>
        <v>45082</v>
      </c>
      <c r="B150" s="4">
        <v>0.625</v>
      </c>
      <c r="C150">
        <v>18.3</v>
      </c>
      <c r="D150">
        <v>1.9</v>
      </c>
      <c r="E150">
        <v>0</v>
      </c>
      <c r="F150">
        <f t="shared" si="52"/>
        <v>0</v>
      </c>
    </row>
    <row r="151" spans="1:6" x14ac:dyDescent="0.2">
      <c r="A151" s="3">
        <f t="shared" si="51"/>
        <v>45082</v>
      </c>
      <c r="B151" s="4">
        <v>0.75</v>
      </c>
      <c r="C151">
        <v>19.2</v>
      </c>
      <c r="D151">
        <v>0</v>
      </c>
      <c r="E151">
        <v>0</v>
      </c>
      <c r="F151">
        <f t="shared" si="52"/>
        <v>0</v>
      </c>
    </row>
    <row r="152" spans="1:6" x14ac:dyDescent="0.2">
      <c r="A152" s="3">
        <f>A150</f>
        <v>45082</v>
      </c>
      <c r="B152" s="4">
        <v>0.875</v>
      </c>
      <c r="C152">
        <v>14.1</v>
      </c>
      <c r="D152">
        <v>0.6</v>
      </c>
      <c r="E152">
        <v>0</v>
      </c>
      <c r="F152">
        <f>E152-E151</f>
        <v>0</v>
      </c>
    </row>
    <row r="153" spans="1:6" x14ac:dyDescent="0.2">
      <c r="A153" s="3">
        <f>A152+1</f>
        <v>45083</v>
      </c>
      <c r="B153" s="4">
        <v>0</v>
      </c>
      <c r="C153">
        <v>12.4</v>
      </c>
      <c r="D153">
        <v>1.4</v>
      </c>
      <c r="E153">
        <v>0</v>
      </c>
      <c r="F153">
        <f t="shared" ref="F153" si="53">E153-E152</f>
        <v>0</v>
      </c>
    </row>
    <row r="154" spans="1:6" x14ac:dyDescent="0.2">
      <c r="A154" s="3">
        <f>A153</f>
        <v>45083</v>
      </c>
      <c r="B154" s="4">
        <v>0.125</v>
      </c>
      <c r="C154">
        <v>11.4</v>
      </c>
      <c r="D154">
        <v>0.8</v>
      </c>
      <c r="E154">
        <v>0</v>
      </c>
      <c r="F154">
        <f>E154-0</f>
        <v>0</v>
      </c>
    </row>
    <row r="155" spans="1:6" x14ac:dyDescent="0.2">
      <c r="A155" s="3">
        <f t="shared" ref="A155:A159" si="54">A154</f>
        <v>45083</v>
      </c>
      <c r="B155" s="4">
        <v>0.25</v>
      </c>
      <c r="C155">
        <v>11.4</v>
      </c>
      <c r="D155">
        <v>0</v>
      </c>
      <c r="E155">
        <v>0</v>
      </c>
      <c r="F155">
        <f t="shared" ref="F155:F159" si="55">E155-E154</f>
        <v>0</v>
      </c>
    </row>
    <row r="156" spans="1:6" x14ac:dyDescent="0.2">
      <c r="A156" s="3">
        <f t="shared" si="54"/>
        <v>45083</v>
      </c>
      <c r="B156" s="4">
        <v>0.375</v>
      </c>
      <c r="C156">
        <v>12.7</v>
      </c>
      <c r="D156">
        <v>0.2</v>
      </c>
      <c r="E156">
        <v>0</v>
      </c>
      <c r="F156">
        <f t="shared" si="55"/>
        <v>0</v>
      </c>
    </row>
    <row r="157" spans="1:6" x14ac:dyDescent="0.2">
      <c r="A157" s="3">
        <f t="shared" si="54"/>
        <v>45083</v>
      </c>
      <c r="B157" s="4">
        <v>0.5</v>
      </c>
      <c r="C157">
        <v>14.7</v>
      </c>
      <c r="D157">
        <v>1.9</v>
      </c>
      <c r="E157">
        <v>0</v>
      </c>
      <c r="F157">
        <f t="shared" si="55"/>
        <v>0</v>
      </c>
    </row>
    <row r="158" spans="1:6" x14ac:dyDescent="0.2">
      <c r="A158" s="3">
        <f t="shared" si="54"/>
        <v>45083</v>
      </c>
      <c r="B158" s="4">
        <v>0.625</v>
      </c>
      <c r="C158">
        <v>17.8</v>
      </c>
      <c r="D158">
        <v>0.6</v>
      </c>
      <c r="E158">
        <v>0</v>
      </c>
      <c r="F158">
        <f t="shared" si="55"/>
        <v>0</v>
      </c>
    </row>
    <row r="159" spans="1:6" x14ac:dyDescent="0.2">
      <c r="A159" s="3">
        <f t="shared" si="54"/>
        <v>45083</v>
      </c>
      <c r="B159" s="4">
        <v>0.75</v>
      </c>
      <c r="C159">
        <v>18.7</v>
      </c>
      <c r="D159">
        <v>0.8</v>
      </c>
      <c r="E159">
        <v>0</v>
      </c>
      <c r="F159">
        <f t="shared" si="55"/>
        <v>0</v>
      </c>
    </row>
    <row r="160" spans="1:6" x14ac:dyDescent="0.2">
      <c r="A160" s="3">
        <f>A158</f>
        <v>45083</v>
      </c>
      <c r="B160" s="4">
        <v>0.875</v>
      </c>
      <c r="C160">
        <v>13.1</v>
      </c>
      <c r="D160">
        <v>0.2</v>
      </c>
      <c r="E160">
        <v>0</v>
      </c>
      <c r="F160">
        <f>E160-E159</f>
        <v>0</v>
      </c>
    </row>
    <row r="161" spans="1:7" x14ac:dyDescent="0.2">
      <c r="A161" s="3">
        <f>A160+1</f>
        <v>45084</v>
      </c>
      <c r="B161" s="4">
        <v>0</v>
      </c>
      <c r="C161">
        <v>11.9</v>
      </c>
      <c r="D161">
        <v>0.3</v>
      </c>
      <c r="E161">
        <v>0</v>
      </c>
      <c r="F161">
        <f t="shared" ref="F161" si="56">E161-E160</f>
        <v>0</v>
      </c>
    </row>
    <row r="162" spans="1:7" x14ac:dyDescent="0.2">
      <c r="A162" s="3">
        <f>A161</f>
        <v>45084</v>
      </c>
      <c r="B162" s="4">
        <v>0.125</v>
      </c>
      <c r="C162">
        <v>11.3</v>
      </c>
      <c r="D162">
        <v>0.3</v>
      </c>
      <c r="E162">
        <v>0</v>
      </c>
      <c r="F162">
        <f>E162-0</f>
        <v>0</v>
      </c>
      <c r="G162" t="s">
        <v>46</v>
      </c>
    </row>
    <row r="163" spans="1:7" x14ac:dyDescent="0.2">
      <c r="A163" s="3">
        <f t="shared" ref="A163:A167" si="57">A162</f>
        <v>45084</v>
      </c>
      <c r="B163" s="4">
        <v>0.25</v>
      </c>
      <c r="C163">
        <v>10.8</v>
      </c>
      <c r="D163">
        <v>0</v>
      </c>
      <c r="E163">
        <v>0</v>
      </c>
      <c r="F163">
        <f t="shared" ref="F163:F167" si="58">E163-E162</f>
        <v>0</v>
      </c>
      <c r="G163" t="s">
        <v>47</v>
      </c>
    </row>
    <row r="164" spans="1:7" x14ac:dyDescent="0.2">
      <c r="A164" s="3">
        <f t="shared" si="57"/>
        <v>45084</v>
      </c>
      <c r="B164" s="4">
        <v>0.375</v>
      </c>
      <c r="C164">
        <v>12.5</v>
      </c>
      <c r="D164">
        <v>1.1000000000000001</v>
      </c>
      <c r="E164">
        <v>0</v>
      </c>
      <c r="F164">
        <f t="shared" si="58"/>
        <v>0</v>
      </c>
    </row>
    <row r="165" spans="1:7" x14ac:dyDescent="0.2">
      <c r="A165" s="3">
        <f t="shared" si="57"/>
        <v>45084</v>
      </c>
      <c r="B165" s="4">
        <v>0.5</v>
      </c>
      <c r="C165">
        <v>17.3</v>
      </c>
      <c r="D165">
        <v>0.8</v>
      </c>
      <c r="E165">
        <v>0</v>
      </c>
      <c r="F165">
        <f t="shared" si="58"/>
        <v>0</v>
      </c>
    </row>
    <row r="166" spans="1:7" x14ac:dyDescent="0.2">
      <c r="A166" s="3">
        <f t="shared" si="57"/>
        <v>45084</v>
      </c>
      <c r="B166" s="4">
        <v>0.625</v>
      </c>
      <c r="C166">
        <v>22.2</v>
      </c>
      <c r="D166">
        <v>0.2</v>
      </c>
      <c r="E166">
        <v>0</v>
      </c>
      <c r="F166">
        <f t="shared" si="58"/>
        <v>0</v>
      </c>
    </row>
    <row r="167" spans="1:7" x14ac:dyDescent="0.2">
      <c r="A167" s="3">
        <f t="shared" si="57"/>
        <v>45084</v>
      </c>
      <c r="B167" s="4">
        <v>0.75</v>
      </c>
      <c r="C167">
        <v>22.8</v>
      </c>
      <c r="D167">
        <v>0.3</v>
      </c>
      <c r="E167">
        <v>0</v>
      </c>
      <c r="F167">
        <f t="shared" si="58"/>
        <v>0</v>
      </c>
    </row>
    <row r="168" spans="1:7" x14ac:dyDescent="0.2">
      <c r="A168" s="3">
        <f>A166</f>
        <v>45084</v>
      </c>
      <c r="B168" s="4">
        <v>0.875</v>
      </c>
      <c r="C168">
        <v>17</v>
      </c>
      <c r="D168">
        <v>1.4</v>
      </c>
      <c r="E168">
        <v>0</v>
      </c>
      <c r="F168">
        <f>E168-E167</f>
        <v>0</v>
      </c>
    </row>
    <row r="169" spans="1:7" x14ac:dyDescent="0.2">
      <c r="A169" s="3">
        <f>A168+1</f>
        <v>45085</v>
      </c>
      <c r="B169" s="4">
        <v>0</v>
      </c>
      <c r="C169">
        <v>12.5</v>
      </c>
      <c r="D169">
        <v>0</v>
      </c>
      <c r="E169">
        <v>0</v>
      </c>
      <c r="F169">
        <f t="shared" ref="F169" si="59">E169-E168</f>
        <v>0</v>
      </c>
    </row>
    <row r="170" spans="1:7" x14ac:dyDescent="0.2">
      <c r="A170" s="3">
        <f>A169</f>
        <v>45085</v>
      </c>
      <c r="B170" s="4">
        <v>0.125</v>
      </c>
      <c r="C170">
        <v>10</v>
      </c>
      <c r="D170">
        <v>0</v>
      </c>
      <c r="E170">
        <v>0</v>
      </c>
      <c r="F170">
        <f>E170-0</f>
        <v>0</v>
      </c>
    </row>
    <row r="171" spans="1:7" x14ac:dyDescent="0.2">
      <c r="A171" s="3">
        <f t="shared" ref="A171:A175" si="60">A170</f>
        <v>45085</v>
      </c>
      <c r="B171" s="4">
        <v>0.25</v>
      </c>
      <c r="C171">
        <v>10.7</v>
      </c>
      <c r="D171">
        <v>0</v>
      </c>
      <c r="E171">
        <v>0</v>
      </c>
      <c r="F171">
        <f t="shared" ref="F171:F175" si="61">E171-E170</f>
        <v>0</v>
      </c>
    </row>
    <row r="172" spans="1:7" x14ac:dyDescent="0.2">
      <c r="A172" s="3">
        <f t="shared" si="60"/>
        <v>45085</v>
      </c>
      <c r="B172" s="4">
        <v>0.375</v>
      </c>
      <c r="C172">
        <v>13.6</v>
      </c>
      <c r="D172">
        <v>1</v>
      </c>
      <c r="E172">
        <v>0</v>
      </c>
      <c r="F172">
        <f t="shared" si="61"/>
        <v>0</v>
      </c>
    </row>
    <row r="173" spans="1:7" x14ac:dyDescent="0.2">
      <c r="A173" s="3">
        <f t="shared" si="60"/>
        <v>45085</v>
      </c>
      <c r="B173" s="4">
        <v>0.5</v>
      </c>
      <c r="C173">
        <v>19.899999999999999</v>
      </c>
      <c r="D173">
        <v>1.1000000000000001</v>
      </c>
      <c r="E173">
        <v>0</v>
      </c>
      <c r="F173">
        <f t="shared" si="61"/>
        <v>0</v>
      </c>
    </row>
    <row r="174" spans="1:7" x14ac:dyDescent="0.2">
      <c r="A174" s="3">
        <f t="shared" si="60"/>
        <v>45085</v>
      </c>
      <c r="B174" s="4">
        <v>0.625</v>
      </c>
      <c r="C174">
        <v>23.3</v>
      </c>
      <c r="D174">
        <v>0.8</v>
      </c>
      <c r="E174">
        <v>0</v>
      </c>
      <c r="F174">
        <f t="shared" si="61"/>
        <v>0</v>
      </c>
    </row>
    <row r="175" spans="1:7" x14ac:dyDescent="0.2">
      <c r="A175" s="3">
        <f t="shared" si="60"/>
        <v>45085</v>
      </c>
      <c r="B175" s="4">
        <v>0.75</v>
      </c>
      <c r="C175">
        <v>24.3</v>
      </c>
      <c r="D175">
        <v>0.6</v>
      </c>
      <c r="E175">
        <v>0</v>
      </c>
      <c r="F175">
        <f t="shared" si="61"/>
        <v>0</v>
      </c>
    </row>
    <row r="176" spans="1:7" x14ac:dyDescent="0.2">
      <c r="A176" s="3">
        <f>A174</f>
        <v>45085</v>
      </c>
      <c r="B176" s="4">
        <v>0.875</v>
      </c>
      <c r="C176">
        <v>18.2</v>
      </c>
      <c r="D176">
        <v>0</v>
      </c>
      <c r="E176">
        <v>0</v>
      </c>
      <c r="F176">
        <f>E176-E175</f>
        <v>0</v>
      </c>
    </row>
    <row r="177" spans="1:6" x14ac:dyDescent="0.2">
      <c r="A177" s="3">
        <f>A176+1</f>
        <v>45086</v>
      </c>
      <c r="B177" s="4">
        <v>0</v>
      </c>
      <c r="C177"/>
      <c r="D177"/>
      <c r="E177"/>
      <c r="F177">
        <f t="shared" ref="F177" si="62">E177-E176</f>
        <v>0</v>
      </c>
    </row>
    <row r="178" spans="1:6" x14ac:dyDescent="0.2">
      <c r="A178" s="3">
        <f>A177</f>
        <v>45086</v>
      </c>
      <c r="B178" s="4">
        <v>0.125</v>
      </c>
      <c r="C178"/>
      <c r="D178"/>
      <c r="E178"/>
      <c r="F178">
        <f>E178-0</f>
        <v>0</v>
      </c>
    </row>
    <row r="179" spans="1:6" x14ac:dyDescent="0.2">
      <c r="A179" s="3">
        <f t="shared" ref="A179:A183" si="63">A178</f>
        <v>45086</v>
      </c>
      <c r="B179" s="4">
        <v>0.25</v>
      </c>
      <c r="C179"/>
      <c r="D179"/>
      <c r="E179"/>
      <c r="F179">
        <f t="shared" ref="F179:F183" si="64">E179-E178</f>
        <v>0</v>
      </c>
    </row>
    <row r="180" spans="1:6" x14ac:dyDescent="0.2">
      <c r="A180" s="3">
        <f t="shared" si="63"/>
        <v>45086</v>
      </c>
      <c r="B180" s="4">
        <v>0.375</v>
      </c>
      <c r="C180"/>
      <c r="D180"/>
      <c r="E180"/>
      <c r="F180">
        <f t="shared" si="64"/>
        <v>0</v>
      </c>
    </row>
    <row r="181" spans="1:6" x14ac:dyDescent="0.2">
      <c r="A181" s="3">
        <f t="shared" si="63"/>
        <v>45086</v>
      </c>
      <c r="B181" s="4">
        <v>0.5</v>
      </c>
      <c r="C181"/>
      <c r="D181"/>
      <c r="E181"/>
      <c r="F181">
        <f t="shared" si="64"/>
        <v>0</v>
      </c>
    </row>
    <row r="182" spans="1:6" x14ac:dyDescent="0.2">
      <c r="A182" s="3">
        <f t="shared" si="63"/>
        <v>45086</v>
      </c>
      <c r="B182" s="4">
        <v>0.625</v>
      </c>
      <c r="C182"/>
      <c r="D182"/>
      <c r="E182"/>
      <c r="F182">
        <f t="shared" si="64"/>
        <v>0</v>
      </c>
    </row>
    <row r="183" spans="1:6" x14ac:dyDescent="0.2">
      <c r="A183" s="3">
        <f t="shared" si="63"/>
        <v>45086</v>
      </c>
      <c r="B183" s="4">
        <v>0.75</v>
      </c>
      <c r="C183"/>
      <c r="D183"/>
      <c r="E183"/>
      <c r="F183">
        <f t="shared" si="64"/>
        <v>0</v>
      </c>
    </row>
    <row r="184" spans="1:6" x14ac:dyDescent="0.2">
      <c r="A184" s="3">
        <f>A182</f>
        <v>45086</v>
      </c>
      <c r="B184" s="4">
        <v>0.875</v>
      </c>
      <c r="C184"/>
      <c r="D184"/>
      <c r="E184"/>
      <c r="F184">
        <f>E184-E183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8ED6-4B27-47F3-B315-1CFBADE12D4A}">
  <dimension ref="A1:S42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A15" sqref="A15"/>
    </sheetView>
  </sheetViews>
  <sheetFormatPr baseColWidth="10" defaultColWidth="8.83203125" defaultRowHeight="15" customHeight="1" x14ac:dyDescent="0.2"/>
  <cols>
    <col min="1" max="1" width="11.5" bestFit="1" customWidth="1"/>
  </cols>
  <sheetData>
    <row r="1" spans="1:19" x14ac:dyDescent="0.2">
      <c r="A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121</v>
      </c>
      <c r="I1" s="1" t="s">
        <v>122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t="s">
        <v>63</v>
      </c>
    </row>
    <row r="2" spans="1:19" x14ac:dyDescent="0.2">
      <c r="A2" s="17">
        <v>45064</v>
      </c>
      <c r="B2" s="18">
        <v>0.21388888888888891</v>
      </c>
      <c r="C2" s="18">
        <v>0.87013888888888891</v>
      </c>
      <c r="D2" s="19">
        <v>0.18680555555555556</v>
      </c>
      <c r="E2" s="19">
        <v>0.82638888888888884</v>
      </c>
      <c r="F2" s="20">
        <v>1.6E-2</v>
      </c>
      <c r="G2" s="21">
        <v>1</v>
      </c>
      <c r="H2" s="21">
        <v>0</v>
      </c>
      <c r="I2" s="21">
        <v>0</v>
      </c>
      <c r="J2" s="20" t="s">
        <v>10</v>
      </c>
      <c r="K2" s="22" t="s">
        <v>64</v>
      </c>
      <c r="L2" s="22" t="s">
        <v>64</v>
      </c>
      <c r="M2" s="23">
        <f>AVERAGE('3 hourly Weather Data'!C3:C8)</f>
        <v>15.916666666666666</v>
      </c>
      <c r="N2" s="23">
        <f>AVERAGE('3 hourly Weather Data'!C8:C11)</f>
        <v>12.600000000000001</v>
      </c>
      <c r="O2" s="23">
        <f>AVERAGE('3 hourly Weather Data'!D3:D8)</f>
        <v>0.80000000000000016</v>
      </c>
      <c r="P2" s="23">
        <f>AVERAGE('3 hourly Weather Data'!D8:D11)</f>
        <v>0.05</v>
      </c>
      <c r="Q2" s="23">
        <f>AVERAGE('3 hourly Weather Data'!F3:F8)</f>
        <v>0</v>
      </c>
      <c r="R2" s="23">
        <f>AVERAGE('3 hourly Weather Data'!F8:F11)</f>
        <v>0</v>
      </c>
    </row>
    <row r="3" spans="1:19" x14ac:dyDescent="0.2">
      <c r="A3" s="17">
        <f>A2+1</f>
        <v>45065</v>
      </c>
      <c r="B3" s="19">
        <v>0.21319444444444444</v>
      </c>
      <c r="C3" s="18">
        <v>0.87083333333333324</v>
      </c>
      <c r="D3" s="19">
        <v>0.19930555555555554</v>
      </c>
      <c r="E3" s="19">
        <v>0.8833333333333333</v>
      </c>
      <c r="F3" s="20">
        <v>1E-3</v>
      </c>
      <c r="G3" s="21">
        <v>1</v>
      </c>
      <c r="H3" s="21">
        <v>1</v>
      </c>
      <c r="I3" s="21">
        <v>0</v>
      </c>
      <c r="J3" s="20" t="s">
        <v>65</v>
      </c>
      <c r="K3" s="18">
        <v>0.78472222222222221</v>
      </c>
      <c r="L3" s="18">
        <v>0.2951388888888889</v>
      </c>
      <c r="M3" s="23">
        <f>AVERAGE('3 hourly Weather Data'!C11:C16)</f>
        <v>15.4</v>
      </c>
      <c r="N3" s="23">
        <f>AVERAGE('3 hourly Weather Data'!C16:C19)</f>
        <v>10.199999999999999</v>
      </c>
      <c r="O3" s="23">
        <f>AVERAGE('3 hourly Weather Data'!D11:D16)</f>
        <v>0.16666666666666666</v>
      </c>
      <c r="P3" s="23">
        <f>AVERAGE('3 hourly Weather Data'!D16:D19)</f>
        <v>0</v>
      </c>
      <c r="Q3" s="23">
        <f>AVERAGE('3 hourly Weather Data'!F11:F16)</f>
        <v>0</v>
      </c>
      <c r="R3" s="23">
        <f>AVERAGE('3 hourly Weather Data'!F16:F19)</f>
        <v>0</v>
      </c>
    </row>
    <row r="4" spans="1:19" x14ac:dyDescent="0.2">
      <c r="A4" s="10">
        <f t="shared" ref="A4:A18" si="0">A3+1</f>
        <v>45066</v>
      </c>
      <c r="B4" s="11">
        <v>0.21180555555555555</v>
      </c>
      <c r="C4" s="12">
        <v>0.87152777777777779</v>
      </c>
      <c r="D4" s="11">
        <v>0.21527777777777779</v>
      </c>
      <c r="E4" s="11">
        <v>0.93680555555555556</v>
      </c>
      <c r="F4" s="15">
        <v>8.9999999999999993E-3</v>
      </c>
      <c r="G4" s="13">
        <v>1</v>
      </c>
      <c r="H4" s="13">
        <v>0</v>
      </c>
      <c r="I4" s="13">
        <v>1</v>
      </c>
      <c r="J4" s="13" t="s">
        <v>66</v>
      </c>
      <c r="K4" s="12">
        <v>0.79513888888888884</v>
      </c>
      <c r="L4" s="12" t="s">
        <v>64</v>
      </c>
      <c r="M4" s="14">
        <f>AVERAGE('3 hourly Weather Data'!C19:C24)</f>
        <v>15.466666666666667</v>
      </c>
      <c r="N4" s="14">
        <f>AVERAGE('3 hourly Weather Data'!C24:C27)</f>
        <v>9.9749999999999996</v>
      </c>
      <c r="O4" s="14">
        <f>AVERAGE('3 hourly Weather Data'!D19:D24)</f>
        <v>0.33333333333333331</v>
      </c>
      <c r="P4" s="14">
        <f>AVERAGE('3 hourly Weather Data'!D24:D27)</f>
        <v>0</v>
      </c>
      <c r="Q4" s="14">
        <f>AVERAGE('3 hourly Weather Data'!F19:F24)</f>
        <v>0</v>
      </c>
      <c r="R4" s="14">
        <f>AVERAGE('3 hourly Weather Data'!F24:F27)</f>
        <v>0</v>
      </c>
      <c r="S4" t="s">
        <v>67</v>
      </c>
    </row>
    <row r="5" spans="1:19" x14ac:dyDescent="0.2">
      <c r="A5" s="17">
        <f t="shared" si="0"/>
        <v>45067</v>
      </c>
      <c r="B5" s="19">
        <v>0.21111111111111111</v>
      </c>
      <c r="C5" s="18">
        <v>0.87291666666666667</v>
      </c>
      <c r="D5" s="19">
        <v>0.23750000000000002</v>
      </c>
      <c r="E5" s="19">
        <v>0.98472222222222217</v>
      </c>
      <c r="F5" s="20">
        <v>3.9E-2</v>
      </c>
      <c r="G5" s="21">
        <v>1</v>
      </c>
      <c r="H5" s="21">
        <v>1</v>
      </c>
      <c r="I5" s="21">
        <v>1</v>
      </c>
      <c r="J5" s="20" t="s">
        <v>68</v>
      </c>
      <c r="K5" s="18">
        <v>0.81944444444444453</v>
      </c>
      <c r="L5" s="18">
        <v>0.2951388888888889</v>
      </c>
      <c r="M5" s="23">
        <f>AVERAGE('3 hourly Weather Data'!C27:C32)</f>
        <v>15.533333333333333</v>
      </c>
      <c r="N5" s="23">
        <f>AVERAGE('3 hourly Weather Data'!C32:C35)</f>
        <v>12.625</v>
      </c>
      <c r="O5" s="23">
        <f>AVERAGE('3 hourly Weather Data'!D27:D32)</f>
        <v>0.41666666666666669</v>
      </c>
      <c r="P5" s="23">
        <f>AVERAGE('3 hourly Weather Data'!D32:D35)</f>
        <v>0.30000000000000004</v>
      </c>
      <c r="Q5" s="23">
        <f>AVERAGE('3 hourly Weather Data'!F27:F32)</f>
        <v>0</v>
      </c>
      <c r="R5" s="23">
        <f>AVERAGE('3 hourly Weather Data'!F32:F35)</f>
        <v>0</v>
      </c>
    </row>
    <row r="6" spans="1:19" x14ac:dyDescent="0.2">
      <c r="A6" s="17">
        <f t="shared" si="0"/>
        <v>45068</v>
      </c>
      <c r="B6" s="19">
        <v>0.21041666666666667</v>
      </c>
      <c r="C6" s="18">
        <v>0.87361111111111101</v>
      </c>
      <c r="D6" s="19">
        <v>0.2673611111111111</v>
      </c>
      <c r="E6" s="19" t="s">
        <v>29</v>
      </c>
      <c r="F6" s="20">
        <v>8.8999999999999996E-2</v>
      </c>
      <c r="G6" s="21">
        <v>1</v>
      </c>
      <c r="H6" s="21">
        <v>0</v>
      </c>
      <c r="I6" s="21">
        <v>1</v>
      </c>
      <c r="J6" s="20" t="s">
        <v>66</v>
      </c>
      <c r="K6" s="18">
        <v>0.79166666666666663</v>
      </c>
      <c r="L6" s="18" t="s">
        <v>64</v>
      </c>
      <c r="M6" s="23">
        <f>AVERAGE('3 hourly Weather Data'!C35:C40)</f>
        <v>15.633333333333333</v>
      </c>
      <c r="N6" s="23">
        <f>AVERAGE('3 hourly Weather Data'!C40:C43)</f>
        <v>10.525</v>
      </c>
      <c r="O6" s="23">
        <f>AVERAGE('3 hourly Weather Data'!D35:D40)</f>
        <v>0.76666666666666672</v>
      </c>
      <c r="P6" s="23">
        <f>AVERAGE('3 hourly Weather Data'!D40:D43)</f>
        <v>0</v>
      </c>
      <c r="Q6" s="23">
        <f>AVERAGE('3 hourly Weather Data'!F35:F40)</f>
        <v>0</v>
      </c>
      <c r="R6" s="23">
        <f>AVERAGE('3 hourly Weather Data'!F40:F43)</f>
        <v>0</v>
      </c>
      <c r="S6" t="s">
        <v>69</v>
      </c>
    </row>
    <row r="7" spans="1:19" x14ac:dyDescent="0.2">
      <c r="A7" s="17">
        <f t="shared" si="0"/>
        <v>45069</v>
      </c>
      <c r="B7" s="19">
        <v>0.20972222222222223</v>
      </c>
      <c r="C7" s="18">
        <v>0.875</v>
      </c>
      <c r="D7" s="19">
        <v>0.30555555555555552</v>
      </c>
      <c r="E7" s="19">
        <v>2.2916666666666669E-2</v>
      </c>
      <c r="F7" s="20">
        <v>0.155</v>
      </c>
      <c r="G7" s="21">
        <v>3</v>
      </c>
      <c r="H7" s="21">
        <v>1</v>
      </c>
      <c r="I7" s="21">
        <v>0</v>
      </c>
      <c r="J7" s="20" t="s">
        <v>70</v>
      </c>
      <c r="K7" s="18">
        <v>0.79166666666666663</v>
      </c>
      <c r="L7" s="18">
        <v>0.29166666666666669</v>
      </c>
      <c r="M7" s="23">
        <f>AVERAGE('3 hourly Weather Data'!C43:C48)</f>
        <v>14.583333333333334</v>
      </c>
      <c r="N7" s="23">
        <f>AVERAGE('3 hourly Weather Data'!C48:C51)</f>
        <v>9.6999999999999993</v>
      </c>
      <c r="O7" s="23">
        <f>AVERAGE('3 hourly Weather Data'!D43:D48)</f>
        <v>0.33333333333333331</v>
      </c>
      <c r="P7" s="23">
        <f>AVERAGE('3 hourly Weather Data'!D48:D51)</f>
        <v>0</v>
      </c>
      <c r="Q7" s="23">
        <f>AVERAGE('3 hourly Weather Data'!F43:F48)</f>
        <v>0</v>
      </c>
      <c r="R7" s="23">
        <f>AVERAGE('3 hourly Weather Data'!F48:F51)</f>
        <v>0</v>
      </c>
      <c r="S7" t="s">
        <v>71</v>
      </c>
    </row>
    <row r="8" spans="1:19" x14ac:dyDescent="0.2">
      <c r="A8" s="25">
        <f t="shared" si="0"/>
        <v>45070</v>
      </c>
      <c r="B8" s="26">
        <v>0.20833333333333334</v>
      </c>
      <c r="C8" s="27">
        <v>0.87569444444444444</v>
      </c>
      <c r="D8" s="26">
        <v>0.35069444444444442</v>
      </c>
      <c r="E8" s="26">
        <v>5.2083333333333336E-2</v>
      </c>
      <c r="F8" s="28">
        <v>0.23400000000000001</v>
      </c>
      <c r="G8" s="29">
        <v>3</v>
      </c>
      <c r="H8" s="29">
        <v>1</v>
      </c>
      <c r="I8" s="29">
        <v>1</v>
      </c>
      <c r="J8" s="28" t="s">
        <v>68</v>
      </c>
      <c r="K8" s="27"/>
      <c r="L8" s="27"/>
      <c r="M8" s="30">
        <f>AVERAGE('3 hourly Weather Data'!C51:C56)</f>
        <v>16.75</v>
      </c>
      <c r="N8" s="30">
        <f>AVERAGE('3 hourly Weather Data'!C56:C59)</f>
        <v>12.9</v>
      </c>
      <c r="O8" s="30">
        <f>AVERAGE('3 hourly Weather Data'!D51:D56)</f>
        <v>1.1166666666666665</v>
      </c>
      <c r="P8" s="30">
        <f>AVERAGE('3 hourly Weather Data'!D56:D59)</f>
        <v>0</v>
      </c>
      <c r="Q8" s="30">
        <f>AVERAGE('3 hourly Weather Data'!F51:F56)</f>
        <v>0</v>
      </c>
      <c r="R8" s="30">
        <f>AVERAGE('3 hourly Weather Data'!F56:F59)</f>
        <v>0</v>
      </c>
      <c r="S8" t="s">
        <v>71</v>
      </c>
    </row>
    <row r="9" spans="1:19" x14ac:dyDescent="0.2">
      <c r="A9" s="17">
        <f t="shared" si="0"/>
        <v>45071</v>
      </c>
      <c r="B9" s="19">
        <v>0.2076388888888889</v>
      </c>
      <c r="C9" s="18">
        <v>0.87638888888888899</v>
      </c>
      <c r="D9" s="19">
        <v>0.39999999999999997</v>
      </c>
      <c r="E9" s="19">
        <v>7.2916666666666671E-2</v>
      </c>
      <c r="F9" s="20">
        <v>0.32200000000000001</v>
      </c>
      <c r="G9" s="21">
        <v>3</v>
      </c>
      <c r="H9" s="21">
        <v>0</v>
      </c>
      <c r="I9" s="21">
        <v>0</v>
      </c>
      <c r="J9" s="20" t="s">
        <v>10</v>
      </c>
      <c r="K9" s="18"/>
      <c r="L9" s="18"/>
      <c r="M9" s="23">
        <f>AVERAGE('3 hourly Weather Data'!C59:C64)</f>
        <v>16.599999999999998</v>
      </c>
      <c r="N9" s="23">
        <f>AVERAGE('3 hourly Weather Data'!C64:C67)</f>
        <v>10.525</v>
      </c>
      <c r="O9" s="23">
        <f>AVERAGE('3 hourly Weather Data'!D59:D64)</f>
        <v>1.0166666666666666</v>
      </c>
      <c r="P9" s="23">
        <f>AVERAGE('3 hourly Weather Data'!D64:D67)</f>
        <v>0.27500000000000002</v>
      </c>
      <c r="Q9" s="23">
        <f>AVERAGE('3 hourly Weather Data'!F59:F64)</f>
        <v>0</v>
      </c>
      <c r="R9" s="23">
        <f>AVERAGE('3 hourly Weather Data'!F64:F67)</f>
        <v>0</v>
      </c>
      <c r="S9" t="s">
        <v>71</v>
      </c>
    </row>
    <row r="10" spans="1:19" x14ac:dyDescent="0.2">
      <c r="A10" s="17">
        <f t="shared" si="0"/>
        <v>45072</v>
      </c>
      <c r="B10" s="19">
        <v>0.20694444444444446</v>
      </c>
      <c r="C10" s="18">
        <v>0.87708333333333333</v>
      </c>
      <c r="D10" s="19">
        <v>0.45069444444444445</v>
      </c>
      <c r="E10" s="19">
        <v>8.7500000000000008E-2</v>
      </c>
      <c r="F10" s="20">
        <v>0.41599999999999998</v>
      </c>
      <c r="G10" s="21">
        <v>3</v>
      </c>
      <c r="H10" s="21">
        <v>1</v>
      </c>
      <c r="I10" s="21">
        <v>1</v>
      </c>
      <c r="J10" s="20" t="s">
        <v>68</v>
      </c>
      <c r="K10" s="18">
        <v>0.80555555555555547</v>
      </c>
      <c r="L10" s="18">
        <v>0.29166666666666669</v>
      </c>
      <c r="M10" s="23">
        <f>AVERAGE('3 hourly Weather Data'!C67:C72)</f>
        <v>15.866666666666665</v>
      </c>
      <c r="N10" s="23">
        <f>AVERAGE('3 hourly Weather Data'!C72:C75)</f>
        <v>9.9249999999999989</v>
      </c>
      <c r="O10" s="23">
        <f>AVERAGE('3 hourly Weather Data'!D67:D72)</f>
        <v>0.93333333333333324</v>
      </c>
      <c r="P10" s="23">
        <f>AVERAGE('3 hourly Weather Data'!D72:D75)</f>
        <v>0.05</v>
      </c>
      <c r="Q10" s="23">
        <f>AVERAGE('3 hourly Weather Data'!F67:F72)</f>
        <v>0</v>
      </c>
      <c r="R10" s="23">
        <f>AVERAGE('3 hourly Weather Data'!F72:F75)</f>
        <v>0</v>
      </c>
      <c r="S10" t="s">
        <v>72</v>
      </c>
    </row>
    <row r="11" spans="1:19" x14ac:dyDescent="0.2">
      <c r="A11" s="10">
        <f t="shared" si="0"/>
        <v>45073</v>
      </c>
      <c r="B11" s="11">
        <v>0.20625000000000002</v>
      </c>
      <c r="C11" s="12">
        <v>0.87847222222222221</v>
      </c>
      <c r="D11" s="11">
        <v>0.50069444444444444</v>
      </c>
      <c r="E11" s="11">
        <v>9.930555555555555E-2</v>
      </c>
      <c r="F11" s="15">
        <v>0.51400000000000001</v>
      </c>
      <c r="G11" s="13">
        <v>3</v>
      </c>
      <c r="H11" s="13">
        <v>0</v>
      </c>
      <c r="I11" s="13">
        <v>0</v>
      </c>
      <c r="J11" s="15" t="s">
        <v>10</v>
      </c>
      <c r="K11" s="12">
        <v>0.7944444444444444</v>
      </c>
      <c r="L11" s="12">
        <v>0.79166666666666663</v>
      </c>
      <c r="M11" s="14">
        <f>AVERAGE('3 hourly Weather Data'!C75:C80)</f>
        <v>16.716666666666669</v>
      </c>
      <c r="N11" s="14">
        <f>AVERAGE('3 hourly Weather Data'!C80:C83)</f>
        <v>10.799999999999999</v>
      </c>
      <c r="O11" s="14">
        <f>AVERAGE('3 hourly Weather Data'!D75:D80)</f>
        <v>0.18333333333333335</v>
      </c>
      <c r="P11" s="14">
        <f>AVERAGE('3 hourly Weather Data'!D80:D83)</f>
        <v>0</v>
      </c>
      <c r="Q11" s="14">
        <f>AVERAGE('3 hourly Weather Data'!F75:F80)</f>
        <v>0</v>
      </c>
      <c r="R11" s="14">
        <f>AVERAGE('3 hourly Weather Data'!F80:F83)</f>
        <v>0</v>
      </c>
      <c r="S11" t="s">
        <v>72</v>
      </c>
    </row>
    <row r="12" spans="1:19" x14ac:dyDescent="0.2">
      <c r="A12" s="10">
        <f t="shared" si="0"/>
        <v>45074</v>
      </c>
      <c r="B12" s="11">
        <v>0.20555555555555557</v>
      </c>
      <c r="C12" s="12">
        <v>0.87916666666666676</v>
      </c>
      <c r="D12" s="11">
        <v>0.54999999999999993</v>
      </c>
      <c r="E12" s="11">
        <v>0.10833333333333334</v>
      </c>
      <c r="F12" s="15">
        <v>0.61199999999999999</v>
      </c>
      <c r="G12" s="13">
        <v>3</v>
      </c>
      <c r="H12" s="13">
        <v>0</v>
      </c>
      <c r="I12" s="13">
        <v>1</v>
      </c>
      <c r="J12" s="15" t="s">
        <v>66</v>
      </c>
      <c r="K12" s="12">
        <v>0.79166666666666663</v>
      </c>
      <c r="L12" s="12">
        <v>0.79375000000000007</v>
      </c>
      <c r="M12" s="14">
        <f>AVERAGE('3 hourly Weather Data'!C83:C88)</f>
        <v>17.866666666666671</v>
      </c>
      <c r="N12" s="14">
        <f>AVERAGE('3 hourly Weather Data'!C88:C91)</f>
        <v>11.75</v>
      </c>
      <c r="O12" s="14">
        <f>AVERAGE('3 hourly Weather Data'!D83:D88)</f>
        <v>0.3666666666666667</v>
      </c>
      <c r="P12" s="14">
        <f>AVERAGE('3 hourly Weather Data'!D88:D91)</f>
        <v>1.125</v>
      </c>
      <c r="Q12" s="14">
        <f>AVERAGE('3 hourly Weather Data'!F83:F88)</f>
        <v>0</v>
      </c>
      <c r="R12" s="14">
        <f>AVERAGE('3 hourly Weather Data'!F88:F91)</f>
        <v>0</v>
      </c>
    </row>
    <row r="13" spans="1:19" x14ac:dyDescent="0.2">
      <c r="A13" s="10">
        <f t="shared" si="0"/>
        <v>45075</v>
      </c>
      <c r="B13" s="11">
        <v>0.20486111111111113</v>
      </c>
      <c r="C13" s="12">
        <v>0.87986111111111109</v>
      </c>
      <c r="D13" s="11">
        <v>0.6</v>
      </c>
      <c r="E13" s="11">
        <v>0.11597222222222221</v>
      </c>
      <c r="F13" s="15">
        <v>0.70699999999999996</v>
      </c>
      <c r="G13" s="13">
        <v>3</v>
      </c>
      <c r="H13" s="13">
        <v>1</v>
      </c>
      <c r="I13" s="13">
        <v>0</v>
      </c>
      <c r="J13" s="15" t="s">
        <v>73</v>
      </c>
      <c r="K13" s="12">
        <v>0.79375000000000007</v>
      </c>
      <c r="L13" s="12">
        <v>0.29166666666666669</v>
      </c>
      <c r="M13" s="14">
        <f>AVERAGE('3 hourly Weather Data'!C91:C96)</f>
        <v>15.116666666666667</v>
      </c>
      <c r="N13" s="14">
        <f>AVERAGE('3 hourly Weather Data'!C96:C99)</f>
        <v>10.899999999999999</v>
      </c>
      <c r="O13" s="14">
        <f>AVERAGE('3 hourly Weather Data'!D91:D96)</f>
        <v>0.91666666666666663</v>
      </c>
      <c r="P13" s="14">
        <f>AVERAGE('3 hourly Weather Data'!D96:D99)</f>
        <v>0.65</v>
      </c>
      <c r="Q13" s="14">
        <f>AVERAGE('3 hourly Weather Data'!F91:F96)</f>
        <v>0</v>
      </c>
      <c r="R13" s="14">
        <f>AVERAGE('3 hourly Weather Data'!F96:F99)</f>
        <v>0</v>
      </c>
      <c r="S13" t="s">
        <v>72</v>
      </c>
    </row>
    <row r="14" spans="1:19" x14ac:dyDescent="0.2">
      <c r="A14" s="17">
        <f t="shared" si="0"/>
        <v>45076</v>
      </c>
      <c r="B14" s="19">
        <v>0.20416666666666669</v>
      </c>
      <c r="C14" s="18">
        <v>0.88055555555555554</v>
      </c>
      <c r="D14" s="19">
        <v>0.65069444444444446</v>
      </c>
      <c r="E14" s="19">
        <v>0.12361111111111112</v>
      </c>
      <c r="F14" s="20">
        <v>0.79600000000000004</v>
      </c>
      <c r="G14" s="21">
        <v>2</v>
      </c>
      <c r="H14" s="21">
        <v>1</v>
      </c>
      <c r="I14" s="21">
        <v>0</v>
      </c>
      <c r="J14" s="20" t="s">
        <v>73</v>
      </c>
      <c r="K14" s="18"/>
      <c r="L14" s="18"/>
      <c r="M14" s="23">
        <f>AVERAGE('3 hourly Weather Data'!C99:C104)</f>
        <v>14.700000000000001</v>
      </c>
      <c r="N14" s="23">
        <f>AVERAGE('3 hourly Weather Data'!C104:C107)</f>
        <v>12</v>
      </c>
      <c r="O14" s="23">
        <f>AVERAGE('3 hourly Weather Data'!D99:D104)</f>
        <v>0.55000000000000004</v>
      </c>
      <c r="P14" s="23">
        <f>AVERAGE('3 hourly Weather Data'!D104:D107)</f>
        <v>1.05</v>
      </c>
      <c r="Q14" s="23">
        <f>AVERAGE('3 hourly Weather Data'!F99:F104)</f>
        <v>0</v>
      </c>
      <c r="R14" s="23">
        <f>AVERAGE('3 hourly Weather Data'!F104:F107)</f>
        <v>0</v>
      </c>
    </row>
    <row r="15" spans="1:19" ht="15" customHeight="1" x14ac:dyDescent="0.2">
      <c r="A15" s="17">
        <f t="shared" si="0"/>
        <v>45077</v>
      </c>
      <c r="B15" s="19">
        <v>0.20347222222222219</v>
      </c>
      <c r="C15" s="18">
        <v>0.88124999999999998</v>
      </c>
      <c r="D15" s="19">
        <v>0.70277777777777783</v>
      </c>
      <c r="E15" s="19">
        <v>0.13125000000000001</v>
      </c>
      <c r="F15" s="20">
        <v>0.875</v>
      </c>
      <c r="G15" s="21">
        <v>2</v>
      </c>
      <c r="H15" s="21">
        <v>1</v>
      </c>
      <c r="I15" s="21">
        <v>1</v>
      </c>
      <c r="J15" s="20" t="s">
        <v>68</v>
      </c>
      <c r="K15" s="18"/>
      <c r="L15" s="18"/>
      <c r="M15" s="23">
        <f>AVERAGE('3 hourly Weather Data'!C107:C112)</f>
        <v>15.866666666666667</v>
      </c>
      <c r="N15" s="23">
        <f>AVERAGE('3 hourly Weather Data'!C112:C115)</f>
        <v>11.899999999999999</v>
      </c>
      <c r="O15" s="23">
        <f>AVERAGE('3 hourly Weather Data'!D107:D112)</f>
        <v>0.93333333333333324</v>
      </c>
      <c r="P15" s="23">
        <f>AVERAGE('3 hourly Weather Data'!D112:D115)</f>
        <v>0.7</v>
      </c>
      <c r="Q15" s="23">
        <f>AVERAGE('3 hourly Weather Data'!F107:F112)</f>
        <v>0</v>
      </c>
      <c r="R15" s="23">
        <f>AVERAGE('3 hourly Weather Data'!F112:F115)</f>
        <v>0</v>
      </c>
    </row>
    <row r="16" spans="1:19" ht="15" customHeight="1" x14ac:dyDescent="0.2">
      <c r="A16" s="17">
        <f t="shared" si="0"/>
        <v>45078</v>
      </c>
      <c r="B16" s="19">
        <v>0.20347222222222219</v>
      </c>
      <c r="C16" s="18">
        <v>0.88263888888888886</v>
      </c>
      <c r="D16" s="19">
        <v>0.75902777777777775</v>
      </c>
      <c r="E16" s="19">
        <v>0.12361111111111112</v>
      </c>
      <c r="F16" s="20">
        <v>0.93799999999999994</v>
      </c>
      <c r="G16" s="21">
        <v>2</v>
      </c>
      <c r="H16" s="21">
        <v>0</v>
      </c>
      <c r="I16" s="21">
        <v>1</v>
      </c>
      <c r="J16" s="20" t="s">
        <v>66</v>
      </c>
      <c r="K16" s="18"/>
      <c r="L16" s="18"/>
      <c r="M16" s="23">
        <f>AVERAGE('3 hourly Weather Data'!C115:C120)</f>
        <v>14.799999999999999</v>
      </c>
      <c r="N16" s="23">
        <f>AVERAGE('3 hourly Weather Data'!C120:C123)</f>
        <v>11.574999999999999</v>
      </c>
      <c r="O16" s="23">
        <f>AVERAGE('3 hourly Weather Data'!D115:D120)</f>
        <v>0.38333333333333336</v>
      </c>
      <c r="P16" s="23">
        <f>AVERAGE('3 hourly Weather Data'!D120:D123)</f>
        <v>0.42500000000000004</v>
      </c>
      <c r="Q16" s="23">
        <f>AVERAGE('3 hourly Weather Data'!F115:F120)</f>
        <v>0</v>
      </c>
      <c r="R16" s="23">
        <f>AVERAGE('3 hourly Weather Data'!F120:F123)</f>
        <v>0</v>
      </c>
    </row>
    <row r="17" spans="1:19" ht="15" customHeight="1" x14ac:dyDescent="0.2">
      <c r="A17" s="17">
        <f t="shared" si="0"/>
        <v>45079</v>
      </c>
      <c r="B17" s="19">
        <v>0.20277777777777781</v>
      </c>
      <c r="C17" s="18">
        <v>0.8833333333333333</v>
      </c>
      <c r="D17" s="19">
        <v>0.81736111111111109</v>
      </c>
      <c r="E17" s="19">
        <v>0.12361111111111112</v>
      </c>
      <c r="F17" s="20">
        <v>9.81</v>
      </c>
      <c r="G17" s="21">
        <v>2</v>
      </c>
      <c r="H17" s="21">
        <v>0</v>
      </c>
      <c r="I17" s="21">
        <v>0</v>
      </c>
      <c r="J17" s="20" t="s">
        <v>10</v>
      </c>
      <c r="K17" s="18"/>
      <c r="L17" s="18"/>
      <c r="M17" s="23">
        <f>AVERAGE('3 hourly Weather Data'!C123:C128)</f>
        <v>15.5</v>
      </c>
      <c r="N17" s="23">
        <f>AVERAGE('3 hourly Weather Data'!C128:C131)</f>
        <v>11.100000000000001</v>
      </c>
      <c r="O17" s="23">
        <f>AVERAGE('3 hourly Weather Data'!D123:D128)</f>
        <v>0.71666666666666679</v>
      </c>
      <c r="P17" s="23">
        <f>AVERAGE('3 hourly Weather Data'!D128:D131)</f>
        <v>0.47499999999999998</v>
      </c>
      <c r="Q17" s="23">
        <f>AVERAGE('3 hourly Weather Data'!F123:F128)</f>
        <v>0</v>
      </c>
      <c r="R17" s="23">
        <f>AVERAGE('3 hourly Weather Data'!F128:F131)</f>
        <v>0</v>
      </c>
    </row>
    <row r="18" spans="1:19" ht="15" customHeight="1" x14ac:dyDescent="0.2">
      <c r="A18" s="3">
        <f t="shared" si="0"/>
        <v>45080</v>
      </c>
      <c r="B18" s="5">
        <v>0.20208333333333331</v>
      </c>
      <c r="C18" s="4">
        <v>0.88402777777777775</v>
      </c>
      <c r="D18" s="5">
        <v>0.87777777777777777</v>
      </c>
      <c r="E18" s="5">
        <v>0.12361111111111112</v>
      </c>
      <c r="F18" s="6">
        <v>0.999</v>
      </c>
      <c r="G18">
        <v>2</v>
      </c>
      <c r="J18" s="6" t="s">
        <v>74</v>
      </c>
      <c r="K18" s="4"/>
      <c r="L18" s="4"/>
      <c r="M18" s="9">
        <f>AVERAGE('3 hourly Weather Data'!C131:C136)</f>
        <v>17.233333333333331</v>
      </c>
      <c r="N18" s="9">
        <f>AVERAGE('3 hourly Weather Data'!C136:C139)</f>
        <v>12.65</v>
      </c>
      <c r="O18" s="9">
        <f>AVERAGE('3 hourly Weather Data'!D131:D136)</f>
        <v>0.41666666666666669</v>
      </c>
      <c r="P18" s="9">
        <f>AVERAGE('3 hourly Weather Data'!D136:D139)</f>
        <v>0</v>
      </c>
      <c r="Q18" s="9">
        <f>AVERAGE('3 hourly Weather Data'!F131:F136)</f>
        <v>0</v>
      </c>
      <c r="R18" s="9">
        <f>AVERAGE('3 hourly Weather Data'!E136:E139)</f>
        <v>0</v>
      </c>
    </row>
    <row r="19" spans="1:19" s="13" customFormat="1" ht="15" customHeight="1" x14ac:dyDescent="0.2">
      <c r="A19" s="16">
        <v>45083</v>
      </c>
      <c r="B19" s="11">
        <v>0.20069444444444443</v>
      </c>
      <c r="C19" s="12">
        <v>0.88611111111111107</v>
      </c>
      <c r="D19" s="11" t="s">
        <v>29</v>
      </c>
      <c r="E19" s="11">
        <v>0.2638888888888889</v>
      </c>
      <c r="F19" s="15">
        <v>0.94799999999999995</v>
      </c>
      <c r="G19" s="13">
        <v>3</v>
      </c>
      <c r="H19" s="13">
        <v>0</v>
      </c>
      <c r="I19" s="13">
        <v>1</v>
      </c>
      <c r="J19" s="13" t="s">
        <v>66</v>
      </c>
      <c r="M19" s="14">
        <f>AVERAGE('3 hourly Weather Data'!C155:C160)</f>
        <v>14.733333333333333</v>
      </c>
      <c r="N19" s="14">
        <f>AVERAGE('3 hourly Weather Data'!C160:C163)</f>
        <v>11.774999999999999</v>
      </c>
      <c r="O19" s="14">
        <f>AVERAGE('3 hourly Weather Data'!D155:D160)</f>
        <v>0.6166666666666667</v>
      </c>
      <c r="P19" s="14">
        <f>AVERAGE('3 hourly Weather Data'!D160:D163)</f>
        <v>0.2</v>
      </c>
      <c r="Q19" s="14">
        <f>AVERAGE('3 hourly Weather Data'!E155:E160)</f>
        <v>0</v>
      </c>
      <c r="R19" s="14">
        <f>AVERAGE('3 hourly Weather Data'!E160:E163)</f>
        <v>0</v>
      </c>
    </row>
    <row r="20" spans="1:19" ht="15" customHeight="1" x14ac:dyDescent="0.2">
      <c r="A20" s="24">
        <v>45084</v>
      </c>
      <c r="B20" s="19">
        <v>0.20069444444444443</v>
      </c>
      <c r="C20" s="18">
        <v>0.88611111111111107</v>
      </c>
      <c r="D20" s="19">
        <v>1.8055555555555557E-2</v>
      </c>
      <c r="E20" s="18">
        <v>0.32083333333333336</v>
      </c>
      <c r="F20" s="20">
        <v>0.88</v>
      </c>
      <c r="G20" s="21">
        <v>3</v>
      </c>
      <c r="H20" s="21">
        <v>0</v>
      </c>
      <c r="I20" s="21">
        <v>1</v>
      </c>
      <c r="J20" s="21" t="s">
        <v>66</v>
      </c>
      <c r="K20" s="21"/>
      <c r="L20" s="21"/>
      <c r="M20" s="23">
        <f>AVERAGE('3 hourly Weather Data'!C163:C168)</f>
        <v>17.099999999999998</v>
      </c>
      <c r="N20" s="23">
        <f>AVERAGE('3 hourly Weather Data'!C168:C171)</f>
        <v>12.55</v>
      </c>
      <c r="O20" s="23">
        <f>AVERAGE('3 hourly Weather Data'!D163:D168)</f>
        <v>0.6333333333333333</v>
      </c>
      <c r="P20" s="23">
        <f>AVERAGE('3 hourly Weather Data'!D168:D171)</f>
        <v>0.35</v>
      </c>
      <c r="Q20" s="23">
        <f>AVERAGE('3 hourly Weather Data'!E163:E168)</f>
        <v>0</v>
      </c>
      <c r="R20" s="23">
        <f>AVERAGE('3 hourly Weather Data'!E168:E171)</f>
        <v>0</v>
      </c>
      <c r="S20" t="s">
        <v>69</v>
      </c>
    </row>
    <row r="21" spans="1:19" ht="15" customHeight="1" x14ac:dyDescent="0.2">
      <c r="A21" s="2">
        <f>A20+1</f>
        <v>45085</v>
      </c>
      <c r="B21" s="5">
        <v>0.19999999999999998</v>
      </c>
      <c r="C21" s="4">
        <v>0.88680555555555562</v>
      </c>
      <c r="D21" s="5">
        <v>4.2361111111111106E-2</v>
      </c>
      <c r="E21" s="4">
        <v>0.3833333333333333</v>
      </c>
      <c r="F21" s="6">
        <v>0.78900000000000003</v>
      </c>
      <c r="G21">
        <v>3</v>
      </c>
      <c r="J21" t="s">
        <v>74</v>
      </c>
      <c r="M21" s="9">
        <f>AVERAGE('3 hourly Weather Data'!C171:C176)</f>
        <v>18.333333333333332</v>
      </c>
      <c r="O21" s="9">
        <f>AVERAGE('3 hourly Weather Data'!D171:D176)</f>
        <v>0.58333333333333337</v>
      </c>
      <c r="Q21" s="9">
        <f>AVERAGE('3 hourly Weather Data'!E171:E176)</f>
        <v>0</v>
      </c>
    </row>
    <row r="22" spans="1:19" ht="15" customHeight="1" x14ac:dyDescent="0.2">
      <c r="M22" s="9"/>
      <c r="N22" s="9"/>
      <c r="O22" s="9"/>
      <c r="P22" s="9"/>
      <c r="Q22" s="9"/>
      <c r="R22" s="9"/>
    </row>
    <row r="26" spans="1:19" ht="15" customHeight="1" x14ac:dyDescent="0.2">
      <c r="N26" s="9"/>
    </row>
    <row r="29" spans="1:19" ht="15" customHeight="1" x14ac:dyDescent="0.2">
      <c r="M29" s="9"/>
      <c r="N29" s="9"/>
    </row>
    <row r="33" spans="13:14" ht="15" customHeight="1" x14ac:dyDescent="0.2">
      <c r="N33" s="9"/>
    </row>
    <row r="37" spans="13:14" ht="15" customHeight="1" x14ac:dyDescent="0.2">
      <c r="M37" s="9"/>
    </row>
    <row r="41" spans="13:14" ht="15" customHeight="1" x14ac:dyDescent="0.2">
      <c r="M41" s="9"/>
    </row>
    <row r="42" spans="13:14" ht="15" customHeight="1" x14ac:dyDescent="0.2">
      <c r="M42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5ADA-8E1D-482A-980F-D07CEDD5F65E}">
  <dimension ref="B1:C1032201"/>
  <sheetViews>
    <sheetView topLeftCell="A11" workbookViewId="0">
      <selection activeCell="C23" sqref="C23"/>
    </sheetView>
  </sheetViews>
  <sheetFormatPr baseColWidth="10" defaultColWidth="8.83203125" defaultRowHeight="15" customHeight="1" x14ac:dyDescent="0.2"/>
  <cols>
    <col min="2" max="2" width="27.33203125" bestFit="1" customWidth="1"/>
  </cols>
  <sheetData>
    <row r="1" spans="2:3" x14ac:dyDescent="0.2">
      <c r="B1" s="1" t="s">
        <v>0</v>
      </c>
      <c r="C1" s="1" t="s">
        <v>75</v>
      </c>
    </row>
    <row r="2" spans="2:3" x14ac:dyDescent="0.2">
      <c r="B2" s="1" t="s">
        <v>1</v>
      </c>
      <c r="C2" s="1" t="s">
        <v>76</v>
      </c>
    </row>
    <row r="3" spans="2:3" x14ac:dyDescent="0.2">
      <c r="B3" s="1" t="s">
        <v>2</v>
      </c>
      <c r="C3" s="1" t="s">
        <v>77</v>
      </c>
    </row>
    <row r="4" spans="2:3" x14ac:dyDescent="0.2">
      <c r="B4" s="1" t="s">
        <v>4</v>
      </c>
      <c r="C4" s="1" t="s">
        <v>78</v>
      </c>
    </row>
    <row r="5" spans="2:3" x14ac:dyDescent="0.2">
      <c r="B5" s="1" t="s">
        <v>5</v>
      </c>
      <c r="C5" s="1" t="s">
        <v>79</v>
      </c>
    </row>
    <row r="6" spans="2:3" x14ac:dyDescent="0.2">
      <c r="B6" s="1" t="s">
        <v>6</v>
      </c>
      <c r="C6" s="1" t="s">
        <v>80</v>
      </c>
    </row>
    <row r="7" spans="2:3" x14ac:dyDescent="0.2">
      <c r="B7" s="1" t="s">
        <v>7</v>
      </c>
      <c r="C7" s="1" t="s">
        <v>81</v>
      </c>
    </row>
    <row r="8" spans="2:3" x14ac:dyDescent="0.2">
      <c r="B8" s="1" t="s">
        <v>82</v>
      </c>
      <c r="C8" s="1" t="s">
        <v>83</v>
      </c>
    </row>
    <row r="9" spans="2:3" x14ac:dyDescent="0.2">
      <c r="B9" s="1" t="s">
        <v>82</v>
      </c>
      <c r="C9" s="1" t="s">
        <v>84</v>
      </c>
    </row>
    <row r="10" spans="2:3" x14ac:dyDescent="0.2">
      <c r="B10" s="1" t="s">
        <v>85</v>
      </c>
      <c r="C10" s="1" t="s">
        <v>86</v>
      </c>
    </row>
    <row r="11" spans="2:3" x14ac:dyDescent="0.2">
      <c r="B11" s="1" t="s">
        <v>36</v>
      </c>
      <c r="C11" s="1" t="s">
        <v>87</v>
      </c>
    </row>
    <row r="12" spans="2:3" x14ac:dyDescent="0.2">
      <c r="B12" s="1" t="s">
        <v>41</v>
      </c>
      <c r="C12" s="1"/>
    </row>
    <row r="13" spans="2:3" x14ac:dyDescent="0.2">
      <c r="B13" s="1" t="s">
        <v>42</v>
      </c>
      <c r="C13" s="1"/>
    </row>
    <row r="14" spans="2:3" x14ac:dyDescent="0.2">
      <c r="B14" s="1" t="s">
        <v>88</v>
      </c>
      <c r="C14" s="1"/>
    </row>
    <row r="15" spans="2:3" x14ac:dyDescent="0.2">
      <c r="B15" s="1" t="s">
        <v>44</v>
      </c>
      <c r="C15" s="1"/>
    </row>
    <row r="16" spans="2:3" x14ac:dyDescent="0.2">
      <c r="B16" s="1" t="s">
        <v>45</v>
      </c>
      <c r="C16" s="1"/>
    </row>
    <row r="17" spans="2:3" x14ac:dyDescent="0.2">
      <c r="B17" s="1" t="s">
        <v>89</v>
      </c>
      <c r="C17" s="1" t="s">
        <v>90</v>
      </c>
    </row>
    <row r="18" spans="2:3" x14ac:dyDescent="0.2">
      <c r="B18" s="1" t="s">
        <v>91</v>
      </c>
      <c r="C18" s="1" t="s">
        <v>92</v>
      </c>
    </row>
    <row r="19" spans="2:3" x14ac:dyDescent="0.2">
      <c r="B19" s="1" t="s">
        <v>93</v>
      </c>
      <c r="C19" s="1" t="s">
        <v>94</v>
      </c>
    </row>
    <row r="20" spans="2:3" x14ac:dyDescent="0.2">
      <c r="B20" s="1" t="s">
        <v>95</v>
      </c>
      <c r="C20" s="1" t="s">
        <v>96</v>
      </c>
    </row>
    <row r="21" spans="2:3" x14ac:dyDescent="0.2">
      <c r="B21" s="1" t="s">
        <v>97</v>
      </c>
      <c r="C21" s="1" t="s">
        <v>98</v>
      </c>
    </row>
    <row r="22" spans="2:3" x14ac:dyDescent="0.2">
      <c r="B22" s="1" t="s">
        <v>99</v>
      </c>
      <c r="C22" s="1" t="s">
        <v>100</v>
      </c>
    </row>
    <row r="23" spans="2:3" x14ac:dyDescent="0.2">
      <c r="B23" s="1" t="s">
        <v>49</v>
      </c>
      <c r="C23" s="1" t="s">
        <v>101</v>
      </c>
    </row>
    <row r="24" spans="2:3" x14ac:dyDescent="0.2">
      <c r="B24" s="1" t="s">
        <v>48</v>
      </c>
      <c r="C24" s="1" t="s">
        <v>102</v>
      </c>
    </row>
    <row r="25" spans="2:3" x14ac:dyDescent="0.2">
      <c r="B25" s="1" t="s">
        <v>50</v>
      </c>
      <c r="C25" s="1" t="s">
        <v>103</v>
      </c>
    </row>
    <row r="26" spans="2:3" x14ac:dyDescent="0.2">
      <c r="B26" s="1" t="s">
        <v>51</v>
      </c>
      <c r="C26" s="1" t="s">
        <v>104</v>
      </c>
    </row>
    <row r="27" spans="2:3" x14ac:dyDescent="0.2">
      <c r="B27" s="1" t="s">
        <v>105</v>
      </c>
      <c r="C27" s="1" t="s">
        <v>106</v>
      </c>
    </row>
    <row r="28" spans="2:3" x14ac:dyDescent="0.2">
      <c r="B28" s="1" t="s">
        <v>54</v>
      </c>
      <c r="C28" s="1" t="s">
        <v>107</v>
      </c>
    </row>
    <row r="29" spans="2:3" x14ac:dyDescent="0.2">
      <c r="B29" s="1" t="s">
        <v>55</v>
      </c>
      <c r="C29" s="1" t="s">
        <v>108</v>
      </c>
    </row>
    <row r="30" spans="2:3" x14ac:dyDescent="0.2">
      <c r="B30" s="1" t="s">
        <v>56</v>
      </c>
      <c r="C30" s="1" t="s">
        <v>109</v>
      </c>
    </row>
    <row r="31" spans="2:3" x14ac:dyDescent="0.2">
      <c r="B31" s="1" t="s">
        <v>8</v>
      </c>
      <c r="C31" s="1"/>
    </row>
    <row r="32" spans="2:3" x14ac:dyDescent="0.2">
      <c r="C32" s="8"/>
    </row>
    <row r="33" spans="3:3" x14ac:dyDescent="0.2">
      <c r="C33" s="8"/>
    </row>
    <row r="16360" x14ac:dyDescent="0.2"/>
    <row r="16376" spans="2:2" x14ac:dyDescent="0.2">
      <c r="B16376" t="s">
        <v>0</v>
      </c>
    </row>
    <row r="16377" spans="2:2" x14ac:dyDescent="0.2">
      <c r="B16377" t="s">
        <v>110</v>
      </c>
    </row>
    <row r="16378" spans="2:2" x14ac:dyDescent="0.2">
      <c r="B16378" t="s">
        <v>1</v>
      </c>
    </row>
    <row r="16379" spans="2:2" x14ac:dyDescent="0.2">
      <c r="B16379" t="s">
        <v>2</v>
      </c>
    </row>
    <row r="16380" spans="2:2" x14ac:dyDescent="0.2">
      <c r="B16380" t="s">
        <v>5</v>
      </c>
    </row>
    <row r="16381" spans="2:2" x14ac:dyDescent="0.2">
      <c r="B16381" t="s">
        <v>6</v>
      </c>
    </row>
    <row r="16382" spans="2:2" x14ac:dyDescent="0.2">
      <c r="B16382" t="s">
        <v>111</v>
      </c>
    </row>
    <row r="16383" spans="2:2" x14ac:dyDescent="0.2">
      <c r="B16383" t="s">
        <v>112</v>
      </c>
    </row>
    <row r="16384" spans="2:2" x14ac:dyDescent="0.2">
      <c r="B16384" t="s">
        <v>113</v>
      </c>
    </row>
    <row r="16385" spans="2:2" x14ac:dyDescent="0.2">
      <c r="B16385" t="s">
        <v>114</v>
      </c>
    </row>
    <row r="16386" spans="2:2" x14ac:dyDescent="0.2">
      <c r="B16386" t="s">
        <v>115</v>
      </c>
    </row>
    <row r="16387" spans="2:2" x14ac:dyDescent="0.2">
      <c r="B16387" t="s">
        <v>116</v>
      </c>
    </row>
    <row r="16388" spans="2:2" x14ac:dyDescent="0.2">
      <c r="B16388" t="s">
        <v>117</v>
      </c>
    </row>
    <row r="16389" spans="2:2" x14ac:dyDescent="0.2">
      <c r="B16389" t="s">
        <v>118</v>
      </c>
    </row>
    <row r="16390" spans="2:2" x14ac:dyDescent="0.2">
      <c r="B16390" t="s">
        <v>119</v>
      </c>
    </row>
    <row r="16391" spans="2:2" x14ac:dyDescent="0.2">
      <c r="B16391" t="s">
        <v>41</v>
      </c>
    </row>
    <row r="16392" spans="2:2" x14ac:dyDescent="0.2">
      <c r="B16392" t="s">
        <v>120</v>
      </c>
    </row>
    <row r="16393" spans="2:2" x14ac:dyDescent="0.2">
      <c r="B16393" t="s">
        <v>8</v>
      </c>
    </row>
    <row r="32744" x14ac:dyDescent="0.2"/>
    <row r="32760" spans="2:2" x14ac:dyDescent="0.2">
      <c r="B32760" t="s">
        <v>0</v>
      </c>
    </row>
    <row r="32761" spans="2:2" x14ac:dyDescent="0.2">
      <c r="B32761" t="s">
        <v>110</v>
      </c>
    </row>
    <row r="32762" spans="2:2" x14ac:dyDescent="0.2">
      <c r="B32762" t="s">
        <v>1</v>
      </c>
    </row>
    <row r="32763" spans="2:2" x14ac:dyDescent="0.2">
      <c r="B32763" t="s">
        <v>2</v>
      </c>
    </row>
    <row r="32764" spans="2:2" x14ac:dyDescent="0.2">
      <c r="B32764" t="s">
        <v>5</v>
      </c>
    </row>
    <row r="32765" spans="2:2" x14ac:dyDescent="0.2">
      <c r="B32765" t="s">
        <v>6</v>
      </c>
    </row>
    <row r="32766" spans="2:2" x14ac:dyDescent="0.2">
      <c r="B32766" t="s">
        <v>111</v>
      </c>
    </row>
    <row r="32767" spans="2:2" x14ac:dyDescent="0.2">
      <c r="B32767" t="s">
        <v>112</v>
      </c>
    </row>
    <row r="32768" spans="2:2" x14ac:dyDescent="0.2">
      <c r="B32768" t="s">
        <v>113</v>
      </c>
    </row>
    <row r="32769" spans="2:2" x14ac:dyDescent="0.2">
      <c r="B32769" t="s">
        <v>114</v>
      </c>
    </row>
    <row r="32770" spans="2:2" x14ac:dyDescent="0.2">
      <c r="B32770" t="s">
        <v>115</v>
      </c>
    </row>
    <row r="32771" spans="2:2" x14ac:dyDescent="0.2">
      <c r="B32771" t="s">
        <v>116</v>
      </c>
    </row>
    <row r="32772" spans="2:2" x14ac:dyDescent="0.2">
      <c r="B32772" t="s">
        <v>117</v>
      </c>
    </row>
    <row r="32773" spans="2:2" x14ac:dyDescent="0.2">
      <c r="B32773" t="s">
        <v>118</v>
      </c>
    </row>
    <row r="32774" spans="2:2" x14ac:dyDescent="0.2">
      <c r="B32774" t="s">
        <v>119</v>
      </c>
    </row>
    <row r="32775" spans="2:2" x14ac:dyDescent="0.2">
      <c r="B32775" t="s">
        <v>41</v>
      </c>
    </row>
    <row r="32776" spans="2:2" x14ac:dyDescent="0.2">
      <c r="B32776" t="s">
        <v>120</v>
      </c>
    </row>
    <row r="32777" spans="2:2" x14ac:dyDescent="0.2">
      <c r="B32777" t="s">
        <v>8</v>
      </c>
    </row>
    <row r="49128" x14ac:dyDescent="0.2"/>
    <row r="49144" spans="2:2" x14ac:dyDescent="0.2">
      <c r="B49144" t="s">
        <v>0</v>
      </c>
    </row>
    <row r="49145" spans="2:2" x14ac:dyDescent="0.2">
      <c r="B49145" t="s">
        <v>110</v>
      </c>
    </row>
    <row r="49146" spans="2:2" x14ac:dyDescent="0.2">
      <c r="B49146" t="s">
        <v>1</v>
      </c>
    </row>
    <row r="49147" spans="2:2" x14ac:dyDescent="0.2">
      <c r="B49147" t="s">
        <v>2</v>
      </c>
    </row>
    <row r="49148" spans="2:2" x14ac:dyDescent="0.2">
      <c r="B49148" t="s">
        <v>5</v>
      </c>
    </row>
    <row r="49149" spans="2:2" x14ac:dyDescent="0.2">
      <c r="B49149" t="s">
        <v>6</v>
      </c>
    </row>
    <row r="49150" spans="2:2" x14ac:dyDescent="0.2">
      <c r="B49150" t="s">
        <v>111</v>
      </c>
    </row>
    <row r="49151" spans="2:2" x14ac:dyDescent="0.2">
      <c r="B49151" t="s">
        <v>112</v>
      </c>
    </row>
    <row r="49152" spans="2:2" x14ac:dyDescent="0.2">
      <c r="B49152" t="s">
        <v>113</v>
      </c>
    </row>
    <row r="49153" spans="2:2" x14ac:dyDescent="0.2">
      <c r="B49153" t="s">
        <v>114</v>
      </c>
    </row>
    <row r="49154" spans="2:2" x14ac:dyDescent="0.2">
      <c r="B49154" t="s">
        <v>115</v>
      </c>
    </row>
    <row r="49155" spans="2:2" x14ac:dyDescent="0.2">
      <c r="B49155" t="s">
        <v>116</v>
      </c>
    </row>
    <row r="49156" spans="2:2" x14ac:dyDescent="0.2">
      <c r="B49156" t="s">
        <v>117</v>
      </c>
    </row>
    <row r="49157" spans="2:2" x14ac:dyDescent="0.2">
      <c r="B49157" t="s">
        <v>118</v>
      </c>
    </row>
    <row r="49158" spans="2:2" x14ac:dyDescent="0.2">
      <c r="B49158" t="s">
        <v>119</v>
      </c>
    </row>
    <row r="49159" spans="2:2" x14ac:dyDescent="0.2">
      <c r="B49159" t="s">
        <v>41</v>
      </c>
    </row>
    <row r="49160" spans="2:2" x14ac:dyDescent="0.2">
      <c r="B49160" t="s">
        <v>120</v>
      </c>
    </row>
    <row r="49161" spans="2:2" x14ac:dyDescent="0.2">
      <c r="B49161" t="s">
        <v>8</v>
      </c>
    </row>
    <row r="65512" x14ac:dyDescent="0.2"/>
    <row r="65528" spans="2:2" x14ac:dyDescent="0.2">
      <c r="B65528" t="s">
        <v>0</v>
      </c>
    </row>
    <row r="65529" spans="2:2" x14ac:dyDescent="0.2">
      <c r="B65529" t="s">
        <v>110</v>
      </c>
    </row>
    <row r="65530" spans="2:2" x14ac:dyDescent="0.2">
      <c r="B65530" t="s">
        <v>1</v>
      </c>
    </row>
    <row r="65531" spans="2:2" x14ac:dyDescent="0.2">
      <c r="B65531" t="s">
        <v>2</v>
      </c>
    </row>
    <row r="65532" spans="2:2" x14ac:dyDescent="0.2">
      <c r="B65532" t="s">
        <v>5</v>
      </c>
    </row>
    <row r="65533" spans="2:2" x14ac:dyDescent="0.2">
      <c r="B65533" t="s">
        <v>6</v>
      </c>
    </row>
    <row r="65534" spans="2:2" x14ac:dyDescent="0.2">
      <c r="B65534" t="s">
        <v>111</v>
      </c>
    </row>
    <row r="65535" spans="2:2" x14ac:dyDescent="0.2">
      <c r="B65535" t="s">
        <v>112</v>
      </c>
    </row>
    <row r="65536" spans="2:2" x14ac:dyDescent="0.2">
      <c r="B65536" t="s">
        <v>113</v>
      </c>
    </row>
    <row r="65537" spans="2:2" x14ac:dyDescent="0.2">
      <c r="B65537" t="s">
        <v>114</v>
      </c>
    </row>
    <row r="65538" spans="2:2" x14ac:dyDescent="0.2">
      <c r="B65538" t="s">
        <v>115</v>
      </c>
    </row>
    <row r="65539" spans="2:2" x14ac:dyDescent="0.2">
      <c r="B65539" t="s">
        <v>116</v>
      </c>
    </row>
    <row r="65540" spans="2:2" x14ac:dyDescent="0.2">
      <c r="B65540" t="s">
        <v>117</v>
      </c>
    </row>
    <row r="65541" spans="2:2" x14ac:dyDescent="0.2">
      <c r="B65541" t="s">
        <v>118</v>
      </c>
    </row>
    <row r="65542" spans="2:2" x14ac:dyDescent="0.2">
      <c r="B65542" t="s">
        <v>119</v>
      </c>
    </row>
    <row r="65543" spans="2:2" x14ac:dyDescent="0.2">
      <c r="B65543" t="s">
        <v>41</v>
      </c>
    </row>
    <row r="65544" spans="2:2" x14ac:dyDescent="0.2">
      <c r="B65544" t="s">
        <v>120</v>
      </c>
    </row>
    <row r="65545" spans="2:2" x14ac:dyDescent="0.2">
      <c r="B65545" t="s">
        <v>8</v>
      </c>
    </row>
    <row r="81896" x14ac:dyDescent="0.2"/>
    <row r="81912" spans="2:2" x14ac:dyDescent="0.2">
      <c r="B81912" t="s">
        <v>0</v>
      </c>
    </row>
    <row r="81913" spans="2:2" x14ac:dyDescent="0.2">
      <c r="B81913" t="s">
        <v>110</v>
      </c>
    </row>
    <row r="81914" spans="2:2" x14ac:dyDescent="0.2">
      <c r="B81914" t="s">
        <v>1</v>
      </c>
    </row>
    <row r="81915" spans="2:2" x14ac:dyDescent="0.2">
      <c r="B81915" t="s">
        <v>2</v>
      </c>
    </row>
    <row r="81916" spans="2:2" x14ac:dyDescent="0.2">
      <c r="B81916" t="s">
        <v>5</v>
      </c>
    </row>
    <row r="81917" spans="2:2" x14ac:dyDescent="0.2">
      <c r="B81917" t="s">
        <v>6</v>
      </c>
    </row>
    <row r="81918" spans="2:2" x14ac:dyDescent="0.2">
      <c r="B81918" t="s">
        <v>111</v>
      </c>
    </row>
    <row r="81919" spans="2:2" x14ac:dyDescent="0.2">
      <c r="B81919" t="s">
        <v>112</v>
      </c>
    </row>
    <row r="81920" spans="2:2" x14ac:dyDescent="0.2">
      <c r="B81920" t="s">
        <v>113</v>
      </c>
    </row>
    <row r="81921" spans="2:2" x14ac:dyDescent="0.2">
      <c r="B81921" t="s">
        <v>114</v>
      </c>
    </row>
    <row r="81922" spans="2:2" x14ac:dyDescent="0.2">
      <c r="B81922" t="s">
        <v>115</v>
      </c>
    </row>
    <row r="81923" spans="2:2" x14ac:dyDescent="0.2">
      <c r="B81923" t="s">
        <v>116</v>
      </c>
    </row>
    <row r="81924" spans="2:2" x14ac:dyDescent="0.2">
      <c r="B81924" t="s">
        <v>117</v>
      </c>
    </row>
    <row r="81925" spans="2:2" x14ac:dyDescent="0.2">
      <c r="B81925" t="s">
        <v>118</v>
      </c>
    </row>
    <row r="81926" spans="2:2" x14ac:dyDescent="0.2">
      <c r="B81926" t="s">
        <v>119</v>
      </c>
    </row>
    <row r="81927" spans="2:2" x14ac:dyDescent="0.2">
      <c r="B81927" t="s">
        <v>41</v>
      </c>
    </row>
    <row r="81928" spans="2:2" x14ac:dyDescent="0.2">
      <c r="B81928" t="s">
        <v>120</v>
      </c>
    </row>
    <row r="81929" spans="2:2" x14ac:dyDescent="0.2">
      <c r="B81929" t="s">
        <v>8</v>
      </c>
    </row>
    <row r="98280" x14ac:dyDescent="0.2"/>
    <row r="98296" spans="2:2" x14ac:dyDescent="0.2">
      <c r="B98296" t="s">
        <v>0</v>
      </c>
    </row>
    <row r="98297" spans="2:2" x14ac:dyDescent="0.2">
      <c r="B98297" t="s">
        <v>110</v>
      </c>
    </row>
    <row r="98298" spans="2:2" x14ac:dyDescent="0.2">
      <c r="B98298" t="s">
        <v>1</v>
      </c>
    </row>
    <row r="98299" spans="2:2" x14ac:dyDescent="0.2">
      <c r="B98299" t="s">
        <v>2</v>
      </c>
    </row>
    <row r="98300" spans="2:2" x14ac:dyDescent="0.2">
      <c r="B98300" t="s">
        <v>5</v>
      </c>
    </row>
    <row r="98301" spans="2:2" x14ac:dyDescent="0.2">
      <c r="B98301" t="s">
        <v>6</v>
      </c>
    </row>
    <row r="98302" spans="2:2" x14ac:dyDescent="0.2">
      <c r="B98302" t="s">
        <v>111</v>
      </c>
    </row>
    <row r="98303" spans="2:2" x14ac:dyDescent="0.2">
      <c r="B98303" t="s">
        <v>112</v>
      </c>
    </row>
    <row r="98304" spans="2:2" x14ac:dyDescent="0.2">
      <c r="B98304" t="s">
        <v>113</v>
      </c>
    </row>
    <row r="98305" spans="2:2" x14ac:dyDescent="0.2">
      <c r="B98305" t="s">
        <v>114</v>
      </c>
    </row>
    <row r="98306" spans="2:2" x14ac:dyDescent="0.2">
      <c r="B98306" t="s">
        <v>115</v>
      </c>
    </row>
    <row r="98307" spans="2:2" x14ac:dyDescent="0.2">
      <c r="B98307" t="s">
        <v>116</v>
      </c>
    </row>
    <row r="98308" spans="2:2" x14ac:dyDescent="0.2">
      <c r="B98308" t="s">
        <v>117</v>
      </c>
    </row>
    <row r="98309" spans="2:2" x14ac:dyDescent="0.2">
      <c r="B98309" t="s">
        <v>118</v>
      </c>
    </row>
    <row r="98310" spans="2:2" x14ac:dyDescent="0.2">
      <c r="B98310" t="s">
        <v>119</v>
      </c>
    </row>
    <row r="98311" spans="2:2" x14ac:dyDescent="0.2">
      <c r="B98311" t="s">
        <v>41</v>
      </c>
    </row>
    <row r="98312" spans="2:2" x14ac:dyDescent="0.2">
      <c r="B98312" t="s">
        <v>120</v>
      </c>
    </row>
    <row r="98313" spans="2:2" x14ac:dyDescent="0.2">
      <c r="B98313" t="s">
        <v>8</v>
      </c>
    </row>
    <row r="114664" x14ac:dyDescent="0.2"/>
    <row r="114680" spans="2:2" x14ac:dyDescent="0.2">
      <c r="B114680" t="s">
        <v>0</v>
      </c>
    </row>
    <row r="114681" spans="2:2" x14ac:dyDescent="0.2">
      <c r="B114681" t="s">
        <v>110</v>
      </c>
    </row>
    <row r="114682" spans="2:2" x14ac:dyDescent="0.2">
      <c r="B114682" t="s">
        <v>1</v>
      </c>
    </row>
    <row r="114683" spans="2:2" x14ac:dyDescent="0.2">
      <c r="B114683" t="s">
        <v>2</v>
      </c>
    </row>
    <row r="114684" spans="2:2" x14ac:dyDescent="0.2">
      <c r="B114684" t="s">
        <v>5</v>
      </c>
    </row>
    <row r="114685" spans="2:2" x14ac:dyDescent="0.2">
      <c r="B114685" t="s">
        <v>6</v>
      </c>
    </row>
    <row r="114686" spans="2:2" x14ac:dyDescent="0.2">
      <c r="B114686" t="s">
        <v>111</v>
      </c>
    </row>
    <row r="114687" spans="2:2" x14ac:dyDescent="0.2">
      <c r="B114687" t="s">
        <v>112</v>
      </c>
    </row>
    <row r="114688" spans="2:2" x14ac:dyDescent="0.2">
      <c r="B114688" t="s">
        <v>113</v>
      </c>
    </row>
    <row r="114689" spans="2:2" x14ac:dyDescent="0.2">
      <c r="B114689" t="s">
        <v>114</v>
      </c>
    </row>
    <row r="114690" spans="2:2" x14ac:dyDescent="0.2">
      <c r="B114690" t="s">
        <v>115</v>
      </c>
    </row>
    <row r="114691" spans="2:2" x14ac:dyDescent="0.2">
      <c r="B114691" t="s">
        <v>116</v>
      </c>
    </row>
    <row r="114692" spans="2:2" x14ac:dyDescent="0.2">
      <c r="B114692" t="s">
        <v>117</v>
      </c>
    </row>
    <row r="114693" spans="2:2" x14ac:dyDescent="0.2">
      <c r="B114693" t="s">
        <v>118</v>
      </c>
    </row>
    <row r="114694" spans="2:2" x14ac:dyDescent="0.2">
      <c r="B114694" t="s">
        <v>119</v>
      </c>
    </row>
    <row r="114695" spans="2:2" x14ac:dyDescent="0.2">
      <c r="B114695" t="s">
        <v>41</v>
      </c>
    </row>
    <row r="114696" spans="2:2" x14ac:dyDescent="0.2">
      <c r="B114696" t="s">
        <v>120</v>
      </c>
    </row>
    <row r="114697" spans="2:2" x14ac:dyDescent="0.2">
      <c r="B114697" t="s">
        <v>8</v>
      </c>
    </row>
    <row r="131048" x14ac:dyDescent="0.2"/>
    <row r="131064" spans="2:2" x14ac:dyDescent="0.2">
      <c r="B131064" t="s">
        <v>0</v>
      </c>
    </row>
    <row r="131065" spans="2:2" x14ac:dyDescent="0.2">
      <c r="B131065" t="s">
        <v>110</v>
      </c>
    </row>
    <row r="131066" spans="2:2" x14ac:dyDescent="0.2">
      <c r="B131066" t="s">
        <v>1</v>
      </c>
    </row>
    <row r="131067" spans="2:2" x14ac:dyDescent="0.2">
      <c r="B131067" t="s">
        <v>2</v>
      </c>
    </row>
    <row r="131068" spans="2:2" x14ac:dyDescent="0.2">
      <c r="B131068" t="s">
        <v>5</v>
      </c>
    </row>
    <row r="131069" spans="2:2" x14ac:dyDescent="0.2">
      <c r="B131069" t="s">
        <v>6</v>
      </c>
    </row>
    <row r="131070" spans="2:2" x14ac:dyDescent="0.2">
      <c r="B131070" t="s">
        <v>111</v>
      </c>
    </row>
    <row r="131071" spans="2:2" x14ac:dyDescent="0.2">
      <c r="B131071" t="s">
        <v>112</v>
      </c>
    </row>
    <row r="131072" spans="2:2" x14ac:dyDescent="0.2">
      <c r="B131072" t="s">
        <v>113</v>
      </c>
    </row>
    <row r="131073" spans="2:2" x14ac:dyDescent="0.2">
      <c r="B131073" t="s">
        <v>114</v>
      </c>
    </row>
    <row r="131074" spans="2:2" x14ac:dyDescent="0.2">
      <c r="B131074" t="s">
        <v>115</v>
      </c>
    </row>
    <row r="131075" spans="2:2" x14ac:dyDescent="0.2">
      <c r="B131075" t="s">
        <v>116</v>
      </c>
    </row>
    <row r="131076" spans="2:2" x14ac:dyDescent="0.2">
      <c r="B131076" t="s">
        <v>117</v>
      </c>
    </row>
    <row r="131077" spans="2:2" x14ac:dyDescent="0.2">
      <c r="B131077" t="s">
        <v>118</v>
      </c>
    </row>
    <row r="131078" spans="2:2" x14ac:dyDescent="0.2">
      <c r="B131078" t="s">
        <v>119</v>
      </c>
    </row>
    <row r="131079" spans="2:2" x14ac:dyDescent="0.2">
      <c r="B131079" t="s">
        <v>41</v>
      </c>
    </row>
    <row r="131080" spans="2:2" x14ac:dyDescent="0.2">
      <c r="B131080" t="s">
        <v>120</v>
      </c>
    </row>
    <row r="131081" spans="2:2" x14ac:dyDescent="0.2">
      <c r="B131081" t="s">
        <v>8</v>
      </c>
    </row>
    <row r="147432" x14ac:dyDescent="0.2"/>
    <row r="147448" spans="2:2" x14ac:dyDescent="0.2">
      <c r="B147448" t="s">
        <v>0</v>
      </c>
    </row>
    <row r="147449" spans="2:2" x14ac:dyDescent="0.2">
      <c r="B147449" t="s">
        <v>110</v>
      </c>
    </row>
    <row r="147450" spans="2:2" x14ac:dyDescent="0.2">
      <c r="B147450" t="s">
        <v>1</v>
      </c>
    </row>
    <row r="147451" spans="2:2" x14ac:dyDescent="0.2">
      <c r="B147451" t="s">
        <v>2</v>
      </c>
    </row>
    <row r="147452" spans="2:2" x14ac:dyDescent="0.2">
      <c r="B147452" t="s">
        <v>5</v>
      </c>
    </row>
    <row r="147453" spans="2:2" x14ac:dyDescent="0.2">
      <c r="B147453" t="s">
        <v>6</v>
      </c>
    </row>
    <row r="147454" spans="2:2" x14ac:dyDescent="0.2">
      <c r="B147454" t="s">
        <v>111</v>
      </c>
    </row>
    <row r="147455" spans="2:2" x14ac:dyDescent="0.2">
      <c r="B147455" t="s">
        <v>112</v>
      </c>
    </row>
    <row r="147456" spans="2:2" x14ac:dyDescent="0.2">
      <c r="B147456" t="s">
        <v>113</v>
      </c>
    </row>
    <row r="147457" spans="2:2" x14ac:dyDescent="0.2">
      <c r="B147457" t="s">
        <v>114</v>
      </c>
    </row>
    <row r="147458" spans="2:2" x14ac:dyDescent="0.2">
      <c r="B147458" t="s">
        <v>115</v>
      </c>
    </row>
    <row r="147459" spans="2:2" x14ac:dyDescent="0.2">
      <c r="B147459" t="s">
        <v>116</v>
      </c>
    </row>
    <row r="147460" spans="2:2" x14ac:dyDescent="0.2">
      <c r="B147460" t="s">
        <v>117</v>
      </c>
    </row>
    <row r="147461" spans="2:2" x14ac:dyDescent="0.2">
      <c r="B147461" t="s">
        <v>118</v>
      </c>
    </row>
    <row r="147462" spans="2:2" x14ac:dyDescent="0.2">
      <c r="B147462" t="s">
        <v>119</v>
      </c>
    </row>
    <row r="147463" spans="2:2" x14ac:dyDescent="0.2">
      <c r="B147463" t="s">
        <v>41</v>
      </c>
    </row>
    <row r="147464" spans="2:2" x14ac:dyDescent="0.2">
      <c r="B147464" t="s">
        <v>120</v>
      </c>
    </row>
    <row r="147465" spans="2:2" x14ac:dyDescent="0.2">
      <c r="B147465" t="s">
        <v>8</v>
      </c>
    </row>
    <row r="163816" x14ac:dyDescent="0.2"/>
    <row r="163832" spans="2:2" x14ac:dyDescent="0.2">
      <c r="B163832" t="s">
        <v>0</v>
      </c>
    </row>
    <row r="163833" spans="2:2" x14ac:dyDescent="0.2">
      <c r="B163833" t="s">
        <v>110</v>
      </c>
    </row>
    <row r="163834" spans="2:2" x14ac:dyDescent="0.2">
      <c r="B163834" t="s">
        <v>1</v>
      </c>
    </row>
    <row r="163835" spans="2:2" x14ac:dyDescent="0.2">
      <c r="B163835" t="s">
        <v>2</v>
      </c>
    </row>
    <row r="163836" spans="2:2" x14ac:dyDescent="0.2">
      <c r="B163836" t="s">
        <v>5</v>
      </c>
    </row>
    <row r="163837" spans="2:2" x14ac:dyDescent="0.2">
      <c r="B163837" t="s">
        <v>6</v>
      </c>
    </row>
    <row r="163838" spans="2:2" x14ac:dyDescent="0.2">
      <c r="B163838" t="s">
        <v>111</v>
      </c>
    </row>
    <row r="163839" spans="2:2" x14ac:dyDescent="0.2">
      <c r="B163839" t="s">
        <v>112</v>
      </c>
    </row>
    <row r="163840" spans="2:2" x14ac:dyDescent="0.2">
      <c r="B163840" t="s">
        <v>113</v>
      </c>
    </row>
    <row r="163841" spans="2:2" x14ac:dyDescent="0.2">
      <c r="B163841" t="s">
        <v>114</v>
      </c>
    </row>
    <row r="163842" spans="2:2" x14ac:dyDescent="0.2">
      <c r="B163842" t="s">
        <v>115</v>
      </c>
    </row>
    <row r="163843" spans="2:2" x14ac:dyDescent="0.2">
      <c r="B163843" t="s">
        <v>116</v>
      </c>
    </row>
    <row r="163844" spans="2:2" x14ac:dyDescent="0.2">
      <c r="B163844" t="s">
        <v>117</v>
      </c>
    </row>
    <row r="163845" spans="2:2" x14ac:dyDescent="0.2">
      <c r="B163845" t="s">
        <v>118</v>
      </c>
    </row>
    <row r="163846" spans="2:2" x14ac:dyDescent="0.2">
      <c r="B163846" t="s">
        <v>119</v>
      </c>
    </row>
    <row r="163847" spans="2:2" x14ac:dyDescent="0.2">
      <c r="B163847" t="s">
        <v>41</v>
      </c>
    </row>
    <row r="163848" spans="2:2" x14ac:dyDescent="0.2">
      <c r="B163848" t="s">
        <v>120</v>
      </c>
    </row>
    <row r="163849" spans="2:2" x14ac:dyDescent="0.2">
      <c r="B163849" t="s">
        <v>8</v>
      </c>
    </row>
    <row r="180200" x14ac:dyDescent="0.2"/>
    <row r="180216" spans="2:2" x14ac:dyDescent="0.2">
      <c r="B180216" t="s">
        <v>0</v>
      </c>
    </row>
    <row r="180217" spans="2:2" x14ac:dyDescent="0.2">
      <c r="B180217" t="s">
        <v>110</v>
      </c>
    </row>
    <row r="180218" spans="2:2" x14ac:dyDescent="0.2">
      <c r="B180218" t="s">
        <v>1</v>
      </c>
    </row>
    <row r="180219" spans="2:2" x14ac:dyDescent="0.2">
      <c r="B180219" t="s">
        <v>2</v>
      </c>
    </row>
    <row r="180220" spans="2:2" x14ac:dyDescent="0.2">
      <c r="B180220" t="s">
        <v>5</v>
      </c>
    </row>
    <row r="180221" spans="2:2" x14ac:dyDescent="0.2">
      <c r="B180221" t="s">
        <v>6</v>
      </c>
    </row>
    <row r="180222" spans="2:2" x14ac:dyDescent="0.2">
      <c r="B180222" t="s">
        <v>111</v>
      </c>
    </row>
    <row r="180223" spans="2:2" x14ac:dyDescent="0.2">
      <c r="B180223" t="s">
        <v>112</v>
      </c>
    </row>
    <row r="180224" spans="2:2" x14ac:dyDescent="0.2">
      <c r="B180224" t="s">
        <v>113</v>
      </c>
    </row>
    <row r="180225" spans="2:2" x14ac:dyDescent="0.2">
      <c r="B180225" t="s">
        <v>114</v>
      </c>
    </row>
    <row r="180226" spans="2:2" x14ac:dyDescent="0.2">
      <c r="B180226" t="s">
        <v>115</v>
      </c>
    </row>
    <row r="180227" spans="2:2" x14ac:dyDescent="0.2">
      <c r="B180227" t="s">
        <v>116</v>
      </c>
    </row>
    <row r="180228" spans="2:2" x14ac:dyDescent="0.2">
      <c r="B180228" t="s">
        <v>117</v>
      </c>
    </row>
    <row r="180229" spans="2:2" x14ac:dyDescent="0.2">
      <c r="B180229" t="s">
        <v>118</v>
      </c>
    </row>
    <row r="180230" spans="2:2" x14ac:dyDescent="0.2">
      <c r="B180230" t="s">
        <v>119</v>
      </c>
    </row>
    <row r="180231" spans="2:2" x14ac:dyDescent="0.2">
      <c r="B180231" t="s">
        <v>41</v>
      </c>
    </row>
    <row r="180232" spans="2:2" x14ac:dyDescent="0.2">
      <c r="B180232" t="s">
        <v>120</v>
      </c>
    </row>
    <row r="180233" spans="2:2" x14ac:dyDescent="0.2">
      <c r="B180233" t="s">
        <v>8</v>
      </c>
    </row>
    <row r="196584" x14ac:dyDescent="0.2"/>
    <row r="196600" spans="2:2" x14ac:dyDescent="0.2">
      <c r="B196600" t="s">
        <v>0</v>
      </c>
    </row>
    <row r="196601" spans="2:2" x14ac:dyDescent="0.2">
      <c r="B196601" t="s">
        <v>110</v>
      </c>
    </row>
    <row r="196602" spans="2:2" x14ac:dyDescent="0.2">
      <c r="B196602" t="s">
        <v>1</v>
      </c>
    </row>
    <row r="196603" spans="2:2" x14ac:dyDescent="0.2">
      <c r="B196603" t="s">
        <v>2</v>
      </c>
    </row>
    <row r="196604" spans="2:2" x14ac:dyDescent="0.2">
      <c r="B196604" t="s">
        <v>5</v>
      </c>
    </row>
    <row r="196605" spans="2:2" x14ac:dyDescent="0.2">
      <c r="B196605" t="s">
        <v>6</v>
      </c>
    </row>
    <row r="196606" spans="2:2" x14ac:dyDescent="0.2">
      <c r="B196606" t="s">
        <v>111</v>
      </c>
    </row>
    <row r="196607" spans="2:2" x14ac:dyDescent="0.2">
      <c r="B196607" t="s">
        <v>112</v>
      </c>
    </row>
    <row r="196608" spans="2:2" x14ac:dyDescent="0.2">
      <c r="B196608" t="s">
        <v>113</v>
      </c>
    </row>
    <row r="196609" spans="2:2" x14ac:dyDescent="0.2">
      <c r="B196609" t="s">
        <v>114</v>
      </c>
    </row>
    <row r="196610" spans="2:2" x14ac:dyDescent="0.2">
      <c r="B196610" t="s">
        <v>115</v>
      </c>
    </row>
    <row r="196611" spans="2:2" x14ac:dyDescent="0.2">
      <c r="B196611" t="s">
        <v>116</v>
      </c>
    </row>
    <row r="196612" spans="2:2" x14ac:dyDescent="0.2">
      <c r="B196612" t="s">
        <v>117</v>
      </c>
    </row>
    <row r="196613" spans="2:2" x14ac:dyDescent="0.2">
      <c r="B196613" t="s">
        <v>118</v>
      </c>
    </row>
    <row r="196614" spans="2:2" x14ac:dyDescent="0.2">
      <c r="B196614" t="s">
        <v>119</v>
      </c>
    </row>
    <row r="196615" spans="2:2" x14ac:dyDescent="0.2">
      <c r="B196615" t="s">
        <v>41</v>
      </c>
    </row>
    <row r="196616" spans="2:2" x14ac:dyDescent="0.2">
      <c r="B196616" t="s">
        <v>120</v>
      </c>
    </row>
    <row r="196617" spans="2:2" x14ac:dyDescent="0.2">
      <c r="B196617" t="s">
        <v>8</v>
      </c>
    </row>
    <row r="212968" x14ac:dyDescent="0.2"/>
    <row r="212984" spans="2:2" x14ac:dyDescent="0.2">
      <c r="B212984" t="s">
        <v>0</v>
      </c>
    </row>
    <row r="212985" spans="2:2" x14ac:dyDescent="0.2">
      <c r="B212985" t="s">
        <v>110</v>
      </c>
    </row>
    <row r="212986" spans="2:2" x14ac:dyDescent="0.2">
      <c r="B212986" t="s">
        <v>1</v>
      </c>
    </row>
    <row r="212987" spans="2:2" x14ac:dyDescent="0.2">
      <c r="B212987" t="s">
        <v>2</v>
      </c>
    </row>
    <row r="212988" spans="2:2" x14ac:dyDescent="0.2">
      <c r="B212988" t="s">
        <v>5</v>
      </c>
    </row>
    <row r="212989" spans="2:2" x14ac:dyDescent="0.2">
      <c r="B212989" t="s">
        <v>6</v>
      </c>
    </row>
    <row r="212990" spans="2:2" x14ac:dyDescent="0.2">
      <c r="B212990" t="s">
        <v>111</v>
      </c>
    </row>
    <row r="212991" spans="2:2" x14ac:dyDescent="0.2">
      <c r="B212991" t="s">
        <v>112</v>
      </c>
    </row>
    <row r="212992" spans="2:2" x14ac:dyDescent="0.2">
      <c r="B212992" t="s">
        <v>113</v>
      </c>
    </row>
    <row r="212993" spans="2:2" x14ac:dyDescent="0.2">
      <c r="B212993" t="s">
        <v>114</v>
      </c>
    </row>
    <row r="212994" spans="2:2" x14ac:dyDescent="0.2">
      <c r="B212994" t="s">
        <v>115</v>
      </c>
    </row>
    <row r="212995" spans="2:2" x14ac:dyDescent="0.2">
      <c r="B212995" t="s">
        <v>116</v>
      </c>
    </row>
    <row r="212996" spans="2:2" x14ac:dyDescent="0.2">
      <c r="B212996" t="s">
        <v>117</v>
      </c>
    </row>
    <row r="212997" spans="2:2" x14ac:dyDescent="0.2">
      <c r="B212997" t="s">
        <v>118</v>
      </c>
    </row>
    <row r="212998" spans="2:2" x14ac:dyDescent="0.2">
      <c r="B212998" t="s">
        <v>119</v>
      </c>
    </row>
    <row r="212999" spans="2:2" x14ac:dyDescent="0.2">
      <c r="B212999" t="s">
        <v>41</v>
      </c>
    </row>
    <row r="213000" spans="2:2" x14ac:dyDescent="0.2">
      <c r="B213000" t="s">
        <v>120</v>
      </c>
    </row>
    <row r="213001" spans="2:2" x14ac:dyDescent="0.2">
      <c r="B213001" t="s">
        <v>8</v>
      </c>
    </row>
    <row r="229352" x14ac:dyDescent="0.2"/>
    <row r="229368" spans="2:2" x14ac:dyDescent="0.2">
      <c r="B229368" t="s">
        <v>0</v>
      </c>
    </row>
    <row r="229369" spans="2:2" x14ac:dyDescent="0.2">
      <c r="B229369" t="s">
        <v>110</v>
      </c>
    </row>
    <row r="229370" spans="2:2" x14ac:dyDescent="0.2">
      <c r="B229370" t="s">
        <v>1</v>
      </c>
    </row>
    <row r="229371" spans="2:2" x14ac:dyDescent="0.2">
      <c r="B229371" t="s">
        <v>2</v>
      </c>
    </row>
    <row r="229372" spans="2:2" x14ac:dyDescent="0.2">
      <c r="B229372" t="s">
        <v>5</v>
      </c>
    </row>
    <row r="229373" spans="2:2" x14ac:dyDescent="0.2">
      <c r="B229373" t="s">
        <v>6</v>
      </c>
    </row>
    <row r="229374" spans="2:2" x14ac:dyDescent="0.2">
      <c r="B229374" t="s">
        <v>111</v>
      </c>
    </row>
    <row r="229375" spans="2:2" x14ac:dyDescent="0.2">
      <c r="B229375" t="s">
        <v>112</v>
      </c>
    </row>
    <row r="229376" spans="2:2" x14ac:dyDescent="0.2">
      <c r="B229376" t="s">
        <v>113</v>
      </c>
    </row>
    <row r="229377" spans="2:2" x14ac:dyDescent="0.2">
      <c r="B229377" t="s">
        <v>114</v>
      </c>
    </row>
    <row r="229378" spans="2:2" x14ac:dyDescent="0.2">
      <c r="B229378" t="s">
        <v>115</v>
      </c>
    </row>
    <row r="229379" spans="2:2" x14ac:dyDescent="0.2">
      <c r="B229379" t="s">
        <v>116</v>
      </c>
    </row>
    <row r="229380" spans="2:2" x14ac:dyDescent="0.2">
      <c r="B229380" t="s">
        <v>117</v>
      </c>
    </row>
    <row r="229381" spans="2:2" x14ac:dyDescent="0.2">
      <c r="B229381" t="s">
        <v>118</v>
      </c>
    </row>
    <row r="229382" spans="2:2" x14ac:dyDescent="0.2">
      <c r="B229382" t="s">
        <v>119</v>
      </c>
    </row>
    <row r="229383" spans="2:2" x14ac:dyDescent="0.2">
      <c r="B229383" t="s">
        <v>41</v>
      </c>
    </row>
    <row r="229384" spans="2:2" x14ac:dyDescent="0.2">
      <c r="B229384" t="s">
        <v>120</v>
      </c>
    </row>
    <row r="229385" spans="2:2" x14ac:dyDescent="0.2">
      <c r="B229385" t="s">
        <v>8</v>
      </c>
    </row>
    <row r="245736" x14ac:dyDescent="0.2"/>
    <row r="245752" spans="2:2" x14ac:dyDescent="0.2">
      <c r="B245752" t="s">
        <v>0</v>
      </c>
    </row>
    <row r="245753" spans="2:2" x14ac:dyDescent="0.2">
      <c r="B245753" t="s">
        <v>110</v>
      </c>
    </row>
    <row r="245754" spans="2:2" x14ac:dyDescent="0.2">
      <c r="B245754" t="s">
        <v>1</v>
      </c>
    </row>
    <row r="245755" spans="2:2" x14ac:dyDescent="0.2">
      <c r="B245755" t="s">
        <v>2</v>
      </c>
    </row>
    <row r="245756" spans="2:2" x14ac:dyDescent="0.2">
      <c r="B245756" t="s">
        <v>5</v>
      </c>
    </row>
    <row r="245757" spans="2:2" x14ac:dyDescent="0.2">
      <c r="B245757" t="s">
        <v>6</v>
      </c>
    </row>
    <row r="245758" spans="2:2" x14ac:dyDescent="0.2">
      <c r="B245758" t="s">
        <v>111</v>
      </c>
    </row>
    <row r="245759" spans="2:2" x14ac:dyDescent="0.2">
      <c r="B245759" t="s">
        <v>112</v>
      </c>
    </row>
    <row r="245760" spans="2:2" x14ac:dyDescent="0.2">
      <c r="B245760" t="s">
        <v>113</v>
      </c>
    </row>
    <row r="245761" spans="2:2" x14ac:dyDescent="0.2">
      <c r="B245761" t="s">
        <v>114</v>
      </c>
    </row>
    <row r="245762" spans="2:2" x14ac:dyDescent="0.2">
      <c r="B245762" t="s">
        <v>115</v>
      </c>
    </row>
    <row r="245763" spans="2:2" x14ac:dyDescent="0.2">
      <c r="B245763" t="s">
        <v>116</v>
      </c>
    </row>
    <row r="245764" spans="2:2" x14ac:dyDescent="0.2">
      <c r="B245764" t="s">
        <v>117</v>
      </c>
    </row>
    <row r="245765" spans="2:2" x14ac:dyDescent="0.2">
      <c r="B245765" t="s">
        <v>118</v>
      </c>
    </row>
    <row r="245766" spans="2:2" x14ac:dyDescent="0.2">
      <c r="B245766" t="s">
        <v>119</v>
      </c>
    </row>
    <row r="245767" spans="2:2" x14ac:dyDescent="0.2">
      <c r="B245767" t="s">
        <v>41</v>
      </c>
    </row>
    <row r="245768" spans="2:2" x14ac:dyDescent="0.2">
      <c r="B245768" t="s">
        <v>120</v>
      </c>
    </row>
    <row r="245769" spans="2:2" x14ac:dyDescent="0.2">
      <c r="B245769" t="s">
        <v>8</v>
      </c>
    </row>
    <row r="262120" x14ac:dyDescent="0.2"/>
    <row r="262136" spans="2:2" x14ac:dyDescent="0.2">
      <c r="B262136" t="s">
        <v>0</v>
      </c>
    </row>
    <row r="262137" spans="2:2" x14ac:dyDescent="0.2">
      <c r="B262137" t="s">
        <v>110</v>
      </c>
    </row>
    <row r="262138" spans="2:2" x14ac:dyDescent="0.2">
      <c r="B262138" t="s">
        <v>1</v>
      </c>
    </row>
    <row r="262139" spans="2:2" x14ac:dyDescent="0.2">
      <c r="B262139" t="s">
        <v>2</v>
      </c>
    </row>
    <row r="262140" spans="2:2" x14ac:dyDescent="0.2">
      <c r="B262140" t="s">
        <v>5</v>
      </c>
    </row>
    <row r="262141" spans="2:2" x14ac:dyDescent="0.2">
      <c r="B262141" t="s">
        <v>6</v>
      </c>
    </row>
    <row r="262142" spans="2:2" x14ac:dyDescent="0.2">
      <c r="B262142" t="s">
        <v>111</v>
      </c>
    </row>
    <row r="262143" spans="2:2" x14ac:dyDescent="0.2">
      <c r="B262143" t="s">
        <v>112</v>
      </c>
    </row>
    <row r="262144" spans="2:2" x14ac:dyDescent="0.2">
      <c r="B262144" t="s">
        <v>113</v>
      </c>
    </row>
    <row r="262145" spans="2:2" x14ac:dyDescent="0.2">
      <c r="B262145" t="s">
        <v>114</v>
      </c>
    </row>
    <row r="262146" spans="2:2" x14ac:dyDescent="0.2">
      <c r="B262146" t="s">
        <v>115</v>
      </c>
    </row>
    <row r="262147" spans="2:2" x14ac:dyDescent="0.2">
      <c r="B262147" t="s">
        <v>116</v>
      </c>
    </row>
    <row r="262148" spans="2:2" x14ac:dyDescent="0.2">
      <c r="B262148" t="s">
        <v>117</v>
      </c>
    </row>
    <row r="262149" spans="2:2" x14ac:dyDescent="0.2">
      <c r="B262149" t="s">
        <v>118</v>
      </c>
    </row>
    <row r="262150" spans="2:2" x14ac:dyDescent="0.2">
      <c r="B262150" t="s">
        <v>119</v>
      </c>
    </row>
    <row r="262151" spans="2:2" x14ac:dyDescent="0.2">
      <c r="B262151" t="s">
        <v>41</v>
      </c>
    </row>
    <row r="262152" spans="2:2" x14ac:dyDescent="0.2">
      <c r="B262152" t="s">
        <v>120</v>
      </c>
    </row>
    <row r="262153" spans="2:2" x14ac:dyDescent="0.2">
      <c r="B262153" t="s">
        <v>8</v>
      </c>
    </row>
    <row r="278504" x14ac:dyDescent="0.2"/>
    <row r="278520" spans="2:2" x14ac:dyDescent="0.2">
      <c r="B278520" t="s">
        <v>0</v>
      </c>
    </row>
    <row r="278521" spans="2:2" x14ac:dyDescent="0.2">
      <c r="B278521" t="s">
        <v>110</v>
      </c>
    </row>
    <row r="278522" spans="2:2" x14ac:dyDescent="0.2">
      <c r="B278522" t="s">
        <v>1</v>
      </c>
    </row>
    <row r="278523" spans="2:2" x14ac:dyDescent="0.2">
      <c r="B278523" t="s">
        <v>2</v>
      </c>
    </row>
    <row r="278524" spans="2:2" x14ac:dyDescent="0.2">
      <c r="B278524" t="s">
        <v>5</v>
      </c>
    </row>
    <row r="278525" spans="2:2" x14ac:dyDescent="0.2">
      <c r="B278525" t="s">
        <v>6</v>
      </c>
    </row>
    <row r="278526" spans="2:2" x14ac:dyDescent="0.2">
      <c r="B278526" t="s">
        <v>111</v>
      </c>
    </row>
    <row r="278527" spans="2:2" x14ac:dyDescent="0.2">
      <c r="B278527" t="s">
        <v>112</v>
      </c>
    </row>
    <row r="278528" spans="2:2" x14ac:dyDescent="0.2">
      <c r="B278528" t="s">
        <v>113</v>
      </c>
    </row>
    <row r="278529" spans="2:2" x14ac:dyDescent="0.2">
      <c r="B278529" t="s">
        <v>114</v>
      </c>
    </row>
    <row r="278530" spans="2:2" x14ac:dyDescent="0.2">
      <c r="B278530" t="s">
        <v>115</v>
      </c>
    </row>
    <row r="278531" spans="2:2" x14ac:dyDescent="0.2">
      <c r="B278531" t="s">
        <v>116</v>
      </c>
    </row>
    <row r="278532" spans="2:2" x14ac:dyDescent="0.2">
      <c r="B278532" t="s">
        <v>117</v>
      </c>
    </row>
    <row r="278533" spans="2:2" x14ac:dyDescent="0.2">
      <c r="B278533" t="s">
        <v>118</v>
      </c>
    </row>
    <row r="278534" spans="2:2" x14ac:dyDescent="0.2">
      <c r="B278534" t="s">
        <v>119</v>
      </c>
    </row>
    <row r="278535" spans="2:2" x14ac:dyDescent="0.2">
      <c r="B278535" t="s">
        <v>41</v>
      </c>
    </row>
    <row r="278536" spans="2:2" x14ac:dyDescent="0.2">
      <c r="B278536" t="s">
        <v>120</v>
      </c>
    </row>
    <row r="278537" spans="2:2" x14ac:dyDescent="0.2">
      <c r="B278537" t="s">
        <v>8</v>
      </c>
    </row>
    <row r="294888" x14ac:dyDescent="0.2"/>
    <row r="294904" spans="2:2" x14ac:dyDescent="0.2">
      <c r="B294904" t="s">
        <v>0</v>
      </c>
    </row>
    <row r="294905" spans="2:2" x14ac:dyDescent="0.2">
      <c r="B294905" t="s">
        <v>110</v>
      </c>
    </row>
    <row r="294906" spans="2:2" x14ac:dyDescent="0.2">
      <c r="B294906" t="s">
        <v>1</v>
      </c>
    </row>
    <row r="294907" spans="2:2" x14ac:dyDescent="0.2">
      <c r="B294907" t="s">
        <v>2</v>
      </c>
    </row>
    <row r="294908" spans="2:2" x14ac:dyDescent="0.2">
      <c r="B294908" t="s">
        <v>5</v>
      </c>
    </row>
    <row r="294909" spans="2:2" x14ac:dyDescent="0.2">
      <c r="B294909" t="s">
        <v>6</v>
      </c>
    </row>
    <row r="294910" spans="2:2" x14ac:dyDescent="0.2">
      <c r="B294910" t="s">
        <v>111</v>
      </c>
    </row>
    <row r="294911" spans="2:2" x14ac:dyDescent="0.2">
      <c r="B294911" t="s">
        <v>112</v>
      </c>
    </row>
    <row r="294912" spans="2:2" x14ac:dyDescent="0.2">
      <c r="B294912" t="s">
        <v>113</v>
      </c>
    </row>
    <row r="294913" spans="2:2" x14ac:dyDescent="0.2">
      <c r="B294913" t="s">
        <v>114</v>
      </c>
    </row>
    <row r="294914" spans="2:2" x14ac:dyDescent="0.2">
      <c r="B294914" t="s">
        <v>115</v>
      </c>
    </row>
    <row r="294915" spans="2:2" x14ac:dyDescent="0.2">
      <c r="B294915" t="s">
        <v>116</v>
      </c>
    </row>
    <row r="294916" spans="2:2" x14ac:dyDescent="0.2">
      <c r="B294916" t="s">
        <v>117</v>
      </c>
    </row>
    <row r="294917" spans="2:2" x14ac:dyDescent="0.2">
      <c r="B294917" t="s">
        <v>118</v>
      </c>
    </row>
    <row r="294918" spans="2:2" x14ac:dyDescent="0.2">
      <c r="B294918" t="s">
        <v>119</v>
      </c>
    </row>
    <row r="294919" spans="2:2" x14ac:dyDescent="0.2">
      <c r="B294919" t="s">
        <v>41</v>
      </c>
    </row>
    <row r="294920" spans="2:2" x14ac:dyDescent="0.2">
      <c r="B294920" t="s">
        <v>120</v>
      </c>
    </row>
    <row r="294921" spans="2:2" x14ac:dyDescent="0.2">
      <c r="B294921" t="s">
        <v>8</v>
      </c>
    </row>
    <row r="311272" x14ac:dyDescent="0.2"/>
    <row r="311288" spans="2:2" x14ac:dyDescent="0.2">
      <c r="B311288" t="s">
        <v>0</v>
      </c>
    </row>
    <row r="311289" spans="2:2" x14ac:dyDescent="0.2">
      <c r="B311289" t="s">
        <v>110</v>
      </c>
    </row>
    <row r="311290" spans="2:2" x14ac:dyDescent="0.2">
      <c r="B311290" t="s">
        <v>1</v>
      </c>
    </row>
    <row r="311291" spans="2:2" x14ac:dyDescent="0.2">
      <c r="B311291" t="s">
        <v>2</v>
      </c>
    </row>
    <row r="311292" spans="2:2" x14ac:dyDescent="0.2">
      <c r="B311292" t="s">
        <v>5</v>
      </c>
    </row>
    <row r="311293" spans="2:2" x14ac:dyDescent="0.2">
      <c r="B311293" t="s">
        <v>6</v>
      </c>
    </row>
    <row r="311294" spans="2:2" x14ac:dyDescent="0.2">
      <c r="B311294" t="s">
        <v>111</v>
      </c>
    </row>
    <row r="311295" spans="2:2" x14ac:dyDescent="0.2">
      <c r="B311295" t="s">
        <v>112</v>
      </c>
    </row>
    <row r="311296" spans="2:2" x14ac:dyDescent="0.2">
      <c r="B311296" t="s">
        <v>113</v>
      </c>
    </row>
    <row r="311297" spans="2:2" x14ac:dyDescent="0.2">
      <c r="B311297" t="s">
        <v>114</v>
      </c>
    </row>
    <row r="311298" spans="2:2" x14ac:dyDescent="0.2">
      <c r="B311298" t="s">
        <v>115</v>
      </c>
    </row>
    <row r="311299" spans="2:2" x14ac:dyDescent="0.2">
      <c r="B311299" t="s">
        <v>116</v>
      </c>
    </row>
    <row r="311300" spans="2:2" x14ac:dyDescent="0.2">
      <c r="B311300" t="s">
        <v>117</v>
      </c>
    </row>
    <row r="311301" spans="2:2" x14ac:dyDescent="0.2">
      <c r="B311301" t="s">
        <v>118</v>
      </c>
    </row>
    <row r="311302" spans="2:2" x14ac:dyDescent="0.2">
      <c r="B311302" t="s">
        <v>119</v>
      </c>
    </row>
    <row r="311303" spans="2:2" x14ac:dyDescent="0.2">
      <c r="B311303" t="s">
        <v>41</v>
      </c>
    </row>
    <row r="311304" spans="2:2" x14ac:dyDescent="0.2">
      <c r="B311304" t="s">
        <v>120</v>
      </c>
    </row>
    <row r="311305" spans="2:2" x14ac:dyDescent="0.2">
      <c r="B311305" t="s">
        <v>8</v>
      </c>
    </row>
    <row r="327656" x14ac:dyDescent="0.2"/>
    <row r="327672" spans="2:2" x14ac:dyDescent="0.2">
      <c r="B327672" t="s">
        <v>0</v>
      </c>
    </row>
    <row r="327673" spans="2:2" x14ac:dyDescent="0.2">
      <c r="B327673" t="s">
        <v>110</v>
      </c>
    </row>
    <row r="327674" spans="2:2" x14ac:dyDescent="0.2">
      <c r="B327674" t="s">
        <v>1</v>
      </c>
    </row>
    <row r="327675" spans="2:2" x14ac:dyDescent="0.2">
      <c r="B327675" t="s">
        <v>2</v>
      </c>
    </row>
    <row r="327676" spans="2:2" x14ac:dyDescent="0.2">
      <c r="B327676" t="s">
        <v>5</v>
      </c>
    </row>
    <row r="327677" spans="2:2" x14ac:dyDescent="0.2">
      <c r="B327677" t="s">
        <v>6</v>
      </c>
    </row>
    <row r="327678" spans="2:2" x14ac:dyDescent="0.2">
      <c r="B327678" t="s">
        <v>111</v>
      </c>
    </row>
    <row r="327679" spans="2:2" x14ac:dyDescent="0.2">
      <c r="B327679" t="s">
        <v>112</v>
      </c>
    </row>
    <row r="327680" spans="2:2" x14ac:dyDescent="0.2">
      <c r="B327680" t="s">
        <v>113</v>
      </c>
    </row>
    <row r="327681" spans="2:2" x14ac:dyDescent="0.2">
      <c r="B327681" t="s">
        <v>114</v>
      </c>
    </row>
    <row r="327682" spans="2:2" x14ac:dyDescent="0.2">
      <c r="B327682" t="s">
        <v>115</v>
      </c>
    </row>
    <row r="327683" spans="2:2" x14ac:dyDescent="0.2">
      <c r="B327683" t="s">
        <v>116</v>
      </c>
    </row>
    <row r="327684" spans="2:2" x14ac:dyDescent="0.2">
      <c r="B327684" t="s">
        <v>117</v>
      </c>
    </row>
    <row r="327685" spans="2:2" x14ac:dyDescent="0.2">
      <c r="B327685" t="s">
        <v>118</v>
      </c>
    </row>
    <row r="327686" spans="2:2" x14ac:dyDescent="0.2">
      <c r="B327686" t="s">
        <v>119</v>
      </c>
    </row>
    <row r="327687" spans="2:2" x14ac:dyDescent="0.2">
      <c r="B327687" t="s">
        <v>41</v>
      </c>
    </row>
    <row r="327688" spans="2:2" x14ac:dyDescent="0.2">
      <c r="B327688" t="s">
        <v>120</v>
      </c>
    </row>
    <row r="327689" spans="2:2" x14ac:dyDescent="0.2">
      <c r="B327689" t="s">
        <v>8</v>
      </c>
    </row>
    <row r="344040" x14ac:dyDescent="0.2"/>
    <row r="344056" spans="2:2" x14ac:dyDescent="0.2">
      <c r="B344056" t="s">
        <v>0</v>
      </c>
    </row>
    <row r="344057" spans="2:2" x14ac:dyDescent="0.2">
      <c r="B344057" t="s">
        <v>110</v>
      </c>
    </row>
    <row r="344058" spans="2:2" x14ac:dyDescent="0.2">
      <c r="B344058" t="s">
        <v>1</v>
      </c>
    </row>
    <row r="344059" spans="2:2" x14ac:dyDescent="0.2">
      <c r="B344059" t="s">
        <v>2</v>
      </c>
    </row>
    <row r="344060" spans="2:2" x14ac:dyDescent="0.2">
      <c r="B344060" t="s">
        <v>5</v>
      </c>
    </row>
    <row r="344061" spans="2:2" x14ac:dyDescent="0.2">
      <c r="B344061" t="s">
        <v>6</v>
      </c>
    </row>
    <row r="344062" spans="2:2" x14ac:dyDescent="0.2">
      <c r="B344062" t="s">
        <v>111</v>
      </c>
    </row>
    <row r="344063" spans="2:2" x14ac:dyDescent="0.2">
      <c r="B344063" t="s">
        <v>112</v>
      </c>
    </row>
    <row r="344064" spans="2:2" x14ac:dyDescent="0.2">
      <c r="B344064" t="s">
        <v>113</v>
      </c>
    </row>
    <row r="344065" spans="2:2" x14ac:dyDescent="0.2">
      <c r="B344065" t="s">
        <v>114</v>
      </c>
    </row>
    <row r="344066" spans="2:2" x14ac:dyDescent="0.2">
      <c r="B344066" t="s">
        <v>115</v>
      </c>
    </row>
    <row r="344067" spans="2:2" x14ac:dyDescent="0.2">
      <c r="B344067" t="s">
        <v>116</v>
      </c>
    </row>
    <row r="344068" spans="2:2" x14ac:dyDescent="0.2">
      <c r="B344068" t="s">
        <v>117</v>
      </c>
    </row>
    <row r="344069" spans="2:2" x14ac:dyDescent="0.2">
      <c r="B344069" t="s">
        <v>118</v>
      </c>
    </row>
    <row r="344070" spans="2:2" x14ac:dyDescent="0.2">
      <c r="B344070" t="s">
        <v>119</v>
      </c>
    </row>
    <row r="344071" spans="2:2" x14ac:dyDescent="0.2">
      <c r="B344071" t="s">
        <v>41</v>
      </c>
    </row>
    <row r="344072" spans="2:2" x14ac:dyDescent="0.2">
      <c r="B344072" t="s">
        <v>120</v>
      </c>
    </row>
    <row r="344073" spans="2:2" x14ac:dyDescent="0.2">
      <c r="B344073" t="s">
        <v>8</v>
      </c>
    </row>
    <row r="360424" x14ac:dyDescent="0.2"/>
    <row r="360440" spans="2:2" x14ac:dyDescent="0.2">
      <c r="B360440" t="s">
        <v>0</v>
      </c>
    </row>
    <row r="360441" spans="2:2" x14ac:dyDescent="0.2">
      <c r="B360441" t="s">
        <v>110</v>
      </c>
    </row>
    <row r="360442" spans="2:2" x14ac:dyDescent="0.2">
      <c r="B360442" t="s">
        <v>1</v>
      </c>
    </row>
    <row r="360443" spans="2:2" x14ac:dyDescent="0.2">
      <c r="B360443" t="s">
        <v>2</v>
      </c>
    </row>
    <row r="360444" spans="2:2" x14ac:dyDescent="0.2">
      <c r="B360444" t="s">
        <v>5</v>
      </c>
    </row>
    <row r="360445" spans="2:2" x14ac:dyDescent="0.2">
      <c r="B360445" t="s">
        <v>6</v>
      </c>
    </row>
    <row r="360446" spans="2:2" x14ac:dyDescent="0.2">
      <c r="B360446" t="s">
        <v>111</v>
      </c>
    </row>
    <row r="360447" spans="2:2" x14ac:dyDescent="0.2">
      <c r="B360447" t="s">
        <v>112</v>
      </c>
    </row>
    <row r="360448" spans="2:2" x14ac:dyDescent="0.2">
      <c r="B360448" t="s">
        <v>113</v>
      </c>
    </row>
    <row r="360449" spans="2:2" x14ac:dyDescent="0.2">
      <c r="B360449" t="s">
        <v>114</v>
      </c>
    </row>
    <row r="360450" spans="2:2" x14ac:dyDescent="0.2">
      <c r="B360450" t="s">
        <v>115</v>
      </c>
    </row>
    <row r="360451" spans="2:2" x14ac:dyDescent="0.2">
      <c r="B360451" t="s">
        <v>116</v>
      </c>
    </row>
    <row r="360452" spans="2:2" x14ac:dyDescent="0.2">
      <c r="B360452" t="s">
        <v>117</v>
      </c>
    </row>
    <row r="360453" spans="2:2" x14ac:dyDescent="0.2">
      <c r="B360453" t="s">
        <v>118</v>
      </c>
    </row>
    <row r="360454" spans="2:2" x14ac:dyDescent="0.2">
      <c r="B360454" t="s">
        <v>119</v>
      </c>
    </row>
    <row r="360455" spans="2:2" x14ac:dyDescent="0.2">
      <c r="B360455" t="s">
        <v>41</v>
      </c>
    </row>
    <row r="360456" spans="2:2" x14ac:dyDescent="0.2">
      <c r="B360456" t="s">
        <v>120</v>
      </c>
    </row>
    <row r="360457" spans="2:2" x14ac:dyDescent="0.2">
      <c r="B360457" t="s">
        <v>8</v>
      </c>
    </row>
    <row r="376808" x14ac:dyDescent="0.2"/>
    <row r="376824" spans="2:2" x14ac:dyDescent="0.2">
      <c r="B376824" t="s">
        <v>0</v>
      </c>
    </row>
    <row r="376825" spans="2:2" x14ac:dyDescent="0.2">
      <c r="B376825" t="s">
        <v>110</v>
      </c>
    </row>
    <row r="376826" spans="2:2" x14ac:dyDescent="0.2">
      <c r="B376826" t="s">
        <v>1</v>
      </c>
    </row>
    <row r="376827" spans="2:2" x14ac:dyDescent="0.2">
      <c r="B376827" t="s">
        <v>2</v>
      </c>
    </row>
    <row r="376828" spans="2:2" x14ac:dyDescent="0.2">
      <c r="B376828" t="s">
        <v>5</v>
      </c>
    </row>
    <row r="376829" spans="2:2" x14ac:dyDescent="0.2">
      <c r="B376829" t="s">
        <v>6</v>
      </c>
    </row>
    <row r="376830" spans="2:2" x14ac:dyDescent="0.2">
      <c r="B376830" t="s">
        <v>111</v>
      </c>
    </row>
    <row r="376831" spans="2:2" x14ac:dyDescent="0.2">
      <c r="B376831" t="s">
        <v>112</v>
      </c>
    </row>
    <row r="376832" spans="2:2" x14ac:dyDescent="0.2">
      <c r="B376832" t="s">
        <v>113</v>
      </c>
    </row>
    <row r="376833" spans="2:2" x14ac:dyDescent="0.2">
      <c r="B376833" t="s">
        <v>114</v>
      </c>
    </row>
    <row r="376834" spans="2:2" x14ac:dyDescent="0.2">
      <c r="B376834" t="s">
        <v>115</v>
      </c>
    </row>
    <row r="376835" spans="2:2" x14ac:dyDescent="0.2">
      <c r="B376835" t="s">
        <v>116</v>
      </c>
    </row>
    <row r="376836" spans="2:2" x14ac:dyDescent="0.2">
      <c r="B376836" t="s">
        <v>117</v>
      </c>
    </row>
    <row r="376837" spans="2:2" x14ac:dyDescent="0.2">
      <c r="B376837" t="s">
        <v>118</v>
      </c>
    </row>
    <row r="376838" spans="2:2" x14ac:dyDescent="0.2">
      <c r="B376838" t="s">
        <v>119</v>
      </c>
    </row>
    <row r="376839" spans="2:2" x14ac:dyDescent="0.2">
      <c r="B376839" t="s">
        <v>41</v>
      </c>
    </row>
    <row r="376840" spans="2:2" x14ac:dyDescent="0.2">
      <c r="B376840" t="s">
        <v>120</v>
      </c>
    </row>
    <row r="376841" spans="2:2" x14ac:dyDescent="0.2">
      <c r="B376841" t="s">
        <v>8</v>
      </c>
    </row>
    <row r="393192" x14ac:dyDescent="0.2"/>
    <row r="393208" spans="2:2" x14ac:dyDescent="0.2">
      <c r="B393208" t="s">
        <v>0</v>
      </c>
    </row>
    <row r="393209" spans="2:2" x14ac:dyDescent="0.2">
      <c r="B393209" t="s">
        <v>110</v>
      </c>
    </row>
    <row r="393210" spans="2:2" x14ac:dyDescent="0.2">
      <c r="B393210" t="s">
        <v>1</v>
      </c>
    </row>
    <row r="393211" spans="2:2" x14ac:dyDescent="0.2">
      <c r="B393211" t="s">
        <v>2</v>
      </c>
    </row>
    <row r="393212" spans="2:2" x14ac:dyDescent="0.2">
      <c r="B393212" t="s">
        <v>5</v>
      </c>
    </row>
    <row r="393213" spans="2:2" x14ac:dyDescent="0.2">
      <c r="B393213" t="s">
        <v>6</v>
      </c>
    </row>
    <row r="393214" spans="2:2" x14ac:dyDescent="0.2">
      <c r="B393214" t="s">
        <v>111</v>
      </c>
    </row>
    <row r="393215" spans="2:2" x14ac:dyDescent="0.2">
      <c r="B393215" t="s">
        <v>112</v>
      </c>
    </row>
    <row r="393216" spans="2:2" x14ac:dyDescent="0.2">
      <c r="B393216" t="s">
        <v>113</v>
      </c>
    </row>
    <row r="393217" spans="2:2" x14ac:dyDescent="0.2">
      <c r="B393217" t="s">
        <v>114</v>
      </c>
    </row>
    <row r="393218" spans="2:2" x14ac:dyDescent="0.2">
      <c r="B393218" t="s">
        <v>115</v>
      </c>
    </row>
    <row r="393219" spans="2:2" x14ac:dyDescent="0.2">
      <c r="B393219" t="s">
        <v>116</v>
      </c>
    </row>
    <row r="393220" spans="2:2" x14ac:dyDescent="0.2">
      <c r="B393220" t="s">
        <v>117</v>
      </c>
    </row>
    <row r="393221" spans="2:2" x14ac:dyDescent="0.2">
      <c r="B393221" t="s">
        <v>118</v>
      </c>
    </row>
    <row r="393222" spans="2:2" x14ac:dyDescent="0.2">
      <c r="B393222" t="s">
        <v>119</v>
      </c>
    </row>
    <row r="393223" spans="2:2" x14ac:dyDescent="0.2">
      <c r="B393223" t="s">
        <v>41</v>
      </c>
    </row>
    <row r="393224" spans="2:2" x14ac:dyDescent="0.2">
      <c r="B393224" t="s">
        <v>120</v>
      </c>
    </row>
    <row r="393225" spans="2:2" x14ac:dyDescent="0.2">
      <c r="B393225" t="s">
        <v>8</v>
      </c>
    </row>
    <row r="409576" x14ac:dyDescent="0.2"/>
    <row r="409592" spans="2:2" x14ac:dyDescent="0.2">
      <c r="B409592" t="s">
        <v>0</v>
      </c>
    </row>
    <row r="409593" spans="2:2" x14ac:dyDescent="0.2">
      <c r="B409593" t="s">
        <v>110</v>
      </c>
    </row>
    <row r="409594" spans="2:2" x14ac:dyDescent="0.2">
      <c r="B409594" t="s">
        <v>1</v>
      </c>
    </row>
    <row r="409595" spans="2:2" x14ac:dyDescent="0.2">
      <c r="B409595" t="s">
        <v>2</v>
      </c>
    </row>
    <row r="409596" spans="2:2" x14ac:dyDescent="0.2">
      <c r="B409596" t="s">
        <v>5</v>
      </c>
    </row>
    <row r="409597" spans="2:2" x14ac:dyDescent="0.2">
      <c r="B409597" t="s">
        <v>6</v>
      </c>
    </row>
    <row r="409598" spans="2:2" x14ac:dyDescent="0.2">
      <c r="B409598" t="s">
        <v>111</v>
      </c>
    </row>
    <row r="409599" spans="2:2" x14ac:dyDescent="0.2">
      <c r="B409599" t="s">
        <v>112</v>
      </c>
    </row>
    <row r="409600" spans="2:2" x14ac:dyDescent="0.2">
      <c r="B409600" t="s">
        <v>113</v>
      </c>
    </row>
    <row r="409601" spans="2:2" x14ac:dyDescent="0.2">
      <c r="B409601" t="s">
        <v>114</v>
      </c>
    </row>
    <row r="409602" spans="2:2" x14ac:dyDescent="0.2">
      <c r="B409602" t="s">
        <v>115</v>
      </c>
    </row>
    <row r="409603" spans="2:2" x14ac:dyDescent="0.2">
      <c r="B409603" t="s">
        <v>116</v>
      </c>
    </row>
    <row r="409604" spans="2:2" x14ac:dyDescent="0.2">
      <c r="B409604" t="s">
        <v>117</v>
      </c>
    </row>
    <row r="409605" spans="2:2" x14ac:dyDescent="0.2">
      <c r="B409605" t="s">
        <v>118</v>
      </c>
    </row>
    <row r="409606" spans="2:2" x14ac:dyDescent="0.2">
      <c r="B409606" t="s">
        <v>119</v>
      </c>
    </row>
    <row r="409607" spans="2:2" x14ac:dyDescent="0.2">
      <c r="B409607" t="s">
        <v>41</v>
      </c>
    </row>
    <row r="409608" spans="2:2" x14ac:dyDescent="0.2">
      <c r="B409608" t="s">
        <v>120</v>
      </c>
    </row>
    <row r="409609" spans="2:2" x14ac:dyDescent="0.2">
      <c r="B409609" t="s">
        <v>8</v>
      </c>
    </row>
    <row r="425960" x14ac:dyDescent="0.2"/>
    <row r="425976" spans="2:2" x14ac:dyDescent="0.2">
      <c r="B425976" t="s">
        <v>0</v>
      </c>
    </row>
    <row r="425977" spans="2:2" x14ac:dyDescent="0.2">
      <c r="B425977" t="s">
        <v>110</v>
      </c>
    </row>
    <row r="425978" spans="2:2" x14ac:dyDescent="0.2">
      <c r="B425978" t="s">
        <v>1</v>
      </c>
    </row>
    <row r="425979" spans="2:2" x14ac:dyDescent="0.2">
      <c r="B425979" t="s">
        <v>2</v>
      </c>
    </row>
    <row r="425980" spans="2:2" x14ac:dyDescent="0.2">
      <c r="B425980" t="s">
        <v>5</v>
      </c>
    </row>
    <row r="425981" spans="2:2" x14ac:dyDescent="0.2">
      <c r="B425981" t="s">
        <v>6</v>
      </c>
    </row>
    <row r="425982" spans="2:2" x14ac:dyDescent="0.2">
      <c r="B425982" t="s">
        <v>111</v>
      </c>
    </row>
    <row r="425983" spans="2:2" x14ac:dyDescent="0.2">
      <c r="B425983" t="s">
        <v>112</v>
      </c>
    </row>
    <row r="425984" spans="2:2" x14ac:dyDescent="0.2">
      <c r="B425984" t="s">
        <v>113</v>
      </c>
    </row>
    <row r="425985" spans="2:2" x14ac:dyDescent="0.2">
      <c r="B425985" t="s">
        <v>114</v>
      </c>
    </row>
    <row r="425986" spans="2:2" x14ac:dyDescent="0.2">
      <c r="B425986" t="s">
        <v>115</v>
      </c>
    </row>
    <row r="425987" spans="2:2" x14ac:dyDescent="0.2">
      <c r="B425987" t="s">
        <v>116</v>
      </c>
    </row>
    <row r="425988" spans="2:2" x14ac:dyDescent="0.2">
      <c r="B425988" t="s">
        <v>117</v>
      </c>
    </row>
    <row r="425989" spans="2:2" x14ac:dyDescent="0.2">
      <c r="B425989" t="s">
        <v>118</v>
      </c>
    </row>
    <row r="425990" spans="2:2" x14ac:dyDescent="0.2">
      <c r="B425990" t="s">
        <v>119</v>
      </c>
    </row>
    <row r="425991" spans="2:2" x14ac:dyDescent="0.2">
      <c r="B425991" t="s">
        <v>41</v>
      </c>
    </row>
    <row r="425992" spans="2:2" x14ac:dyDescent="0.2">
      <c r="B425992" t="s">
        <v>120</v>
      </c>
    </row>
    <row r="425993" spans="2:2" x14ac:dyDescent="0.2">
      <c r="B425993" t="s">
        <v>8</v>
      </c>
    </row>
    <row r="442344" x14ac:dyDescent="0.2"/>
    <row r="442360" spans="2:2" x14ac:dyDescent="0.2">
      <c r="B442360" t="s">
        <v>0</v>
      </c>
    </row>
    <row r="442361" spans="2:2" x14ac:dyDescent="0.2">
      <c r="B442361" t="s">
        <v>110</v>
      </c>
    </row>
    <row r="442362" spans="2:2" x14ac:dyDescent="0.2">
      <c r="B442362" t="s">
        <v>1</v>
      </c>
    </row>
    <row r="442363" spans="2:2" x14ac:dyDescent="0.2">
      <c r="B442363" t="s">
        <v>2</v>
      </c>
    </row>
    <row r="442364" spans="2:2" x14ac:dyDescent="0.2">
      <c r="B442364" t="s">
        <v>5</v>
      </c>
    </row>
    <row r="442365" spans="2:2" x14ac:dyDescent="0.2">
      <c r="B442365" t="s">
        <v>6</v>
      </c>
    </row>
    <row r="442366" spans="2:2" x14ac:dyDescent="0.2">
      <c r="B442366" t="s">
        <v>111</v>
      </c>
    </row>
    <row r="442367" spans="2:2" x14ac:dyDescent="0.2">
      <c r="B442367" t="s">
        <v>112</v>
      </c>
    </row>
    <row r="442368" spans="2:2" x14ac:dyDescent="0.2">
      <c r="B442368" t="s">
        <v>113</v>
      </c>
    </row>
    <row r="442369" spans="2:2" x14ac:dyDescent="0.2">
      <c r="B442369" t="s">
        <v>114</v>
      </c>
    </row>
    <row r="442370" spans="2:2" x14ac:dyDescent="0.2">
      <c r="B442370" t="s">
        <v>115</v>
      </c>
    </row>
    <row r="442371" spans="2:2" x14ac:dyDescent="0.2">
      <c r="B442371" t="s">
        <v>116</v>
      </c>
    </row>
    <row r="442372" spans="2:2" x14ac:dyDescent="0.2">
      <c r="B442372" t="s">
        <v>117</v>
      </c>
    </row>
    <row r="442373" spans="2:2" x14ac:dyDescent="0.2">
      <c r="B442373" t="s">
        <v>118</v>
      </c>
    </row>
    <row r="442374" spans="2:2" x14ac:dyDescent="0.2">
      <c r="B442374" t="s">
        <v>119</v>
      </c>
    </row>
    <row r="442375" spans="2:2" x14ac:dyDescent="0.2">
      <c r="B442375" t="s">
        <v>41</v>
      </c>
    </row>
    <row r="442376" spans="2:2" x14ac:dyDescent="0.2">
      <c r="B442376" t="s">
        <v>120</v>
      </c>
    </row>
    <row r="442377" spans="2:2" x14ac:dyDescent="0.2">
      <c r="B442377" t="s">
        <v>8</v>
      </c>
    </row>
    <row r="458728" x14ac:dyDescent="0.2"/>
    <row r="458744" spans="2:2" x14ac:dyDescent="0.2">
      <c r="B458744" t="s">
        <v>0</v>
      </c>
    </row>
    <row r="458745" spans="2:2" x14ac:dyDescent="0.2">
      <c r="B458745" t="s">
        <v>110</v>
      </c>
    </row>
    <row r="458746" spans="2:2" x14ac:dyDescent="0.2">
      <c r="B458746" t="s">
        <v>1</v>
      </c>
    </row>
    <row r="458747" spans="2:2" x14ac:dyDescent="0.2">
      <c r="B458747" t="s">
        <v>2</v>
      </c>
    </row>
    <row r="458748" spans="2:2" x14ac:dyDescent="0.2">
      <c r="B458748" t="s">
        <v>5</v>
      </c>
    </row>
    <row r="458749" spans="2:2" x14ac:dyDescent="0.2">
      <c r="B458749" t="s">
        <v>6</v>
      </c>
    </row>
    <row r="458750" spans="2:2" x14ac:dyDescent="0.2">
      <c r="B458750" t="s">
        <v>111</v>
      </c>
    </row>
    <row r="458751" spans="2:2" x14ac:dyDescent="0.2">
      <c r="B458751" t="s">
        <v>112</v>
      </c>
    </row>
    <row r="458752" spans="2:2" x14ac:dyDescent="0.2">
      <c r="B458752" t="s">
        <v>113</v>
      </c>
    </row>
    <row r="458753" spans="2:2" x14ac:dyDescent="0.2">
      <c r="B458753" t="s">
        <v>114</v>
      </c>
    </row>
    <row r="458754" spans="2:2" x14ac:dyDescent="0.2">
      <c r="B458754" t="s">
        <v>115</v>
      </c>
    </row>
    <row r="458755" spans="2:2" x14ac:dyDescent="0.2">
      <c r="B458755" t="s">
        <v>116</v>
      </c>
    </row>
    <row r="458756" spans="2:2" x14ac:dyDescent="0.2">
      <c r="B458756" t="s">
        <v>117</v>
      </c>
    </row>
    <row r="458757" spans="2:2" x14ac:dyDescent="0.2">
      <c r="B458757" t="s">
        <v>118</v>
      </c>
    </row>
    <row r="458758" spans="2:2" x14ac:dyDescent="0.2">
      <c r="B458758" t="s">
        <v>119</v>
      </c>
    </row>
    <row r="458759" spans="2:2" x14ac:dyDescent="0.2">
      <c r="B458759" t="s">
        <v>41</v>
      </c>
    </row>
    <row r="458760" spans="2:2" x14ac:dyDescent="0.2">
      <c r="B458760" t="s">
        <v>120</v>
      </c>
    </row>
    <row r="458761" spans="2:2" x14ac:dyDescent="0.2">
      <c r="B458761" t="s">
        <v>8</v>
      </c>
    </row>
    <row r="475112" x14ac:dyDescent="0.2"/>
    <row r="475128" spans="2:2" x14ac:dyDescent="0.2">
      <c r="B475128" t="s">
        <v>0</v>
      </c>
    </row>
    <row r="475129" spans="2:2" x14ac:dyDescent="0.2">
      <c r="B475129" t="s">
        <v>110</v>
      </c>
    </row>
    <row r="475130" spans="2:2" x14ac:dyDescent="0.2">
      <c r="B475130" t="s">
        <v>1</v>
      </c>
    </row>
    <row r="475131" spans="2:2" x14ac:dyDescent="0.2">
      <c r="B475131" t="s">
        <v>2</v>
      </c>
    </row>
    <row r="475132" spans="2:2" x14ac:dyDescent="0.2">
      <c r="B475132" t="s">
        <v>5</v>
      </c>
    </row>
    <row r="475133" spans="2:2" x14ac:dyDescent="0.2">
      <c r="B475133" t="s">
        <v>6</v>
      </c>
    </row>
    <row r="475134" spans="2:2" x14ac:dyDescent="0.2">
      <c r="B475134" t="s">
        <v>111</v>
      </c>
    </row>
    <row r="475135" spans="2:2" x14ac:dyDescent="0.2">
      <c r="B475135" t="s">
        <v>112</v>
      </c>
    </row>
    <row r="475136" spans="2:2" x14ac:dyDescent="0.2">
      <c r="B475136" t="s">
        <v>113</v>
      </c>
    </row>
    <row r="475137" spans="2:2" x14ac:dyDescent="0.2">
      <c r="B475137" t="s">
        <v>114</v>
      </c>
    </row>
    <row r="475138" spans="2:2" x14ac:dyDescent="0.2">
      <c r="B475138" t="s">
        <v>115</v>
      </c>
    </row>
    <row r="475139" spans="2:2" x14ac:dyDescent="0.2">
      <c r="B475139" t="s">
        <v>116</v>
      </c>
    </row>
    <row r="475140" spans="2:2" x14ac:dyDescent="0.2">
      <c r="B475140" t="s">
        <v>117</v>
      </c>
    </row>
    <row r="475141" spans="2:2" x14ac:dyDescent="0.2">
      <c r="B475141" t="s">
        <v>118</v>
      </c>
    </row>
    <row r="475142" spans="2:2" x14ac:dyDescent="0.2">
      <c r="B475142" t="s">
        <v>119</v>
      </c>
    </row>
    <row r="475143" spans="2:2" x14ac:dyDescent="0.2">
      <c r="B475143" t="s">
        <v>41</v>
      </c>
    </row>
    <row r="475144" spans="2:2" x14ac:dyDescent="0.2">
      <c r="B475144" t="s">
        <v>120</v>
      </c>
    </row>
    <row r="475145" spans="2:2" x14ac:dyDescent="0.2">
      <c r="B475145" t="s">
        <v>8</v>
      </c>
    </row>
    <row r="491496" x14ac:dyDescent="0.2"/>
    <row r="491512" spans="2:2" x14ac:dyDescent="0.2">
      <c r="B491512" t="s">
        <v>0</v>
      </c>
    </row>
    <row r="491513" spans="2:2" x14ac:dyDescent="0.2">
      <c r="B491513" t="s">
        <v>110</v>
      </c>
    </row>
    <row r="491514" spans="2:2" x14ac:dyDescent="0.2">
      <c r="B491514" t="s">
        <v>1</v>
      </c>
    </row>
    <row r="491515" spans="2:2" x14ac:dyDescent="0.2">
      <c r="B491515" t="s">
        <v>2</v>
      </c>
    </row>
    <row r="491516" spans="2:2" x14ac:dyDescent="0.2">
      <c r="B491516" t="s">
        <v>5</v>
      </c>
    </row>
    <row r="491517" spans="2:2" x14ac:dyDescent="0.2">
      <c r="B491517" t="s">
        <v>6</v>
      </c>
    </row>
    <row r="491518" spans="2:2" x14ac:dyDescent="0.2">
      <c r="B491518" t="s">
        <v>111</v>
      </c>
    </row>
    <row r="491519" spans="2:2" x14ac:dyDescent="0.2">
      <c r="B491519" t="s">
        <v>112</v>
      </c>
    </row>
    <row r="491520" spans="2:2" x14ac:dyDescent="0.2">
      <c r="B491520" t="s">
        <v>113</v>
      </c>
    </row>
    <row r="491521" spans="2:2" x14ac:dyDescent="0.2">
      <c r="B491521" t="s">
        <v>114</v>
      </c>
    </row>
    <row r="491522" spans="2:2" x14ac:dyDescent="0.2">
      <c r="B491522" t="s">
        <v>115</v>
      </c>
    </row>
    <row r="491523" spans="2:2" x14ac:dyDescent="0.2">
      <c r="B491523" t="s">
        <v>116</v>
      </c>
    </row>
    <row r="491524" spans="2:2" x14ac:dyDescent="0.2">
      <c r="B491524" t="s">
        <v>117</v>
      </c>
    </row>
    <row r="491525" spans="2:2" x14ac:dyDescent="0.2">
      <c r="B491525" t="s">
        <v>118</v>
      </c>
    </row>
    <row r="491526" spans="2:2" x14ac:dyDescent="0.2">
      <c r="B491526" t="s">
        <v>119</v>
      </c>
    </row>
    <row r="491527" spans="2:2" x14ac:dyDescent="0.2">
      <c r="B491527" t="s">
        <v>41</v>
      </c>
    </row>
    <row r="491528" spans="2:2" x14ac:dyDescent="0.2">
      <c r="B491528" t="s">
        <v>120</v>
      </c>
    </row>
    <row r="491529" spans="2:2" x14ac:dyDescent="0.2">
      <c r="B491529" t="s">
        <v>8</v>
      </c>
    </row>
    <row r="507880" x14ac:dyDescent="0.2"/>
    <row r="507896" spans="2:2" x14ac:dyDescent="0.2">
      <c r="B507896" t="s">
        <v>0</v>
      </c>
    </row>
    <row r="507897" spans="2:2" x14ac:dyDescent="0.2">
      <c r="B507897" t="s">
        <v>110</v>
      </c>
    </row>
    <row r="507898" spans="2:2" x14ac:dyDescent="0.2">
      <c r="B507898" t="s">
        <v>1</v>
      </c>
    </row>
    <row r="507899" spans="2:2" x14ac:dyDescent="0.2">
      <c r="B507899" t="s">
        <v>2</v>
      </c>
    </row>
    <row r="507900" spans="2:2" x14ac:dyDescent="0.2">
      <c r="B507900" t="s">
        <v>5</v>
      </c>
    </row>
    <row r="507901" spans="2:2" x14ac:dyDescent="0.2">
      <c r="B507901" t="s">
        <v>6</v>
      </c>
    </row>
    <row r="507902" spans="2:2" x14ac:dyDescent="0.2">
      <c r="B507902" t="s">
        <v>111</v>
      </c>
    </row>
    <row r="507903" spans="2:2" x14ac:dyDescent="0.2">
      <c r="B507903" t="s">
        <v>112</v>
      </c>
    </row>
    <row r="507904" spans="2:2" x14ac:dyDescent="0.2">
      <c r="B507904" t="s">
        <v>113</v>
      </c>
    </row>
    <row r="507905" spans="2:2" x14ac:dyDescent="0.2">
      <c r="B507905" t="s">
        <v>114</v>
      </c>
    </row>
    <row r="507906" spans="2:2" x14ac:dyDescent="0.2">
      <c r="B507906" t="s">
        <v>115</v>
      </c>
    </row>
    <row r="507907" spans="2:2" x14ac:dyDescent="0.2">
      <c r="B507907" t="s">
        <v>116</v>
      </c>
    </row>
    <row r="507908" spans="2:2" x14ac:dyDescent="0.2">
      <c r="B507908" t="s">
        <v>117</v>
      </c>
    </row>
    <row r="507909" spans="2:2" x14ac:dyDescent="0.2">
      <c r="B507909" t="s">
        <v>118</v>
      </c>
    </row>
    <row r="507910" spans="2:2" x14ac:dyDescent="0.2">
      <c r="B507910" t="s">
        <v>119</v>
      </c>
    </row>
    <row r="507911" spans="2:2" x14ac:dyDescent="0.2">
      <c r="B507911" t="s">
        <v>41</v>
      </c>
    </row>
    <row r="507912" spans="2:2" x14ac:dyDescent="0.2">
      <c r="B507912" t="s">
        <v>120</v>
      </c>
    </row>
    <row r="507913" spans="2:2" x14ac:dyDescent="0.2">
      <c r="B507913" t="s">
        <v>8</v>
      </c>
    </row>
    <row r="524264" x14ac:dyDescent="0.2"/>
    <row r="524280" spans="2:2" x14ac:dyDescent="0.2">
      <c r="B524280" t="s">
        <v>0</v>
      </c>
    </row>
    <row r="524281" spans="2:2" x14ac:dyDescent="0.2">
      <c r="B524281" t="s">
        <v>110</v>
      </c>
    </row>
    <row r="524282" spans="2:2" x14ac:dyDescent="0.2">
      <c r="B524282" t="s">
        <v>1</v>
      </c>
    </row>
    <row r="524283" spans="2:2" x14ac:dyDescent="0.2">
      <c r="B524283" t="s">
        <v>2</v>
      </c>
    </row>
    <row r="524284" spans="2:2" x14ac:dyDescent="0.2">
      <c r="B524284" t="s">
        <v>5</v>
      </c>
    </row>
    <row r="524285" spans="2:2" x14ac:dyDescent="0.2">
      <c r="B524285" t="s">
        <v>6</v>
      </c>
    </row>
    <row r="524286" spans="2:2" x14ac:dyDescent="0.2">
      <c r="B524286" t="s">
        <v>111</v>
      </c>
    </row>
    <row r="524287" spans="2:2" x14ac:dyDescent="0.2">
      <c r="B524287" t="s">
        <v>112</v>
      </c>
    </row>
    <row r="524288" spans="2:2" x14ac:dyDescent="0.2">
      <c r="B524288" t="s">
        <v>113</v>
      </c>
    </row>
    <row r="524289" spans="2:2" x14ac:dyDescent="0.2">
      <c r="B524289" t="s">
        <v>114</v>
      </c>
    </row>
    <row r="524290" spans="2:2" x14ac:dyDescent="0.2">
      <c r="B524290" t="s">
        <v>115</v>
      </c>
    </row>
    <row r="524291" spans="2:2" x14ac:dyDescent="0.2">
      <c r="B524291" t="s">
        <v>116</v>
      </c>
    </row>
    <row r="524292" spans="2:2" x14ac:dyDescent="0.2">
      <c r="B524292" t="s">
        <v>117</v>
      </c>
    </row>
    <row r="524293" spans="2:2" x14ac:dyDescent="0.2">
      <c r="B524293" t="s">
        <v>118</v>
      </c>
    </row>
    <row r="524294" spans="2:2" x14ac:dyDescent="0.2">
      <c r="B524294" t="s">
        <v>119</v>
      </c>
    </row>
    <row r="524295" spans="2:2" x14ac:dyDescent="0.2">
      <c r="B524295" t="s">
        <v>41</v>
      </c>
    </row>
    <row r="524296" spans="2:2" x14ac:dyDescent="0.2">
      <c r="B524296" t="s">
        <v>120</v>
      </c>
    </row>
    <row r="524297" spans="2:2" x14ac:dyDescent="0.2">
      <c r="B524297" t="s">
        <v>8</v>
      </c>
    </row>
    <row r="540648" x14ac:dyDescent="0.2"/>
    <row r="540664" spans="2:2" x14ac:dyDescent="0.2">
      <c r="B540664" t="s">
        <v>0</v>
      </c>
    </row>
    <row r="540665" spans="2:2" x14ac:dyDescent="0.2">
      <c r="B540665" t="s">
        <v>110</v>
      </c>
    </row>
    <row r="540666" spans="2:2" x14ac:dyDescent="0.2">
      <c r="B540666" t="s">
        <v>1</v>
      </c>
    </row>
    <row r="540667" spans="2:2" x14ac:dyDescent="0.2">
      <c r="B540667" t="s">
        <v>2</v>
      </c>
    </row>
    <row r="540668" spans="2:2" x14ac:dyDescent="0.2">
      <c r="B540668" t="s">
        <v>5</v>
      </c>
    </row>
    <row r="540669" spans="2:2" x14ac:dyDescent="0.2">
      <c r="B540669" t="s">
        <v>6</v>
      </c>
    </row>
    <row r="540670" spans="2:2" x14ac:dyDescent="0.2">
      <c r="B540670" t="s">
        <v>111</v>
      </c>
    </row>
    <row r="540671" spans="2:2" x14ac:dyDescent="0.2">
      <c r="B540671" t="s">
        <v>112</v>
      </c>
    </row>
    <row r="540672" spans="2:2" x14ac:dyDescent="0.2">
      <c r="B540672" t="s">
        <v>113</v>
      </c>
    </row>
    <row r="540673" spans="2:2" x14ac:dyDescent="0.2">
      <c r="B540673" t="s">
        <v>114</v>
      </c>
    </row>
    <row r="540674" spans="2:2" x14ac:dyDescent="0.2">
      <c r="B540674" t="s">
        <v>115</v>
      </c>
    </row>
    <row r="540675" spans="2:2" x14ac:dyDescent="0.2">
      <c r="B540675" t="s">
        <v>116</v>
      </c>
    </row>
    <row r="540676" spans="2:2" x14ac:dyDescent="0.2">
      <c r="B540676" t="s">
        <v>117</v>
      </c>
    </row>
    <row r="540677" spans="2:2" x14ac:dyDescent="0.2">
      <c r="B540677" t="s">
        <v>118</v>
      </c>
    </row>
    <row r="540678" spans="2:2" x14ac:dyDescent="0.2">
      <c r="B540678" t="s">
        <v>119</v>
      </c>
    </row>
    <row r="540679" spans="2:2" x14ac:dyDescent="0.2">
      <c r="B540679" t="s">
        <v>41</v>
      </c>
    </row>
    <row r="540680" spans="2:2" x14ac:dyDescent="0.2">
      <c r="B540680" t="s">
        <v>120</v>
      </c>
    </row>
    <row r="540681" spans="2:2" x14ac:dyDescent="0.2">
      <c r="B540681" t="s">
        <v>8</v>
      </c>
    </row>
    <row r="557032" x14ac:dyDescent="0.2"/>
    <row r="557048" spans="2:2" x14ac:dyDescent="0.2">
      <c r="B557048" t="s">
        <v>0</v>
      </c>
    </row>
    <row r="557049" spans="2:2" x14ac:dyDescent="0.2">
      <c r="B557049" t="s">
        <v>110</v>
      </c>
    </row>
    <row r="557050" spans="2:2" x14ac:dyDescent="0.2">
      <c r="B557050" t="s">
        <v>1</v>
      </c>
    </row>
    <row r="557051" spans="2:2" x14ac:dyDescent="0.2">
      <c r="B557051" t="s">
        <v>2</v>
      </c>
    </row>
    <row r="557052" spans="2:2" x14ac:dyDescent="0.2">
      <c r="B557052" t="s">
        <v>5</v>
      </c>
    </row>
    <row r="557053" spans="2:2" x14ac:dyDescent="0.2">
      <c r="B557053" t="s">
        <v>6</v>
      </c>
    </row>
    <row r="557054" spans="2:2" x14ac:dyDescent="0.2">
      <c r="B557054" t="s">
        <v>111</v>
      </c>
    </row>
    <row r="557055" spans="2:2" x14ac:dyDescent="0.2">
      <c r="B557055" t="s">
        <v>112</v>
      </c>
    </row>
    <row r="557056" spans="2:2" x14ac:dyDescent="0.2">
      <c r="B557056" t="s">
        <v>113</v>
      </c>
    </row>
    <row r="557057" spans="2:2" x14ac:dyDescent="0.2">
      <c r="B557057" t="s">
        <v>114</v>
      </c>
    </row>
    <row r="557058" spans="2:2" x14ac:dyDescent="0.2">
      <c r="B557058" t="s">
        <v>115</v>
      </c>
    </row>
    <row r="557059" spans="2:2" x14ac:dyDescent="0.2">
      <c r="B557059" t="s">
        <v>116</v>
      </c>
    </row>
    <row r="557060" spans="2:2" x14ac:dyDescent="0.2">
      <c r="B557060" t="s">
        <v>117</v>
      </c>
    </row>
    <row r="557061" spans="2:2" x14ac:dyDescent="0.2">
      <c r="B557061" t="s">
        <v>118</v>
      </c>
    </row>
    <row r="557062" spans="2:2" x14ac:dyDescent="0.2">
      <c r="B557062" t="s">
        <v>119</v>
      </c>
    </row>
    <row r="557063" spans="2:2" x14ac:dyDescent="0.2">
      <c r="B557063" t="s">
        <v>41</v>
      </c>
    </row>
    <row r="557064" spans="2:2" x14ac:dyDescent="0.2">
      <c r="B557064" t="s">
        <v>120</v>
      </c>
    </row>
    <row r="557065" spans="2:2" x14ac:dyDescent="0.2">
      <c r="B557065" t="s">
        <v>8</v>
      </c>
    </row>
    <row r="573416" x14ac:dyDescent="0.2"/>
    <row r="573432" spans="2:2" x14ac:dyDescent="0.2">
      <c r="B573432" t="s">
        <v>0</v>
      </c>
    </row>
    <row r="573433" spans="2:2" x14ac:dyDescent="0.2">
      <c r="B573433" t="s">
        <v>110</v>
      </c>
    </row>
    <row r="573434" spans="2:2" x14ac:dyDescent="0.2">
      <c r="B573434" t="s">
        <v>1</v>
      </c>
    </row>
    <row r="573435" spans="2:2" x14ac:dyDescent="0.2">
      <c r="B573435" t="s">
        <v>2</v>
      </c>
    </row>
    <row r="573436" spans="2:2" x14ac:dyDescent="0.2">
      <c r="B573436" t="s">
        <v>5</v>
      </c>
    </row>
    <row r="573437" spans="2:2" x14ac:dyDescent="0.2">
      <c r="B573437" t="s">
        <v>6</v>
      </c>
    </row>
    <row r="573438" spans="2:2" x14ac:dyDescent="0.2">
      <c r="B573438" t="s">
        <v>111</v>
      </c>
    </row>
    <row r="573439" spans="2:2" x14ac:dyDescent="0.2">
      <c r="B573439" t="s">
        <v>112</v>
      </c>
    </row>
    <row r="573440" spans="2:2" x14ac:dyDescent="0.2">
      <c r="B573440" t="s">
        <v>113</v>
      </c>
    </row>
    <row r="573441" spans="2:2" x14ac:dyDescent="0.2">
      <c r="B573441" t="s">
        <v>114</v>
      </c>
    </row>
    <row r="573442" spans="2:2" x14ac:dyDescent="0.2">
      <c r="B573442" t="s">
        <v>115</v>
      </c>
    </row>
    <row r="573443" spans="2:2" x14ac:dyDescent="0.2">
      <c r="B573443" t="s">
        <v>116</v>
      </c>
    </row>
    <row r="573444" spans="2:2" x14ac:dyDescent="0.2">
      <c r="B573444" t="s">
        <v>117</v>
      </c>
    </row>
    <row r="573445" spans="2:2" x14ac:dyDescent="0.2">
      <c r="B573445" t="s">
        <v>118</v>
      </c>
    </row>
    <row r="573446" spans="2:2" x14ac:dyDescent="0.2">
      <c r="B573446" t="s">
        <v>119</v>
      </c>
    </row>
    <row r="573447" spans="2:2" x14ac:dyDescent="0.2">
      <c r="B573447" t="s">
        <v>41</v>
      </c>
    </row>
    <row r="573448" spans="2:2" x14ac:dyDescent="0.2">
      <c r="B573448" t="s">
        <v>120</v>
      </c>
    </row>
    <row r="573449" spans="2:2" x14ac:dyDescent="0.2">
      <c r="B573449" t="s">
        <v>8</v>
      </c>
    </row>
    <row r="589800" x14ac:dyDescent="0.2"/>
    <row r="589816" spans="2:2" x14ac:dyDescent="0.2">
      <c r="B589816" t="s">
        <v>0</v>
      </c>
    </row>
    <row r="589817" spans="2:2" x14ac:dyDescent="0.2">
      <c r="B589817" t="s">
        <v>110</v>
      </c>
    </row>
    <row r="589818" spans="2:2" x14ac:dyDescent="0.2">
      <c r="B589818" t="s">
        <v>1</v>
      </c>
    </row>
    <row r="589819" spans="2:2" x14ac:dyDescent="0.2">
      <c r="B589819" t="s">
        <v>2</v>
      </c>
    </row>
    <row r="589820" spans="2:2" x14ac:dyDescent="0.2">
      <c r="B589820" t="s">
        <v>5</v>
      </c>
    </row>
    <row r="589821" spans="2:2" x14ac:dyDescent="0.2">
      <c r="B589821" t="s">
        <v>6</v>
      </c>
    </row>
    <row r="589822" spans="2:2" x14ac:dyDescent="0.2">
      <c r="B589822" t="s">
        <v>111</v>
      </c>
    </row>
    <row r="589823" spans="2:2" x14ac:dyDescent="0.2">
      <c r="B589823" t="s">
        <v>112</v>
      </c>
    </row>
    <row r="589824" spans="2:2" x14ac:dyDescent="0.2">
      <c r="B589824" t="s">
        <v>113</v>
      </c>
    </row>
    <row r="589825" spans="2:2" x14ac:dyDescent="0.2">
      <c r="B589825" t="s">
        <v>114</v>
      </c>
    </row>
    <row r="589826" spans="2:2" x14ac:dyDescent="0.2">
      <c r="B589826" t="s">
        <v>115</v>
      </c>
    </row>
    <row r="589827" spans="2:2" x14ac:dyDescent="0.2">
      <c r="B589827" t="s">
        <v>116</v>
      </c>
    </row>
    <row r="589828" spans="2:2" x14ac:dyDescent="0.2">
      <c r="B589828" t="s">
        <v>117</v>
      </c>
    </row>
    <row r="589829" spans="2:2" x14ac:dyDescent="0.2">
      <c r="B589829" t="s">
        <v>118</v>
      </c>
    </row>
    <row r="589830" spans="2:2" x14ac:dyDescent="0.2">
      <c r="B589830" t="s">
        <v>119</v>
      </c>
    </row>
    <row r="589831" spans="2:2" x14ac:dyDescent="0.2">
      <c r="B589831" t="s">
        <v>41</v>
      </c>
    </row>
    <row r="589832" spans="2:2" x14ac:dyDescent="0.2">
      <c r="B589832" t="s">
        <v>120</v>
      </c>
    </row>
    <row r="589833" spans="2:2" x14ac:dyDescent="0.2">
      <c r="B589833" t="s">
        <v>8</v>
      </c>
    </row>
    <row r="606184" x14ac:dyDescent="0.2"/>
    <row r="606200" spans="2:2" x14ac:dyDescent="0.2">
      <c r="B606200" t="s">
        <v>0</v>
      </c>
    </row>
    <row r="606201" spans="2:2" x14ac:dyDescent="0.2">
      <c r="B606201" t="s">
        <v>110</v>
      </c>
    </row>
    <row r="606202" spans="2:2" x14ac:dyDescent="0.2">
      <c r="B606202" t="s">
        <v>1</v>
      </c>
    </row>
    <row r="606203" spans="2:2" x14ac:dyDescent="0.2">
      <c r="B606203" t="s">
        <v>2</v>
      </c>
    </row>
    <row r="606204" spans="2:2" x14ac:dyDescent="0.2">
      <c r="B606204" t="s">
        <v>5</v>
      </c>
    </row>
    <row r="606205" spans="2:2" x14ac:dyDescent="0.2">
      <c r="B606205" t="s">
        <v>6</v>
      </c>
    </row>
    <row r="606206" spans="2:2" x14ac:dyDescent="0.2">
      <c r="B606206" t="s">
        <v>111</v>
      </c>
    </row>
    <row r="606207" spans="2:2" x14ac:dyDescent="0.2">
      <c r="B606207" t="s">
        <v>112</v>
      </c>
    </row>
    <row r="606208" spans="2:2" x14ac:dyDescent="0.2">
      <c r="B606208" t="s">
        <v>113</v>
      </c>
    </row>
    <row r="606209" spans="2:2" x14ac:dyDescent="0.2">
      <c r="B606209" t="s">
        <v>114</v>
      </c>
    </row>
    <row r="606210" spans="2:2" x14ac:dyDescent="0.2">
      <c r="B606210" t="s">
        <v>115</v>
      </c>
    </row>
    <row r="606211" spans="2:2" x14ac:dyDescent="0.2">
      <c r="B606211" t="s">
        <v>116</v>
      </c>
    </row>
    <row r="606212" spans="2:2" x14ac:dyDescent="0.2">
      <c r="B606212" t="s">
        <v>117</v>
      </c>
    </row>
    <row r="606213" spans="2:2" x14ac:dyDescent="0.2">
      <c r="B606213" t="s">
        <v>118</v>
      </c>
    </row>
    <row r="606214" spans="2:2" x14ac:dyDescent="0.2">
      <c r="B606214" t="s">
        <v>119</v>
      </c>
    </row>
    <row r="606215" spans="2:2" x14ac:dyDescent="0.2">
      <c r="B606215" t="s">
        <v>41</v>
      </c>
    </row>
    <row r="606216" spans="2:2" x14ac:dyDescent="0.2">
      <c r="B606216" t="s">
        <v>120</v>
      </c>
    </row>
    <row r="606217" spans="2:2" x14ac:dyDescent="0.2">
      <c r="B606217" t="s">
        <v>8</v>
      </c>
    </row>
    <row r="622568" x14ac:dyDescent="0.2"/>
    <row r="622584" spans="2:2" x14ac:dyDescent="0.2">
      <c r="B622584" t="s">
        <v>0</v>
      </c>
    </row>
    <row r="622585" spans="2:2" x14ac:dyDescent="0.2">
      <c r="B622585" t="s">
        <v>110</v>
      </c>
    </row>
    <row r="622586" spans="2:2" x14ac:dyDescent="0.2">
      <c r="B622586" t="s">
        <v>1</v>
      </c>
    </row>
    <row r="622587" spans="2:2" x14ac:dyDescent="0.2">
      <c r="B622587" t="s">
        <v>2</v>
      </c>
    </row>
    <row r="622588" spans="2:2" x14ac:dyDescent="0.2">
      <c r="B622588" t="s">
        <v>5</v>
      </c>
    </row>
    <row r="622589" spans="2:2" x14ac:dyDescent="0.2">
      <c r="B622589" t="s">
        <v>6</v>
      </c>
    </row>
    <row r="622590" spans="2:2" x14ac:dyDescent="0.2">
      <c r="B622590" t="s">
        <v>111</v>
      </c>
    </row>
    <row r="622591" spans="2:2" x14ac:dyDescent="0.2">
      <c r="B622591" t="s">
        <v>112</v>
      </c>
    </row>
    <row r="622592" spans="2:2" x14ac:dyDescent="0.2">
      <c r="B622592" t="s">
        <v>113</v>
      </c>
    </row>
    <row r="622593" spans="2:2" x14ac:dyDescent="0.2">
      <c r="B622593" t="s">
        <v>114</v>
      </c>
    </row>
    <row r="622594" spans="2:2" x14ac:dyDescent="0.2">
      <c r="B622594" t="s">
        <v>115</v>
      </c>
    </row>
    <row r="622595" spans="2:2" x14ac:dyDescent="0.2">
      <c r="B622595" t="s">
        <v>116</v>
      </c>
    </row>
    <row r="622596" spans="2:2" x14ac:dyDescent="0.2">
      <c r="B622596" t="s">
        <v>117</v>
      </c>
    </row>
    <row r="622597" spans="2:2" x14ac:dyDescent="0.2">
      <c r="B622597" t="s">
        <v>118</v>
      </c>
    </row>
    <row r="622598" spans="2:2" x14ac:dyDescent="0.2">
      <c r="B622598" t="s">
        <v>119</v>
      </c>
    </row>
    <row r="622599" spans="2:2" x14ac:dyDescent="0.2">
      <c r="B622599" t="s">
        <v>41</v>
      </c>
    </row>
    <row r="622600" spans="2:2" x14ac:dyDescent="0.2">
      <c r="B622600" t="s">
        <v>120</v>
      </c>
    </row>
    <row r="622601" spans="2:2" x14ac:dyDescent="0.2">
      <c r="B622601" t="s">
        <v>8</v>
      </c>
    </row>
    <row r="638952" x14ac:dyDescent="0.2"/>
    <row r="638968" spans="2:2" x14ac:dyDescent="0.2">
      <c r="B638968" t="s">
        <v>0</v>
      </c>
    </row>
    <row r="638969" spans="2:2" x14ac:dyDescent="0.2">
      <c r="B638969" t="s">
        <v>110</v>
      </c>
    </row>
    <row r="638970" spans="2:2" x14ac:dyDescent="0.2">
      <c r="B638970" t="s">
        <v>1</v>
      </c>
    </row>
    <row r="638971" spans="2:2" x14ac:dyDescent="0.2">
      <c r="B638971" t="s">
        <v>2</v>
      </c>
    </row>
    <row r="638972" spans="2:2" x14ac:dyDescent="0.2">
      <c r="B638972" t="s">
        <v>5</v>
      </c>
    </row>
    <row r="638973" spans="2:2" x14ac:dyDescent="0.2">
      <c r="B638973" t="s">
        <v>6</v>
      </c>
    </row>
    <row r="638974" spans="2:2" x14ac:dyDescent="0.2">
      <c r="B638974" t="s">
        <v>111</v>
      </c>
    </row>
    <row r="638975" spans="2:2" x14ac:dyDescent="0.2">
      <c r="B638975" t="s">
        <v>112</v>
      </c>
    </row>
    <row r="638976" spans="2:2" x14ac:dyDescent="0.2">
      <c r="B638976" t="s">
        <v>113</v>
      </c>
    </row>
    <row r="638977" spans="2:2" x14ac:dyDescent="0.2">
      <c r="B638977" t="s">
        <v>114</v>
      </c>
    </row>
    <row r="638978" spans="2:2" x14ac:dyDescent="0.2">
      <c r="B638978" t="s">
        <v>115</v>
      </c>
    </row>
    <row r="638979" spans="2:2" x14ac:dyDescent="0.2">
      <c r="B638979" t="s">
        <v>116</v>
      </c>
    </row>
    <row r="638980" spans="2:2" x14ac:dyDescent="0.2">
      <c r="B638980" t="s">
        <v>117</v>
      </c>
    </row>
    <row r="638981" spans="2:2" x14ac:dyDescent="0.2">
      <c r="B638981" t="s">
        <v>118</v>
      </c>
    </row>
    <row r="638982" spans="2:2" x14ac:dyDescent="0.2">
      <c r="B638982" t="s">
        <v>119</v>
      </c>
    </row>
    <row r="638983" spans="2:2" x14ac:dyDescent="0.2">
      <c r="B638983" t="s">
        <v>41</v>
      </c>
    </row>
    <row r="638984" spans="2:2" x14ac:dyDescent="0.2">
      <c r="B638984" t="s">
        <v>120</v>
      </c>
    </row>
    <row r="638985" spans="2:2" x14ac:dyDescent="0.2">
      <c r="B638985" t="s">
        <v>8</v>
      </c>
    </row>
    <row r="655336" x14ac:dyDescent="0.2"/>
    <row r="655352" spans="2:2" x14ac:dyDescent="0.2">
      <c r="B655352" t="s">
        <v>0</v>
      </c>
    </row>
    <row r="655353" spans="2:2" x14ac:dyDescent="0.2">
      <c r="B655353" t="s">
        <v>110</v>
      </c>
    </row>
    <row r="655354" spans="2:2" x14ac:dyDescent="0.2">
      <c r="B655354" t="s">
        <v>1</v>
      </c>
    </row>
    <row r="655355" spans="2:2" x14ac:dyDescent="0.2">
      <c r="B655355" t="s">
        <v>2</v>
      </c>
    </row>
    <row r="655356" spans="2:2" x14ac:dyDescent="0.2">
      <c r="B655356" t="s">
        <v>5</v>
      </c>
    </row>
    <row r="655357" spans="2:2" x14ac:dyDescent="0.2">
      <c r="B655357" t="s">
        <v>6</v>
      </c>
    </row>
    <row r="655358" spans="2:2" x14ac:dyDescent="0.2">
      <c r="B655358" t="s">
        <v>111</v>
      </c>
    </row>
    <row r="655359" spans="2:2" x14ac:dyDescent="0.2">
      <c r="B655359" t="s">
        <v>112</v>
      </c>
    </row>
    <row r="655360" spans="2:2" x14ac:dyDescent="0.2">
      <c r="B655360" t="s">
        <v>113</v>
      </c>
    </row>
    <row r="655361" spans="2:2" x14ac:dyDescent="0.2">
      <c r="B655361" t="s">
        <v>114</v>
      </c>
    </row>
    <row r="655362" spans="2:2" x14ac:dyDescent="0.2">
      <c r="B655362" t="s">
        <v>115</v>
      </c>
    </row>
    <row r="655363" spans="2:2" x14ac:dyDescent="0.2">
      <c r="B655363" t="s">
        <v>116</v>
      </c>
    </row>
    <row r="655364" spans="2:2" x14ac:dyDescent="0.2">
      <c r="B655364" t="s">
        <v>117</v>
      </c>
    </row>
    <row r="655365" spans="2:2" x14ac:dyDescent="0.2">
      <c r="B655365" t="s">
        <v>118</v>
      </c>
    </row>
    <row r="655366" spans="2:2" x14ac:dyDescent="0.2">
      <c r="B655366" t="s">
        <v>119</v>
      </c>
    </row>
    <row r="655367" spans="2:2" x14ac:dyDescent="0.2">
      <c r="B655367" t="s">
        <v>41</v>
      </c>
    </row>
    <row r="655368" spans="2:2" x14ac:dyDescent="0.2">
      <c r="B655368" t="s">
        <v>120</v>
      </c>
    </row>
    <row r="655369" spans="2:2" x14ac:dyDescent="0.2">
      <c r="B655369" t="s">
        <v>8</v>
      </c>
    </row>
    <row r="671720" x14ac:dyDescent="0.2"/>
    <row r="671736" spans="2:2" x14ac:dyDescent="0.2">
      <c r="B671736" t="s">
        <v>0</v>
      </c>
    </row>
    <row r="671737" spans="2:2" x14ac:dyDescent="0.2">
      <c r="B671737" t="s">
        <v>110</v>
      </c>
    </row>
    <row r="671738" spans="2:2" x14ac:dyDescent="0.2">
      <c r="B671738" t="s">
        <v>1</v>
      </c>
    </row>
    <row r="671739" spans="2:2" x14ac:dyDescent="0.2">
      <c r="B671739" t="s">
        <v>2</v>
      </c>
    </row>
    <row r="671740" spans="2:2" x14ac:dyDescent="0.2">
      <c r="B671740" t="s">
        <v>5</v>
      </c>
    </row>
    <row r="671741" spans="2:2" x14ac:dyDescent="0.2">
      <c r="B671741" t="s">
        <v>6</v>
      </c>
    </row>
    <row r="671742" spans="2:2" x14ac:dyDescent="0.2">
      <c r="B671742" t="s">
        <v>111</v>
      </c>
    </row>
    <row r="671743" spans="2:2" x14ac:dyDescent="0.2">
      <c r="B671743" t="s">
        <v>112</v>
      </c>
    </row>
    <row r="671744" spans="2:2" x14ac:dyDescent="0.2">
      <c r="B671744" t="s">
        <v>113</v>
      </c>
    </row>
    <row r="671745" spans="2:2" x14ac:dyDescent="0.2">
      <c r="B671745" t="s">
        <v>114</v>
      </c>
    </row>
    <row r="671746" spans="2:2" x14ac:dyDescent="0.2">
      <c r="B671746" t="s">
        <v>115</v>
      </c>
    </row>
    <row r="671747" spans="2:2" x14ac:dyDescent="0.2">
      <c r="B671747" t="s">
        <v>116</v>
      </c>
    </row>
    <row r="671748" spans="2:2" x14ac:dyDescent="0.2">
      <c r="B671748" t="s">
        <v>117</v>
      </c>
    </row>
    <row r="671749" spans="2:2" x14ac:dyDescent="0.2">
      <c r="B671749" t="s">
        <v>118</v>
      </c>
    </row>
    <row r="671750" spans="2:2" x14ac:dyDescent="0.2">
      <c r="B671750" t="s">
        <v>119</v>
      </c>
    </row>
    <row r="671751" spans="2:2" x14ac:dyDescent="0.2">
      <c r="B671751" t="s">
        <v>41</v>
      </c>
    </row>
    <row r="671752" spans="2:2" x14ac:dyDescent="0.2">
      <c r="B671752" t="s">
        <v>120</v>
      </c>
    </row>
    <row r="671753" spans="2:2" x14ac:dyDescent="0.2">
      <c r="B671753" t="s">
        <v>8</v>
      </c>
    </row>
    <row r="688104" x14ac:dyDescent="0.2"/>
    <row r="688120" spans="2:2" x14ac:dyDescent="0.2">
      <c r="B688120" t="s">
        <v>0</v>
      </c>
    </row>
    <row r="688121" spans="2:2" x14ac:dyDescent="0.2">
      <c r="B688121" t="s">
        <v>110</v>
      </c>
    </row>
    <row r="688122" spans="2:2" x14ac:dyDescent="0.2">
      <c r="B688122" t="s">
        <v>1</v>
      </c>
    </row>
    <row r="688123" spans="2:2" x14ac:dyDescent="0.2">
      <c r="B688123" t="s">
        <v>2</v>
      </c>
    </row>
    <row r="688124" spans="2:2" x14ac:dyDescent="0.2">
      <c r="B688124" t="s">
        <v>5</v>
      </c>
    </row>
    <row r="688125" spans="2:2" x14ac:dyDescent="0.2">
      <c r="B688125" t="s">
        <v>6</v>
      </c>
    </row>
    <row r="688126" spans="2:2" x14ac:dyDescent="0.2">
      <c r="B688126" t="s">
        <v>111</v>
      </c>
    </row>
    <row r="688127" spans="2:2" x14ac:dyDescent="0.2">
      <c r="B688127" t="s">
        <v>112</v>
      </c>
    </row>
    <row r="688128" spans="2:2" x14ac:dyDescent="0.2">
      <c r="B688128" t="s">
        <v>113</v>
      </c>
    </row>
    <row r="688129" spans="2:2" x14ac:dyDescent="0.2">
      <c r="B688129" t="s">
        <v>114</v>
      </c>
    </row>
    <row r="688130" spans="2:2" x14ac:dyDescent="0.2">
      <c r="B688130" t="s">
        <v>115</v>
      </c>
    </row>
    <row r="688131" spans="2:2" x14ac:dyDescent="0.2">
      <c r="B688131" t="s">
        <v>116</v>
      </c>
    </row>
    <row r="688132" spans="2:2" x14ac:dyDescent="0.2">
      <c r="B688132" t="s">
        <v>117</v>
      </c>
    </row>
    <row r="688133" spans="2:2" x14ac:dyDescent="0.2">
      <c r="B688133" t="s">
        <v>118</v>
      </c>
    </row>
    <row r="688134" spans="2:2" x14ac:dyDescent="0.2">
      <c r="B688134" t="s">
        <v>119</v>
      </c>
    </row>
    <row r="688135" spans="2:2" x14ac:dyDescent="0.2">
      <c r="B688135" t="s">
        <v>41</v>
      </c>
    </row>
    <row r="688136" spans="2:2" x14ac:dyDescent="0.2">
      <c r="B688136" t="s">
        <v>120</v>
      </c>
    </row>
    <row r="688137" spans="2:2" x14ac:dyDescent="0.2">
      <c r="B688137" t="s">
        <v>8</v>
      </c>
    </row>
    <row r="704488" x14ac:dyDescent="0.2"/>
    <row r="704504" spans="2:2" x14ac:dyDescent="0.2">
      <c r="B704504" t="s">
        <v>0</v>
      </c>
    </row>
    <row r="704505" spans="2:2" x14ac:dyDescent="0.2">
      <c r="B704505" t="s">
        <v>110</v>
      </c>
    </row>
    <row r="704506" spans="2:2" x14ac:dyDescent="0.2">
      <c r="B704506" t="s">
        <v>1</v>
      </c>
    </row>
    <row r="704507" spans="2:2" x14ac:dyDescent="0.2">
      <c r="B704507" t="s">
        <v>2</v>
      </c>
    </row>
    <row r="704508" spans="2:2" x14ac:dyDescent="0.2">
      <c r="B704508" t="s">
        <v>5</v>
      </c>
    </row>
    <row r="704509" spans="2:2" x14ac:dyDescent="0.2">
      <c r="B704509" t="s">
        <v>6</v>
      </c>
    </row>
    <row r="704510" spans="2:2" x14ac:dyDescent="0.2">
      <c r="B704510" t="s">
        <v>111</v>
      </c>
    </row>
    <row r="704511" spans="2:2" x14ac:dyDescent="0.2">
      <c r="B704511" t="s">
        <v>112</v>
      </c>
    </row>
    <row r="704512" spans="2:2" x14ac:dyDescent="0.2">
      <c r="B704512" t="s">
        <v>113</v>
      </c>
    </row>
    <row r="704513" spans="2:2" x14ac:dyDescent="0.2">
      <c r="B704513" t="s">
        <v>114</v>
      </c>
    </row>
    <row r="704514" spans="2:2" x14ac:dyDescent="0.2">
      <c r="B704514" t="s">
        <v>115</v>
      </c>
    </row>
    <row r="704515" spans="2:2" x14ac:dyDescent="0.2">
      <c r="B704515" t="s">
        <v>116</v>
      </c>
    </row>
    <row r="704516" spans="2:2" x14ac:dyDescent="0.2">
      <c r="B704516" t="s">
        <v>117</v>
      </c>
    </row>
    <row r="704517" spans="2:2" x14ac:dyDescent="0.2">
      <c r="B704517" t="s">
        <v>118</v>
      </c>
    </row>
    <row r="704518" spans="2:2" x14ac:dyDescent="0.2">
      <c r="B704518" t="s">
        <v>119</v>
      </c>
    </row>
    <row r="704519" spans="2:2" x14ac:dyDescent="0.2">
      <c r="B704519" t="s">
        <v>41</v>
      </c>
    </row>
    <row r="704520" spans="2:2" x14ac:dyDescent="0.2">
      <c r="B704520" t="s">
        <v>120</v>
      </c>
    </row>
    <row r="704521" spans="2:2" x14ac:dyDescent="0.2">
      <c r="B704521" t="s">
        <v>8</v>
      </c>
    </row>
    <row r="720872" x14ac:dyDescent="0.2"/>
    <row r="720888" spans="2:2" x14ac:dyDescent="0.2">
      <c r="B720888" t="s">
        <v>0</v>
      </c>
    </row>
    <row r="720889" spans="2:2" x14ac:dyDescent="0.2">
      <c r="B720889" t="s">
        <v>110</v>
      </c>
    </row>
    <row r="720890" spans="2:2" x14ac:dyDescent="0.2">
      <c r="B720890" t="s">
        <v>1</v>
      </c>
    </row>
    <row r="720891" spans="2:2" x14ac:dyDescent="0.2">
      <c r="B720891" t="s">
        <v>2</v>
      </c>
    </row>
    <row r="720892" spans="2:2" x14ac:dyDescent="0.2">
      <c r="B720892" t="s">
        <v>5</v>
      </c>
    </row>
    <row r="720893" spans="2:2" x14ac:dyDescent="0.2">
      <c r="B720893" t="s">
        <v>6</v>
      </c>
    </row>
    <row r="720894" spans="2:2" x14ac:dyDescent="0.2">
      <c r="B720894" t="s">
        <v>111</v>
      </c>
    </row>
    <row r="720895" spans="2:2" x14ac:dyDescent="0.2">
      <c r="B720895" t="s">
        <v>112</v>
      </c>
    </row>
    <row r="720896" spans="2:2" x14ac:dyDescent="0.2">
      <c r="B720896" t="s">
        <v>113</v>
      </c>
    </row>
    <row r="720897" spans="2:2" x14ac:dyDescent="0.2">
      <c r="B720897" t="s">
        <v>114</v>
      </c>
    </row>
    <row r="720898" spans="2:2" x14ac:dyDescent="0.2">
      <c r="B720898" t="s">
        <v>115</v>
      </c>
    </row>
    <row r="720899" spans="2:2" x14ac:dyDescent="0.2">
      <c r="B720899" t="s">
        <v>116</v>
      </c>
    </row>
    <row r="720900" spans="2:2" x14ac:dyDescent="0.2">
      <c r="B720900" t="s">
        <v>117</v>
      </c>
    </row>
    <row r="720901" spans="2:2" x14ac:dyDescent="0.2">
      <c r="B720901" t="s">
        <v>118</v>
      </c>
    </row>
    <row r="720902" spans="2:2" x14ac:dyDescent="0.2">
      <c r="B720902" t="s">
        <v>119</v>
      </c>
    </row>
    <row r="720903" spans="2:2" x14ac:dyDescent="0.2">
      <c r="B720903" t="s">
        <v>41</v>
      </c>
    </row>
    <row r="720904" spans="2:2" x14ac:dyDescent="0.2">
      <c r="B720904" t="s">
        <v>120</v>
      </c>
    </row>
    <row r="720905" spans="2:2" x14ac:dyDescent="0.2">
      <c r="B720905" t="s">
        <v>8</v>
      </c>
    </row>
    <row r="737256" x14ac:dyDescent="0.2"/>
    <row r="737272" spans="2:2" x14ac:dyDescent="0.2">
      <c r="B737272" t="s">
        <v>0</v>
      </c>
    </row>
    <row r="737273" spans="2:2" x14ac:dyDescent="0.2">
      <c r="B737273" t="s">
        <v>110</v>
      </c>
    </row>
    <row r="737274" spans="2:2" x14ac:dyDescent="0.2">
      <c r="B737274" t="s">
        <v>1</v>
      </c>
    </row>
    <row r="737275" spans="2:2" x14ac:dyDescent="0.2">
      <c r="B737275" t="s">
        <v>2</v>
      </c>
    </row>
    <row r="737276" spans="2:2" x14ac:dyDescent="0.2">
      <c r="B737276" t="s">
        <v>5</v>
      </c>
    </row>
    <row r="737277" spans="2:2" x14ac:dyDescent="0.2">
      <c r="B737277" t="s">
        <v>6</v>
      </c>
    </row>
    <row r="737278" spans="2:2" x14ac:dyDescent="0.2">
      <c r="B737278" t="s">
        <v>111</v>
      </c>
    </row>
    <row r="737279" spans="2:2" x14ac:dyDescent="0.2">
      <c r="B737279" t="s">
        <v>112</v>
      </c>
    </row>
    <row r="737280" spans="2:2" x14ac:dyDescent="0.2">
      <c r="B737280" t="s">
        <v>113</v>
      </c>
    </row>
    <row r="737281" spans="2:2" x14ac:dyDescent="0.2">
      <c r="B737281" t="s">
        <v>114</v>
      </c>
    </row>
    <row r="737282" spans="2:2" x14ac:dyDescent="0.2">
      <c r="B737282" t="s">
        <v>115</v>
      </c>
    </row>
    <row r="737283" spans="2:2" x14ac:dyDescent="0.2">
      <c r="B737283" t="s">
        <v>116</v>
      </c>
    </row>
    <row r="737284" spans="2:2" x14ac:dyDescent="0.2">
      <c r="B737284" t="s">
        <v>117</v>
      </c>
    </row>
    <row r="737285" spans="2:2" x14ac:dyDescent="0.2">
      <c r="B737285" t="s">
        <v>118</v>
      </c>
    </row>
    <row r="737286" spans="2:2" x14ac:dyDescent="0.2">
      <c r="B737286" t="s">
        <v>119</v>
      </c>
    </row>
    <row r="737287" spans="2:2" x14ac:dyDescent="0.2">
      <c r="B737287" t="s">
        <v>41</v>
      </c>
    </row>
    <row r="737288" spans="2:2" x14ac:dyDescent="0.2">
      <c r="B737288" t="s">
        <v>120</v>
      </c>
    </row>
    <row r="737289" spans="2:2" x14ac:dyDescent="0.2">
      <c r="B737289" t="s">
        <v>8</v>
      </c>
    </row>
    <row r="753640" x14ac:dyDescent="0.2"/>
    <row r="753656" spans="2:2" x14ac:dyDescent="0.2">
      <c r="B753656" t="s">
        <v>0</v>
      </c>
    </row>
    <row r="753657" spans="2:2" x14ac:dyDescent="0.2">
      <c r="B753657" t="s">
        <v>110</v>
      </c>
    </row>
    <row r="753658" spans="2:2" x14ac:dyDescent="0.2">
      <c r="B753658" t="s">
        <v>1</v>
      </c>
    </row>
    <row r="753659" spans="2:2" x14ac:dyDescent="0.2">
      <c r="B753659" t="s">
        <v>2</v>
      </c>
    </row>
    <row r="753660" spans="2:2" x14ac:dyDescent="0.2">
      <c r="B753660" t="s">
        <v>5</v>
      </c>
    </row>
    <row r="753661" spans="2:2" x14ac:dyDescent="0.2">
      <c r="B753661" t="s">
        <v>6</v>
      </c>
    </row>
    <row r="753662" spans="2:2" x14ac:dyDescent="0.2">
      <c r="B753662" t="s">
        <v>111</v>
      </c>
    </row>
    <row r="753663" spans="2:2" x14ac:dyDescent="0.2">
      <c r="B753663" t="s">
        <v>112</v>
      </c>
    </row>
    <row r="753664" spans="2:2" x14ac:dyDescent="0.2">
      <c r="B753664" t="s">
        <v>113</v>
      </c>
    </row>
    <row r="753665" spans="2:2" x14ac:dyDescent="0.2">
      <c r="B753665" t="s">
        <v>114</v>
      </c>
    </row>
    <row r="753666" spans="2:2" x14ac:dyDescent="0.2">
      <c r="B753666" t="s">
        <v>115</v>
      </c>
    </row>
    <row r="753667" spans="2:2" x14ac:dyDescent="0.2">
      <c r="B753667" t="s">
        <v>116</v>
      </c>
    </row>
    <row r="753668" spans="2:2" x14ac:dyDescent="0.2">
      <c r="B753668" t="s">
        <v>117</v>
      </c>
    </row>
    <row r="753669" spans="2:2" x14ac:dyDescent="0.2">
      <c r="B753669" t="s">
        <v>118</v>
      </c>
    </row>
    <row r="753670" spans="2:2" x14ac:dyDescent="0.2">
      <c r="B753670" t="s">
        <v>119</v>
      </c>
    </row>
    <row r="753671" spans="2:2" x14ac:dyDescent="0.2">
      <c r="B753671" t="s">
        <v>41</v>
      </c>
    </row>
    <row r="753672" spans="2:2" x14ac:dyDescent="0.2">
      <c r="B753672" t="s">
        <v>120</v>
      </c>
    </row>
    <row r="753673" spans="2:2" x14ac:dyDescent="0.2">
      <c r="B753673" t="s">
        <v>8</v>
      </c>
    </row>
    <row r="770024" x14ac:dyDescent="0.2"/>
    <row r="770040" spans="2:2" x14ac:dyDescent="0.2">
      <c r="B770040" t="s">
        <v>0</v>
      </c>
    </row>
    <row r="770041" spans="2:2" x14ac:dyDescent="0.2">
      <c r="B770041" t="s">
        <v>110</v>
      </c>
    </row>
    <row r="770042" spans="2:2" x14ac:dyDescent="0.2">
      <c r="B770042" t="s">
        <v>1</v>
      </c>
    </row>
    <row r="770043" spans="2:2" x14ac:dyDescent="0.2">
      <c r="B770043" t="s">
        <v>2</v>
      </c>
    </row>
    <row r="770044" spans="2:2" x14ac:dyDescent="0.2">
      <c r="B770044" t="s">
        <v>5</v>
      </c>
    </row>
    <row r="770045" spans="2:2" x14ac:dyDescent="0.2">
      <c r="B770045" t="s">
        <v>6</v>
      </c>
    </row>
    <row r="770046" spans="2:2" x14ac:dyDescent="0.2">
      <c r="B770046" t="s">
        <v>111</v>
      </c>
    </row>
    <row r="770047" spans="2:2" x14ac:dyDescent="0.2">
      <c r="B770047" t="s">
        <v>112</v>
      </c>
    </row>
    <row r="770048" spans="2:2" x14ac:dyDescent="0.2">
      <c r="B770048" t="s">
        <v>113</v>
      </c>
    </row>
    <row r="770049" spans="2:2" x14ac:dyDescent="0.2">
      <c r="B770049" t="s">
        <v>114</v>
      </c>
    </row>
    <row r="770050" spans="2:2" x14ac:dyDescent="0.2">
      <c r="B770050" t="s">
        <v>115</v>
      </c>
    </row>
    <row r="770051" spans="2:2" x14ac:dyDescent="0.2">
      <c r="B770051" t="s">
        <v>116</v>
      </c>
    </row>
    <row r="770052" spans="2:2" x14ac:dyDescent="0.2">
      <c r="B770052" t="s">
        <v>117</v>
      </c>
    </row>
    <row r="770053" spans="2:2" x14ac:dyDescent="0.2">
      <c r="B770053" t="s">
        <v>118</v>
      </c>
    </row>
    <row r="770054" spans="2:2" x14ac:dyDescent="0.2">
      <c r="B770054" t="s">
        <v>119</v>
      </c>
    </row>
    <row r="770055" spans="2:2" x14ac:dyDescent="0.2">
      <c r="B770055" t="s">
        <v>41</v>
      </c>
    </row>
    <row r="770056" spans="2:2" x14ac:dyDescent="0.2">
      <c r="B770056" t="s">
        <v>120</v>
      </c>
    </row>
    <row r="770057" spans="2:2" x14ac:dyDescent="0.2">
      <c r="B770057" t="s">
        <v>8</v>
      </c>
    </row>
    <row r="786408" x14ac:dyDescent="0.2"/>
    <row r="786424" spans="2:2" x14ac:dyDescent="0.2">
      <c r="B786424" t="s">
        <v>0</v>
      </c>
    </row>
    <row r="786425" spans="2:2" x14ac:dyDescent="0.2">
      <c r="B786425" t="s">
        <v>110</v>
      </c>
    </row>
    <row r="786426" spans="2:2" x14ac:dyDescent="0.2">
      <c r="B786426" t="s">
        <v>1</v>
      </c>
    </row>
    <row r="786427" spans="2:2" x14ac:dyDescent="0.2">
      <c r="B786427" t="s">
        <v>2</v>
      </c>
    </row>
    <row r="786428" spans="2:2" x14ac:dyDescent="0.2">
      <c r="B786428" t="s">
        <v>5</v>
      </c>
    </row>
    <row r="786429" spans="2:2" x14ac:dyDescent="0.2">
      <c r="B786429" t="s">
        <v>6</v>
      </c>
    </row>
    <row r="786430" spans="2:2" x14ac:dyDescent="0.2">
      <c r="B786430" t="s">
        <v>111</v>
      </c>
    </row>
    <row r="786431" spans="2:2" x14ac:dyDescent="0.2">
      <c r="B786431" t="s">
        <v>112</v>
      </c>
    </row>
    <row r="786432" spans="2:2" x14ac:dyDescent="0.2">
      <c r="B786432" t="s">
        <v>113</v>
      </c>
    </row>
    <row r="786433" spans="2:2" x14ac:dyDescent="0.2">
      <c r="B786433" t="s">
        <v>114</v>
      </c>
    </row>
    <row r="786434" spans="2:2" x14ac:dyDescent="0.2">
      <c r="B786434" t="s">
        <v>115</v>
      </c>
    </row>
    <row r="786435" spans="2:2" x14ac:dyDescent="0.2">
      <c r="B786435" t="s">
        <v>116</v>
      </c>
    </row>
    <row r="786436" spans="2:2" x14ac:dyDescent="0.2">
      <c r="B786436" t="s">
        <v>117</v>
      </c>
    </row>
    <row r="786437" spans="2:2" x14ac:dyDescent="0.2">
      <c r="B786437" t="s">
        <v>118</v>
      </c>
    </row>
    <row r="786438" spans="2:2" x14ac:dyDescent="0.2">
      <c r="B786438" t="s">
        <v>119</v>
      </c>
    </row>
    <row r="786439" spans="2:2" x14ac:dyDescent="0.2">
      <c r="B786439" t="s">
        <v>41</v>
      </c>
    </row>
    <row r="786440" spans="2:2" x14ac:dyDescent="0.2">
      <c r="B786440" t="s">
        <v>120</v>
      </c>
    </row>
    <row r="786441" spans="2:2" x14ac:dyDescent="0.2">
      <c r="B786441" t="s">
        <v>8</v>
      </c>
    </row>
    <row r="802792" x14ac:dyDescent="0.2"/>
    <row r="802808" spans="2:2" x14ac:dyDescent="0.2">
      <c r="B802808" t="s">
        <v>0</v>
      </c>
    </row>
    <row r="802809" spans="2:2" x14ac:dyDescent="0.2">
      <c r="B802809" t="s">
        <v>110</v>
      </c>
    </row>
    <row r="802810" spans="2:2" x14ac:dyDescent="0.2">
      <c r="B802810" t="s">
        <v>1</v>
      </c>
    </row>
    <row r="802811" spans="2:2" x14ac:dyDescent="0.2">
      <c r="B802811" t="s">
        <v>2</v>
      </c>
    </row>
    <row r="802812" spans="2:2" x14ac:dyDescent="0.2">
      <c r="B802812" t="s">
        <v>5</v>
      </c>
    </row>
    <row r="802813" spans="2:2" x14ac:dyDescent="0.2">
      <c r="B802813" t="s">
        <v>6</v>
      </c>
    </row>
    <row r="802814" spans="2:2" x14ac:dyDescent="0.2">
      <c r="B802814" t="s">
        <v>111</v>
      </c>
    </row>
    <row r="802815" spans="2:2" x14ac:dyDescent="0.2">
      <c r="B802815" t="s">
        <v>112</v>
      </c>
    </row>
    <row r="802816" spans="2:2" x14ac:dyDescent="0.2">
      <c r="B802816" t="s">
        <v>113</v>
      </c>
    </row>
    <row r="802817" spans="2:2" x14ac:dyDescent="0.2">
      <c r="B802817" t="s">
        <v>114</v>
      </c>
    </row>
    <row r="802818" spans="2:2" x14ac:dyDescent="0.2">
      <c r="B802818" t="s">
        <v>115</v>
      </c>
    </row>
    <row r="802819" spans="2:2" x14ac:dyDescent="0.2">
      <c r="B802819" t="s">
        <v>116</v>
      </c>
    </row>
    <row r="802820" spans="2:2" x14ac:dyDescent="0.2">
      <c r="B802820" t="s">
        <v>117</v>
      </c>
    </row>
    <row r="802821" spans="2:2" x14ac:dyDescent="0.2">
      <c r="B802821" t="s">
        <v>118</v>
      </c>
    </row>
    <row r="802822" spans="2:2" x14ac:dyDescent="0.2">
      <c r="B802822" t="s">
        <v>119</v>
      </c>
    </row>
    <row r="802823" spans="2:2" x14ac:dyDescent="0.2">
      <c r="B802823" t="s">
        <v>41</v>
      </c>
    </row>
    <row r="802824" spans="2:2" x14ac:dyDescent="0.2">
      <c r="B802824" t="s">
        <v>120</v>
      </c>
    </row>
    <row r="802825" spans="2:2" x14ac:dyDescent="0.2">
      <c r="B802825" t="s">
        <v>8</v>
      </c>
    </row>
    <row r="819176" x14ac:dyDescent="0.2"/>
    <row r="819192" spans="2:2" x14ac:dyDescent="0.2">
      <c r="B819192" t="s">
        <v>0</v>
      </c>
    </row>
    <row r="819193" spans="2:2" x14ac:dyDescent="0.2">
      <c r="B819193" t="s">
        <v>110</v>
      </c>
    </row>
    <row r="819194" spans="2:2" x14ac:dyDescent="0.2">
      <c r="B819194" t="s">
        <v>1</v>
      </c>
    </row>
    <row r="819195" spans="2:2" x14ac:dyDescent="0.2">
      <c r="B819195" t="s">
        <v>2</v>
      </c>
    </row>
    <row r="819196" spans="2:2" x14ac:dyDescent="0.2">
      <c r="B819196" t="s">
        <v>5</v>
      </c>
    </row>
    <row r="819197" spans="2:2" x14ac:dyDescent="0.2">
      <c r="B819197" t="s">
        <v>6</v>
      </c>
    </row>
    <row r="819198" spans="2:2" x14ac:dyDescent="0.2">
      <c r="B819198" t="s">
        <v>111</v>
      </c>
    </row>
    <row r="819199" spans="2:2" x14ac:dyDescent="0.2">
      <c r="B819199" t="s">
        <v>112</v>
      </c>
    </row>
    <row r="819200" spans="2:2" x14ac:dyDescent="0.2">
      <c r="B819200" t="s">
        <v>113</v>
      </c>
    </row>
    <row r="819201" spans="2:2" x14ac:dyDescent="0.2">
      <c r="B819201" t="s">
        <v>114</v>
      </c>
    </row>
    <row r="819202" spans="2:2" x14ac:dyDescent="0.2">
      <c r="B819202" t="s">
        <v>115</v>
      </c>
    </row>
    <row r="819203" spans="2:2" x14ac:dyDescent="0.2">
      <c r="B819203" t="s">
        <v>116</v>
      </c>
    </row>
    <row r="819204" spans="2:2" x14ac:dyDescent="0.2">
      <c r="B819204" t="s">
        <v>117</v>
      </c>
    </row>
    <row r="819205" spans="2:2" x14ac:dyDescent="0.2">
      <c r="B819205" t="s">
        <v>118</v>
      </c>
    </row>
    <row r="819206" spans="2:2" x14ac:dyDescent="0.2">
      <c r="B819206" t="s">
        <v>119</v>
      </c>
    </row>
    <row r="819207" spans="2:2" x14ac:dyDescent="0.2">
      <c r="B819207" t="s">
        <v>41</v>
      </c>
    </row>
    <row r="819208" spans="2:2" x14ac:dyDescent="0.2">
      <c r="B819208" t="s">
        <v>120</v>
      </c>
    </row>
    <row r="819209" spans="2:2" x14ac:dyDescent="0.2">
      <c r="B819209" t="s">
        <v>8</v>
      </c>
    </row>
    <row r="835560" x14ac:dyDescent="0.2"/>
    <row r="835576" spans="2:2" x14ac:dyDescent="0.2">
      <c r="B835576" t="s">
        <v>0</v>
      </c>
    </row>
    <row r="835577" spans="2:2" x14ac:dyDescent="0.2">
      <c r="B835577" t="s">
        <v>110</v>
      </c>
    </row>
    <row r="835578" spans="2:2" x14ac:dyDescent="0.2">
      <c r="B835578" t="s">
        <v>1</v>
      </c>
    </row>
    <row r="835579" spans="2:2" x14ac:dyDescent="0.2">
      <c r="B835579" t="s">
        <v>2</v>
      </c>
    </row>
    <row r="835580" spans="2:2" x14ac:dyDescent="0.2">
      <c r="B835580" t="s">
        <v>5</v>
      </c>
    </row>
    <row r="835581" spans="2:2" x14ac:dyDescent="0.2">
      <c r="B835581" t="s">
        <v>6</v>
      </c>
    </row>
    <row r="835582" spans="2:2" x14ac:dyDescent="0.2">
      <c r="B835582" t="s">
        <v>111</v>
      </c>
    </row>
    <row r="835583" spans="2:2" x14ac:dyDescent="0.2">
      <c r="B835583" t="s">
        <v>112</v>
      </c>
    </row>
    <row r="835584" spans="2:2" x14ac:dyDescent="0.2">
      <c r="B835584" t="s">
        <v>113</v>
      </c>
    </row>
    <row r="835585" spans="2:2" x14ac:dyDescent="0.2">
      <c r="B835585" t="s">
        <v>114</v>
      </c>
    </row>
    <row r="835586" spans="2:2" x14ac:dyDescent="0.2">
      <c r="B835586" t="s">
        <v>115</v>
      </c>
    </row>
    <row r="835587" spans="2:2" x14ac:dyDescent="0.2">
      <c r="B835587" t="s">
        <v>116</v>
      </c>
    </row>
    <row r="835588" spans="2:2" x14ac:dyDescent="0.2">
      <c r="B835588" t="s">
        <v>117</v>
      </c>
    </row>
    <row r="835589" spans="2:2" x14ac:dyDescent="0.2">
      <c r="B835589" t="s">
        <v>118</v>
      </c>
    </row>
    <row r="835590" spans="2:2" x14ac:dyDescent="0.2">
      <c r="B835590" t="s">
        <v>119</v>
      </c>
    </row>
    <row r="835591" spans="2:2" x14ac:dyDescent="0.2">
      <c r="B835591" t="s">
        <v>41</v>
      </c>
    </row>
    <row r="835592" spans="2:2" x14ac:dyDescent="0.2">
      <c r="B835592" t="s">
        <v>120</v>
      </c>
    </row>
    <row r="835593" spans="2:2" x14ac:dyDescent="0.2">
      <c r="B835593" t="s">
        <v>8</v>
      </c>
    </row>
    <row r="851944" x14ac:dyDescent="0.2"/>
    <row r="851960" spans="2:2" x14ac:dyDescent="0.2">
      <c r="B851960" t="s">
        <v>0</v>
      </c>
    </row>
    <row r="851961" spans="2:2" x14ac:dyDescent="0.2">
      <c r="B851961" t="s">
        <v>110</v>
      </c>
    </row>
    <row r="851962" spans="2:2" x14ac:dyDescent="0.2">
      <c r="B851962" t="s">
        <v>1</v>
      </c>
    </row>
    <row r="851963" spans="2:2" x14ac:dyDescent="0.2">
      <c r="B851963" t="s">
        <v>2</v>
      </c>
    </row>
    <row r="851964" spans="2:2" x14ac:dyDescent="0.2">
      <c r="B851964" t="s">
        <v>5</v>
      </c>
    </row>
    <row r="851965" spans="2:2" x14ac:dyDescent="0.2">
      <c r="B851965" t="s">
        <v>6</v>
      </c>
    </row>
    <row r="851966" spans="2:2" x14ac:dyDescent="0.2">
      <c r="B851966" t="s">
        <v>111</v>
      </c>
    </row>
    <row r="851967" spans="2:2" x14ac:dyDescent="0.2">
      <c r="B851967" t="s">
        <v>112</v>
      </c>
    </row>
    <row r="851968" spans="2:2" x14ac:dyDescent="0.2">
      <c r="B851968" t="s">
        <v>113</v>
      </c>
    </row>
    <row r="851969" spans="2:2" x14ac:dyDescent="0.2">
      <c r="B851969" t="s">
        <v>114</v>
      </c>
    </row>
    <row r="851970" spans="2:2" x14ac:dyDescent="0.2">
      <c r="B851970" t="s">
        <v>115</v>
      </c>
    </row>
    <row r="851971" spans="2:2" x14ac:dyDescent="0.2">
      <c r="B851971" t="s">
        <v>116</v>
      </c>
    </row>
    <row r="851972" spans="2:2" x14ac:dyDescent="0.2">
      <c r="B851972" t="s">
        <v>117</v>
      </c>
    </row>
    <row r="851973" spans="2:2" x14ac:dyDescent="0.2">
      <c r="B851973" t="s">
        <v>118</v>
      </c>
    </row>
    <row r="851974" spans="2:2" x14ac:dyDescent="0.2">
      <c r="B851974" t="s">
        <v>119</v>
      </c>
    </row>
    <row r="851975" spans="2:2" x14ac:dyDescent="0.2">
      <c r="B851975" t="s">
        <v>41</v>
      </c>
    </row>
    <row r="851976" spans="2:2" x14ac:dyDescent="0.2">
      <c r="B851976" t="s">
        <v>120</v>
      </c>
    </row>
    <row r="851977" spans="2:2" x14ac:dyDescent="0.2">
      <c r="B851977" t="s">
        <v>8</v>
      </c>
    </row>
    <row r="868328" x14ac:dyDescent="0.2"/>
    <row r="868344" spans="2:2" x14ac:dyDescent="0.2">
      <c r="B868344" t="s">
        <v>0</v>
      </c>
    </row>
    <row r="868345" spans="2:2" x14ac:dyDescent="0.2">
      <c r="B868345" t="s">
        <v>110</v>
      </c>
    </row>
    <row r="868346" spans="2:2" x14ac:dyDescent="0.2">
      <c r="B868346" t="s">
        <v>1</v>
      </c>
    </row>
    <row r="868347" spans="2:2" x14ac:dyDescent="0.2">
      <c r="B868347" t="s">
        <v>2</v>
      </c>
    </row>
    <row r="868348" spans="2:2" x14ac:dyDescent="0.2">
      <c r="B868348" t="s">
        <v>5</v>
      </c>
    </row>
    <row r="868349" spans="2:2" x14ac:dyDescent="0.2">
      <c r="B868349" t="s">
        <v>6</v>
      </c>
    </row>
    <row r="868350" spans="2:2" x14ac:dyDescent="0.2">
      <c r="B868350" t="s">
        <v>111</v>
      </c>
    </row>
    <row r="868351" spans="2:2" x14ac:dyDescent="0.2">
      <c r="B868351" t="s">
        <v>112</v>
      </c>
    </row>
    <row r="868352" spans="2:2" x14ac:dyDescent="0.2">
      <c r="B868352" t="s">
        <v>113</v>
      </c>
    </row>
    <row r="868353" spans="2:2" x14ac:dyDescent="0.2">
      <c r="B868353" t="s">
        <v>114</v>
      </c>
    </row>
    <row r="868354" spans="2:2" x14ac:dyDescent="0.2">
      <c r="B868354" t="s">
        <v>115</v>
      </c>
    </row>
    <row r="868355" spans="2:2" x14ac:dyDescent="0.2">
      <c r="B868355" t="s">
        <v>116</v>
      </c>
    </row>
    <row r="868356" spans="2:2" x14ac:dyDescent="0.2">
      <c r="B868356" t="s">
        <v>117</v>
      </c>
    </row>
    <row r="868357" spans="2:2" x14ac:dyDescent="0.2">
      <c r="B868357" t="s">
        <v>118</v>
      </c>
    </row>
    <row r="868358" spans="2:2" x14ac:dyDescent="0.2">
      <c r="B868358" t="s">
        <v>119</v>
      </c>
    </row>
    <row r="868359" spans="2:2" x14ac:dyDescent="0.2">
      <c r="B868359" t="s">
        <v>41</v>
      </c>
    </row>
    <row r="868360" spans="2:2" x14ac:dyDescent="0.2">
      <c r="B868360" t="s">
        <v>120</v>
      </c>
    </row>
    <row r="868361" spans="2:2" x14ac:dyDescent="0.2">
      <c r="B868361" t="s">
        <v>8</v>
      </c>
    </row>
    <row r="884712" x14ac:dyDescent="0.2"/>
    <row r="884728" spans="2:2" x14ac:dyDescent="0.2">
      <c r="B884728" t="s">
        <v>0</v>
      </c>
    </row>
    <row r="884729" spans="2:2" x14ac:dyDescent="0.2">
      <c r="B884729" t="s">
        <v>110</v>
      </c>
    </row>
    <row r="884730" spans="2:2" x14ac:dyDescent="0.2">
      <c r="B884730" t="s">
        <v>1</v>
      </c>
    </row>
    <row r="884731" spans="2:2" x14ac:dyDescent="0.2">
      <c r="B884731" t="s">
        <v>2</v>
      </c>
    </row>
    <row r="884732" spans="2:2" x14ac:dyDescent="0.2">
      <c r="B884732" t="s">
        <v>5</v>
      </c>
    </row>
    <row r="884733" spans="2:2" x14ac:dyDescent="0.2">
      <c r="B884733" t="s">
        <v>6</v>
      </c>
    </row>
    <row r="884734" spans="2:2" x14ac:dyDescent="0.2">
      <c r="B884734" t="s">
        <v>111</v>
      </c>
    </row>
    <row r="884735" spans="2:2" x14ac:dyDescent="0.2">
      <c r="B884735" t="s">
        <v>112</v>
      </c>
    </row>
    <row r="884736" spans="2:2" x14ac:dyDescent="0.2">
      <c r="B884736" t="s">
        <v>113</v>
      </c>
    </row>
    <row r="884737" spans="2:2" x14ac:dyDescent="0.2">
      <c r="B884737" t="s">
        <v>114</v>
      </c>
    </row>
    <row r="884738" spans="2:2" x14ac:dyDescent="0.2">
      <c r="B884738" t="s">
        <v>115</v>
      </c>
    </row>
    <row r="884739" spans="2:2" x14ac:dyDescent="0.2">
      <c r="B884739" t="s">
        <v>116</v>
      </c>
    </row>
    <row r="884740" spans="2:2" x14ac:dyDescent="0.2">
      <c r="B884740" t="s">
        <v>117</v>
      </c>
    </row>
    <row r="884741" spans="2:2" x14ac:dyDescent="0.2">
      <c r="B884741" t="s">
        <v>118</v>
      </c>
    </row>
    <row r="884742" spans="2:2" x14ac:dyDescent="0.2">
      <c r="B884742" t="s">
        <v>119</v>
      </c>
    </row>
    <row r="884743" spans="2:2" x14ac:dyDescent="0.2">
      <c r="B884743" t="s">
        <v>41</v>
      </c>
    </row>
    <row r="884744" spans="2:2" x14ac:dyDescent="0.2">
      <c r="B884744" t="s">
        <v>120</v>
      </c>
    </row>
    <row r="884745" spans="2:2" x14ac:dyDescent="0.2">
      <c r="B884745" t="s">
        <v>8</v>
      </c>
    </row>
    <row r="901096" x14ac:dyDescent="0.2"/>
    <row r="901112" spans="2:2" x14ac:dyDescent="0.2">
      <c r="B901112" t="s">
        <v>0</v>
      </c>
    </row>
    <row r="901113" spans="2:2" x14ac:dyDescent="0.2">
      <c r="B901113" t="s">
        <v>110</v>
      </c>
    </row>
    <row r="901114" spans="2:2" x14ac:dyDescent="0.2">
      <c r="B901114" t="s">
        <v>1</v>
      </c>
    </row>
    <row r="901115" spans="2:2" x14ac:dyDescent="0.2">
      <c r="B901115" t="s">
        <v>2</v>
      </c>
    </row>
    <row r="901116" spans="2:2" x14ac:dyDescent="0.2">
      <c r="B901116" t="s">
        <v>5</v>
      </c>
    </row>
    <row r="901117" spans="2:2" x14ac:dyDescent="0.2">
      <c r="B901117" t="s">
        <v>6</v>
      </c>
    </row>
    <row r="901118" spans="2:2" x14ac:dyDescent="0.2">
      <c r="B901118" t="s">
        <v>111</v>
      </c>
    </row>
    <row r="901119" spans="2:2" x14ac:dyDescent="0.2">
      <c r="B901119" t="s">
        <v>112</v>
      </c>
    </row>
    <row r="901120" spans="2:2" x14ac:dyDescent="0.2">
      <c r="B901120" t="s">
        <v>113</v>
      </c>
    </row>
    <row r="901121" spans="2:2" x14ac:dyDescent="0.2">
      <c r="B901121" t="s">
        <v>114</v>
      </c>
    </row>
    <row r="901122" spans="2:2" x14ac:dyDescent="0.2">
      <c r="B901122" t="s">
        <v>115</v>
      </c>
    </row>
    <row r="901123" spans="2:2" x14ac:dyDescent="0.2">
      <c r="B901123" t="s">
        <v>116</v>
      </c>
    </row>
    <row r="901124" spans="2:2" x14ac:dyDescent="0.2">
      <c r="B901124" t="s">
        <v>117</v>
      </c>
    </row>
    <row r="901125" spans="2:2" x14ac:dyDescent="0.2">
      <c r="B901125" t="s">
        <v>118</v>
      </c>
    </row>
    <row r="901126" spans="2:2" x14ac:dyDescent="0.2">
      <c r="B901126" t="s">
        <v>119</v>
      </c>
    </row>
    <row r="901127" spans="2:2" x14ac:dyDescent="0.2">
      <c r="B901127" t="s">
        <v>41</v>
      </c>
    </row>
    <row r="901128" spans="2:2" x14ac:dyDescent="0.2">
      <c r="B901128" t="s">
        <v>120</v>
      </c>
    </row>
    <row r="901129" spans="2:2" x14ac:dyDescent="0.2">
      <c r="B901129" t="s">
        <v>8</v>
      </c>
    </row>
    <row r="917480" x14ac:dyDescent="0.2"/>
    <row r="917496" spans="2:2" x14ac:dyDescent="0.2">
      <c r="B917496" t="s">
        <v>0</v>
      </c>
    </row>
    <row r="917497" spans="2:2" x14ac:dyDescent="0.2">
      <c r="B917497" t="s">
        <v>110</v>
      </c>
    </row>
    <row r="917498" spans="2:2" x14ac:dyDescent="0.2">
      <c r="B917498" t="s">
        <v>1</v>
      </c>
    </row>
    <row r="917499" spans="2:2" x14ac:dyDescent="0.2">
      <c r="B917499" t="s">
        <v>2</v>
      </c>
    </row>
    <row r="917500" spans="2:2" x14ac:dyDescent="0.2">
      <c r="B917500" t="s">
        <v>5</v>
      </c>
    </row>
    <row r="917501" spans="2:2" x14ac:dyDescent="0.2">
      <c r="B917501" t="s">
        <v>6</v>
      </c>
    </row>
    <row r="917502" spans="2:2" x14ac:dyDescent="0.2">
      <c r="B917502" t="s">
        <v>111</v>
      </c>
    </row>
    <row r="917503" spans="2:2" x14ac:dyDescent="0.2">
      <c r="B917503" t="s">
        <v>112</v>
      </c>
    </row>
    <row r="917504" spans="2:2" x14ac:dyDescent="0.2">
      <c r="B917504" t="s">
        <v>113</v>
      </c>
    </row>
    <row r="917505" spans="2:2" x14ac:dyDescent="0.2">
      <c r="B917505" t="s">
        <v>114</v>
      </c>
    </row>
    <row r="917506" spans="2:2" x14ac:dyDescent="0.2">
      <c r="B917506" t="s">
        <v>115</v>
      </c>
    </row>
    <row r="917507" spans="2:2" x14ac:dyDescent="0.2">
      <c r="B917507" t="s">
        <v>116</v>
      </c>
    </row>
    <row r="917508" spans="2:2" x14ac:dyDescent="0.2">
      <c r="B917508" t="s">
        <v>117</v>
      </c>
    </row>
    <row r="917509" spans="2:2" x14ac:dyDescent="0.2">
      <c r="B917509" t="s">
        <v>118</v>
      </c>
    </row>
    <row r="917510" spans="2:2" x14ac:dyDescent="0.2">
      <c r="B917510" t="s">
        <v>119</v>
      </c>
    </row>
    <row r="917511" spans="2:2" x14ac:dyDescent="0.2">
      <c r="B917511" t="s">
        <v>41</v>
      </c>
    </row>
    <row r="917512" spans="2:2" x14ac:dyDescent="0.2">
      <c r="B917512" t="s">
        <v>120</v>
      </c>
    </row>
    <row r="917513" spans="2:2" x14ac:dyDescent="0.2">
      <c r="B917513" t="s">
        <v>8</v>
      </c>
    </row>
    <row r="933864" x14ac:dyDescent="0.2"/>
    <row r="933880" spans="2:2" x14ac:dyDescent="0.2">
      <c r="B933880" t="s">
        <v>0</v>
      </c>
    </row>
    <row r="933881" spans="2:2" x14ac:dyDescent="0.2">
      <c r="B933881" t="s">
        <v>110</v>
      </c>
    </row>
    <row r="933882" spans="2:2" x14ac:dyDescent="0.2">
      <c r="B933882" t="s">
        <v>1</v>
      </c>
    </row>
    <row r="933883" spans="2:2" x14ac:dyDescent="0.2">
      <c r="B933883" t="s">
        <v>2</v>
      </c>
    </row>
    <row r="933884" spans="2:2" x14ac:dyDescent="0.2">
      <c r="B933884" t="s">
        <v>5</v>
      </c>
    </row>
    <row r="933885" spans="2:2" x14ac:dyDescent="0.2">
      <c r="B933885" t="s">
        <v>6</v>
      </c>
    </row>
    <row r="933886" spans="2:2" x14ac:dyDescent="0.2">
      <c r="B933886" t="s">
        <v>111</v>
      </c>
    </row>
    <row r="933887" spans="2:2" x14ac:dyDescent="0.2">
      <c r="B933887" t="s">
        <v>112</v>
      </c>
    </row>
    <row r="933888" spans="2:2" x14ac:dyDescent="0.2">
      <c r="B933888" t="s">
        <v>113</v>
      </c>
    </row>
    <row r="933889" spans="2:2" x14ac:dyDescent="0.2">
      <c r="B933889" t="s">
        <v>114</v>
      </c>
    </row>
    <row r="933890" spans="2:2" x14ac:dyDescent="0.2">
      <c r="B933890" t="s">
        <v>115</v>
      </c>
    </row>
    <row r="933891" spans="2:2" x14ac:dyDescent="0.2">
      <c r="B933891" t="s">
        <v>116</v>
      </c>
    </row>
    <row r="933892" spans="2:2" x14ac:dyDescent="0.2">
      <c r="B933892" t="s">
        <v>117</v>
      </c>
    </row>
    <row r="933893" spans="2:2" x14ac:dyDescent="0.2">
      <c r="B933893" t="s">
        <v>118</v>
      </c>
    </row>
    <row r="933894" spans="2:2" x14ac:dyDescent="0.2">
      <c r="B933894" t="s">
        <v>119</v>
      </c>
    </row>
    <row r="933895" spans="2:2" x14ac:dyDescent="0.2">
      <c r="B933895" t="s">
        <v>41</v>
      </c>
    </row>
    <row r="933896" spans="2:2" x14ac:dyDescent="0.2">
      <c r="B933896" t="s">
        <v>120</v>
      </c>
    </row>
    <row r="933897" spans="2:2" x14ac:dyDescent="0.2">
      <c r="B933897" t="s">
        <v>8</v>
      </c>
    </row>
    <row r="950248" x14ac:dyDescent="0.2"/>
    <row r="950264" spans="2:2" x14ac:dyDescent="0.2">
      <c r="B950264" t="s">
        <v>0</v>
      </c>
    </row>
    <row r="950265" spans="2:2" x14ac:dyDescent="0.2">
      <c r="B950265" t="s">
        <v>110</v>
      </c>
    </row>
    <row r="950266" spans="2:2" x14ac:dyDescent="0.2">
      <c r="B950266" t="s">
        <v>1</v>
      </c>
    </row>
    <row r="950267" spans="2:2" x14ac:dyDescent="0.2">
      <c r="B950267" t="s">
        <v>2</v>
      </c>
    </row>
    <row r="950268" spans="2:2" x14ac:dyDescent="0.2">
      <c r="B950268" t="s">
        <v>5</v>
      </c>
    </row>
    <row r="950269" spans="2:2" x14ac:dyDescent="0.2">
      <c r="B950269" t="s">
        <v>6</v>
      </c>
    </row>
    <row r="950270" spans="2:2" x14ac:dyDescent="0.2">
      <c r="B950270" t="s">
        <v>111</v>
      </c>
    </row>
    <row r="950271" spans="2:2" x14ac:dyDescent="0.2">
      <c r="B950271" t="s">
        <v>112</v>
      </c>
    </row>
    <row r="950272" spans="2:2" x14ac:dyDescent="0.2">
      <c r="B950272" t="s">
        <v>113</v>
      </c>
    </row>
    <row r="950273" spans="2:2" x14ac:dyDescent="0.2">
      <c r="B950273" t="s">
        <v>114</v>
      </c>
    </row>
    <row r="950274" spans="2:2" x14ac:dyDescent="0.2">
      <c r="B950274" t="s">
        <v>115</v>
      </c>
    </row>
    <row r="950275" spans="2:2" x14ac:dyDescent="0.2">
      <c r="B950275" t="s">
        <v>116</v>
      </c>
    </row>
    <row r="950276" spans="2:2" x14ac:dyDescent="0.2">
      <c r="B950276" t="s">
        <v>117</v>
      </c>
    </row>
    <row r="950277" spans="2:2" x14ac:dyDescent="0.2">
      <c r="B950277" t="s">
        <v>118</v>
      </c>
    </row>
    <row r="950278" spans="2:2" x14ac:dyDescent="0.2">
      <c r="B950278" t="s">
        <v>119</v>
      </c>
    </row>
    <row r="950279" spans="2:2" x14ac:dyDescent="0.2">
      <c r="B950279" t="s">
        <v>41</v>
      </c>
    </row>
    <row r="950280" spans="2:2" x14ac:dyDescent="0.2">
      <c r="B950280" t="s">
        <v>120</v>
      </c>
    </row>
    <row r="950281" spans="2:2" x14ac:dyDescent="0.2">
      <c r="B950281" t="s">
        <v>8</v>
      </c>
    </row>
    <row r="966632" x14ac:dyDescent="0.2"/>
    <row r="966648" spans="2:2" x14ac:dyDescent="0.2">
      <c r="B966648" t="s">
        <v>0</v>
      </c>
    </row>
    <row r="966649" spans="2:2" x14ac:dyDescent="0.2">
      <c r="B966649" t="s">
        <v>110</v>
      </c>
    </row>
    <row r="966650" spans="2:2" x14ac:dyDescent="0.2">
      <c r="B966650" t="s">
        <v>1</v>
      </c>
    </row>
    <row r="966651" spans="2:2" x14ac:dyDescent="0.2">
      <c r="B966651" t="s">
        <v>2</v>
      </c>
    </row>
    <row r="966652" spans="2:2" x14ac:dyDescent="0.2">
      <c r="B966652" t="s">
        <v>5</v>
      </c>
    </row>
    <row r="966653" spans="2:2" x14ac:dyDescent="0.2">
      <c r="B966653" t="s">
        <v>6</v>
      </c>
    </row>
    <row r="966654" spans="2:2" x14ac:dyDescent="0.2">
      <c r="B966654" t="s">
        <v>111</v>
      </c>
    </row>
    <row r="966655" spans="2:2" x14ac:dyDescent="0.2">
      <c r="B966655" t="s">
        <v>112</v>
      </c>
    </row>
    <row r="966656" spans="2:2" x14ac:dyDescent="0.2">
      <c r="B966656" t="s">
        <v>113</v>
      </c>
    </row>
    <row r="966657" spans="2:2" x14ac:dyDescent="0.2">
      <c r="B966657" t="s">
        <v>114</v>
      </c>
    </row>
    <row r="966658" spans="2:2" x14ac:dyDescent="0.2">
      <c r="B966658" t="s">
        <v>115</v>
      </c>
    </row>
    <row r="966659" spans="2:2" x14ac:dyDescent="0.2">
      <c r="B966659" t="s">
        <v>116</v>
      </c>
    </row>
    <row r="966660" spans="2:2" x14ac:dyDescent="0.2">
      <c r="B966660" t="s">
        <v>117</v>
      </c>
    </row>
    <row r="966661" spans="2:2" x14ac:dyDescent="0.2">
      <c r="B966661" t="s">
        <v>118</v>
      </c>
    </row>
    <row r="966662" spans="2:2" x14ac:dyDescent="0.2">
      <c r="B966662" t="s">
        <v>119</v>
      </c>
    </row>
    <row r="966663" spans="2:2" x14ac:dyDescent="0.2">
      <c r="B966663" t="s">
        <v>41</v>
      </c>
    </row>
    <row r="966664" spans="2:2" x14ac:dyDescent="0.2">
      <c r="B966664" t="s">
        <v>120</v>
      </c>
    </row>
    <row r="966665" spans="2:2" x14ac:dyDescent="0.2">
      <c r="B966665" t="s">
        <v>8</v>
      </c>
    </row>
    <row r="983016" x14ac:dyDescent="0.2"/>
    <row r="983032" spans="2:2" x14ac:dyDescent="0.2">
      <c r="B983032" t="s">
        <v>0</v>
      </c>
    </row>
    <row r="983033" spans="2:2" x14ac:dyDescent="0.2">
      <c r="B983033" t="s">
        <v>110</v>
      </c>
    </row>
    <row r="983034" spans="2:2" x14ac:dyDescent="0.2">
      <c r="B983034" t="s">
        <v>1</v>
      </c>
    </row>
    <row r="983035" spans="2:2" x14ac:dyDescent="0.2">
      <c r="B983035" t="s">
        <v>2</v>
      </c>
    </row>
    <row r="983036" spans="2:2" x14ac:dyDescent="0.2">
      <c r="B983036" t="s">
        <v>5</v>
      </c>
    </row>
    <row r="983037" spans="2:2" x14ac:dyDescent="0.2">
      <c r="B983037" t="s">
        <v>6</v>
      </c>
    </row>
    <row r="983038" spans="2:2" x14ac:dyDescent="0.2">
      <c r="B983038" t="s">
        <v>111</v>
      </c>
    </row>
    <row r="983039" spans="2:2" x14ac:dyDescent="0.2">
      <c r="B983039" t="s">
        <v>112</v>
      </c>
    </row>
    <row r="983040" spans="2:2" x14ac:dyDescent="0.2">
      <c r="B983040" t="s">
        <v>113</v>
      </c>
    </row>
    <row r="983041" spans="2:2" x14ac:dyDescent="0.2">
      <c r="B983041" t="s">
        <v>114</v>
      </c>
    </row>
    <row r="983042" spans="2:2" x14ac:dyDescent="0.2">
      <c r="B983042" t="s">
        <v>115</v>
      </c>
    </row>
    <row r="983043" spans="2:2" x14ac:dyDescent="0.2">
      <c r="B983043" t="s">
        <v>116</v>
      </c>
    </row>
    <row r="983044" spans="2:2" x14ac:dyDescent="0.2">
      <c r="B983044" t="s">
        <v>117</v>
      </c>
    </row>
    <row r="983045" spans="2:2" x14ac:dyDescent="0.2">
      <c r="B983045" t="s">
        <v>118</v>
      </c>
    </row>
    <row r="983046" spans="2:2" x14ac:dyDescent="0.2">
      <c r="B983046" t="s">
        <v>119</v>
      </c>
    </row>
    <row r="983047" spans="2:2" x14ac:dyDescent="0.2">
      <c r="B983047" t="s">
        <v>41</v>
      </c>
    </row>
    <row r="983048" spans="2:2" x14ac:dyDescent="0.2">
      <c r="B983048" t="s">
        <v>120</v>
      </c>
    </row>
    <row r="983049" spans="2:2" x14ac:dyDescent="0.2">
      <c r="B983049" t="s">
        <v>8</v>
      </c>
    </row>
    <row r="999400" x14ac:dyDescent="0.2"/>
    <row r="999416" spans="2:2" x14ac:dyDescent="0.2">
      <c r="B999416" t="s">
        <v>0</v>
      </c>
    </row>
    <row r="999417" spans="2:2" x14ac:dyDescent="0.2">
      <c r="B999417" t="s">
        <v>110</v>
      </c>
    </row>
    <row r="999418" spans="2:2" x14ac:dyDescent="0.2">
      <c r="B999418" t="s">
        <v>1</v>
      </c>
    </row>
    <row r="999419" spans="2:2" x14ac:dyDescent="0.2">
      <c r="B999419" t="s">
        <v>2</v>
      </c>
    </row>
    <row r="999420" spans="2:2" x14ac:dyDescent="0.2">
      <c r="B999420" t="s">
        <v>5</v>
      </c>
    </row>
    <row r="999421" spans="2:2" x14ac:dyDescent="0.2">
      <c r="B999421" t="s">
        <v>6</v>
      </c>
    </row>
    <row r="999422" spans="2:2" x14ac:dyDescent="0.2">
      <c r="B999422" t="s">
        <v>111</v>
      </c>
    </row>
    <row r="999423" spans="2:2" x14ac:dyDescent="0.2">
      <c r="B999423" t="s">
        <v>112</v>
      </c>
    </row>
    <row r="999424" spans="2:2" x14ac:dyDescent="0.2">
      <c r="B999424" t="s">
        <v>113</v>
      </c>
    </row>
    <row r="999425" spans="2:2" x14ac:dyDescent="0.2">
      <c r="B999425" t="s">
        <v>114</v>
      </c>
    </row>
    <row r="999426" spans="2:2" x14ac:dyDescent="0.2">
      <c r="B999426" t="s">
        <v>115</v>
      </c>
    </row>
    <row r="999427" spans="2:2" x14ac:dyDescent="0.2">
      <c r="B999427" t="s">
        <v>116</v>
      </c>
    </row>
    <row r="999428" spans="2:2" x14ac:dyDescent="0.2">
      <c r="B999428" t="s">
        <v>117</v>
      </c>
    </row>
    <row r="999429" spans="2:2" x14ac:dyDescent="0.2">
      <c r="B999429" t="s">
        <v>118</v>
      </c>
    </row>
    <row r="999430" spans="2:2" x14ac:dyDescent="0.2">
      <c r="B999430" t="s">
        <v>119</v>
      </c>
    </row>
    <row r="999431" spans="2:2" x14ac:dyDescent="0.2">
      <c r="B999431" t="s">
        <v>41</v>
      </c>
    </row>
    <row r="999432" spans="2:2" x14ac:dyDescent="0.2">
      <c r="B999432" t="s">
        <v>120</v>
      </c>
    </row>
    <row r="999433" spans="2:2" x14ac:dyDescent="0.2">
      <c r="B999433" t="s">
        <v>8</v>
      </c>
    </row>
    <row r="1015784" x14ac:dyDescent="0.2"/>
    <row r="1015800" spans="2:2" x14ac:dyDescent="0.2">
      <c r="B1015800" t="s">
        <v>0</v>
      </c>
    </row>
    <row r="1015801" spans="2:2" x14ac:dyDescent="0.2">
      <c r="B1015801" t="s">
        <v>110</v>
      </c>
    </row>
    <row r="1015802" spans="2:2" x14ac:dyDescent="0.2">
      <c r="B1015802" t="s">
        <v>1</v>
      </c>
    </row>
    <row r="1015803" spans="2:2" x14ac:dyDescent="0.2">
      <c r="B1015803" t="s">
        <v>2</v>
      </c>
    </row>
    <row r="1015804" spans="2:2" x14ac:dyDescent="0.2">
      <c r="B1015804" t="s">
        <v>5</v>
      </c>
    </row>
    <row r="1015805" spans="2:2" x14ac:dyDescent="0.2">
      <c r="B1015805" t="s">
        <v>6</v>
      </c>
    </row>
    <row r="1015806" spans="2:2" x14ac:dyDescent="0.2">
      <c r="B1015806" t="s">
        <v>111</v>
      </c>
    </row>
    <row r="1015807" spans="2:2" x14ac:dyDescent="0.2">
      <c r="B1015807" t="s">
        <v>112</v>
      </c>
    </row>
    <row r="1015808" spans="2:2" x14ac:dyDescent="0.2">
      <c r="B1015808" t="s">
        <v>113</v>
      </c>
    </row>
    <row r="1015809" spans="2:2" x14ac:dyDescent="0.2">
      <c r="B1015809" t="s">
        <v>114</v>
      </c>
    </row>
    <row r="1015810" spans="2:2" x14ac:dyDescent="0.2">
      <c r="B1015810" t="s">
        <v>115</v>
      </c>
    </row>
    <row r="1015811" spans="2:2" x14ac:dyDescent="0.2">
      <c r="B1015811" t="s">
        <v>116</v>
      </c>
    </row>
    <row r="1015812" spans="2:2" x14ac:dyDescent="0.2">
      <c r="B1015812" t="s">
        <v>117</v>
      </c>
    </row>
    <row r="1015813" spans="2:2" x14ac:dyDescent="0.2">
      <c r="B1015813" t="s">
        <v>118</v>
      </c>
    </row>
    <row r="1015814" spans="2:2" x14ac:dyDescent="0.2">
      <c r="B1015814" t="s">
        <v>119</v>
      </c>
    </row>
    <row r="1015815" spans="2:2" x14ac:dyDescent="0.2">
      <c r="B1015815" t="s">
        <v>41</v>
      </c>
    </row>
    <row r="1015816" spans="2:2" x14ac:dyDescent="0.2">
      <c r="B1015816" t="s">
        <v>120</v>
      </c>
    </row>
    <row r="1015817" spans="2:2" x14ac:dyDescent="0.2">
      <c r="B1015817" t="s">
        <v>8</v>
      </c>
    </row>
    <row r="1032168" x14ac:dyDescent="0.2"/>
    <row r="1032184" spans="2:2" x14ac:dyDescent="0.2">
      <c r="B1032184" t="s">
        <v>0</v>
      </c>
    </row>
    <row r="1032185" spans="2:2" x14ac:dyDescent="0.2">
      <c r="B1032185" t="s">
        <v>110</v>
      </c>
    </row>
    <row r="1032186" spans="2:2" x14ac:dyDescent="0.2">
      <c r="B1032186" t="s">
        <v>1</v>
      </c>
    </row>
    <row r="1032187" spans="2:2" x14ac:dyDescent="0.2">
      <c r="B1032187" t="s">
        <v>2</v>
      </c>
    </row>
    <row r="1032188" spans="2:2" x14ac:dyDescent="0.2">
      <c r="B1032188" t="s">
        <v>5</v>
      </c>
    </row>
    <row r="1032189" spans="2:2" x14ac:dyDescent="0.2">
      <c r="B1032189" t="s">
        <v>6</v>
      </c>
    </row>
    <row r="1032190" spans="2:2" x14ac:dyDescent="0.2">
      <c r="B1032190" t="s">
        <v>111</v>
      </c>
    </row>
    <row r="1032191" spans="2:2" x14ac:dyDescent="0.2">
      <c r="B1032191" t="s">
        <v>112</v>
      </c>
    </row>
    <row r="1032192" spans="2:2" x14ac:dyDescent="0.2">
      <c r="B1032192" t="s">
        <v>113</v>
      </c>
    </row>
    <row r="1032193" spans="2:2" x14ac:dyDescent="0.2">
      <c r="B1032193" t="s">
        <v>114</v>
      </c>
    </row>
    <row r="1032194" spans="2:2" x14ac:dyDescent="0.2">
      <c r="B1032194" t="s">
        <v>115</v>
      </c>
    </row>
    <row r="1032195" spans="2:2" x14ac:dyDescent="0.2">
      <c r="B1032195" t="s">
        <v>116</v>
      </c>
    </row>
    <row r="1032196" spans="2:2" x14ac:dyDescent="0.2">
      <c r="B1032196" t="s">
        <v>117</v>
      </c>
    </row>
    <row r="1032197" spans="2:2" x14ac:dyDescent="0.2">
      <c r="B1032197" t="s">
        <v>118</v>
      </c>
    </row>
    <row r="1032198" spans="2:2" x14ac:dyDescent="0.2">
      <c r="B1032198" t="s">
        <v>119</v>
      </c>
    </row>
    <row r="1032199" spans="2:2" x14ac:dyDescent="0.2">
      <c r="B1032199" t="s">
        <v>41</v>
      </c>
    </row>
    <row r="1032200" spans="2:2" x14ac:dyDescent="0.2">
      <c r="B1032200" t="s">
        <v>120</v>
      </c>
    </row>
    <row r="1032201" spans="2:2" x14ac:dyDescent="0.2">
      <c r="B10322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sample_points</vt:lpstr>
      <vt:lpstr>light and spl</vt:lpstr>
      <vt:lpstr>sound</vt:lpstr>
      <vt:lpstr>3 hourly Weather Data</vt:lpstr>
      <vt:lpstr>Daily Data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emmalittle</dc:creator>
  <cp:keywords/>
  <dc:description/>
  <cp:lastModifiedBy>Microsoft Office User</cp:lastModifiedBy>
  <cp:revision/>
  <dcterms:created xsi:type="dcterms:W3CDTF">2023-05-19T12:40:49Z</dcterms:created>
  <dcterms:modified xsi:type="dcterms:W3CDTF">2023-08-15T22:35:36Z</dcterms:modified>
  <cp:category/>
  <cp:contentStatus/>
</cp:coreProperties>
</file>