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55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<sst xmlns="http://schemas.openxmlformats.org/spreadsheetml/2006/main" count="913" uniqueCount="172">
  <si>
    <t>Media Id</t>
  </si>
  <si>
    <t>Old Id</t>
  </si>
  <si>
    <t>Released</t>
  </si>
  <si>
    <t>DV Type</t>
  </si>
  <si>
    <t>Format</t>
  </si>
  <si>
    <t>Year</t>
  </si>
  <si>
    <t>Sequence</t>
  </si>
  <si>
    <t>Copy</t>
  </si>
  <si>
    <t>Track</t>
  </si>
  <si>
    <t>Available</t>
  </si>
  <si>
    <t>Date</t>
  </si>
  <si>
    <t>Place</t>
  </si>
  <si>
    <t>Title</t>
  </si>
  <si>
    <t>Content</t>
  </si>
  <si>
    <t>Language</t>
  </si>
  <si>
    <t>Duration</t>
  </si>
  <si>
    <t>Condition</t>
  </si>
  <si>
    <t>Video Quality</t>
  </si>
  <si>
    <t>Audio Quality</t>
  </si>
  <si>
    <t>Remarks</t>
  </si>
  <si>
    <t>RLVP-1994-001-1</t>
  </si>
  <si>
    <t>VHS-PAL-11</t>
  </si>
  <si>
    <t>Release</t>
  </si>
  <si>
    <t>VHS</t>
  </si>
  <si>
    <t>PAL</t>
  </si>
  <si>
    <t>Yes</t>
  </si>
  <si>
    <t>Jaipur</t>
  </si>
  <si>
    <t>Science &amp; Wisdom</t>
  </si>
  <si>
    <t>Scientific Advancement With Wisdom</t>
  </si>
  <si>
    <t>English</t>
  </si>
  <si>
    <t>62 mins</t>
  </si>
  <si>
    <t>GOOD</t>
  </si>
  <si>
    <t>Hyderabad</t>
  </si>
  <si>
    <t>Talk On Spirituality</t>
  </si>
  <si>
    <t>14 mins</t>
  </si>
  <si>
    <t>Bangalore</t>
  </si>
  <si>
    <t>Intellect</t>
  </si>
  <si>
    <t>47 mins</t>
  </si>
  <si>
    <t>RLVP-1994-001-2</t>
  </si>
  <si>
    <t>RLVP-1994-001-3</t>
  </si>
  <si>
    <t>VHS-PAL-11D</t>
  </si>
  <si>
    <t>RLVS-1994-003-1</t>
  </si>
  <si>
    <t>VHS-SEC-156 A</t>
  </si>
  <si>
    <t>SECAM</t>
  </si>
  <si>
    <t>Chennai</t>
  </si>
  <si>
    <t>Br Talk; Basant 94,, 00.15.00Br Talk spl,,; </t>
  </si>
  <si>
    <t>RLVS-1994-004-1</t>
  </si>
  <si>
    <t>VHS-SEC-156 B</t>
  </si>
  <si>
    <t>Marriage; Marriage,,    Basant Bhandara footage also,,; </t>
  </si>
  <si>
    <t>VHSS-1994-005-1</t>
  </si>
  <si>
    <t>VHS-SEC-157 A</t>
  </si>
  <si>
    <t>Non-Release</t>
  </si>
  <si>
    <t>Tiruppur</t>
  </si>
  <si>
    <t>Tiruppur Ashram inaugration; 00.18.30_Ashram Inaugration,,  ; </t>
  </si>
  <si>
    <t>Master's Talk to preceptors; 01.57.34_Master's Talk,,  00.40.37_Master Joke,,   00.41.17_Master reply,,   00.49.00_Master reply,,  ; Very Very Good Talk on prayer</t>
  </si>
  <si>
    <t>VHSP-1994-006-1</t>
  </si>
  <si>
    <t>VHS-PAL-157 B</t>
  </si>
  <si>
    <t>Master's talk ; Tiruppur training programme; </t>
  </si>
  <si>
    <t>Master in Video but no talk; Open house; </t>
  </si>
  <si>
    <t>No</t>
  </si>
  <si>
    <t>VHSS-1994-007-1</t>
  </si>
  <si>
    <t>VHS-SEC-157 C</t>
  </si>
  <si>
    <t>Q &amp; A with Master; 00.42.30_Contains replies to questions by Master; </t>
  </si>
  <si>
    <t>VHSS-1994-008-1</t>
  </si>
  <si>
    <t>VHS-SEC-160</t>
  </si>
  <si>
    <t>Ashram Floods; Video of Floods in Manapakkam Asharam; </t>
  </si>
  <si>
    <t>VHSS-1994-009-1</t>
  </si>
  <si>
    <t>VHS-SEC-161</t>
  </si>
  <si>
    <t>Master's Talk to preceptors; Ans to Ferdinend's Question  01.23.00_life of a spiritual person is very much like an animal, no thinking, only doing; </t>
  </si>
  <si>
    <t>Master's Talk to preceptors</t>
  </si>
  <si>
    <t>VHSS-1994-010-1</t>
  </si>
  <si>
    <t>VHS-SEC-162</t>
  </si>
  <si>
    <t>Informal Conversation with Master</t>
  </si>
  <si>
    <t>Master's Talk</t>
  </si>
  <si>
    <t>Karimnagar</t>
  </si>
  <si>
    <t>Master's Visit</t>
  </si>
  <si>
    <t>VHSP-1994-011-1</t>
  </si>
  <si>
    <t>VHS-SEC-163</t>
  </si>
  <si>
    <t>Gulbarga</t>
  </si>
  <si>
    <t>Inauguration </t>
  </si>
  <si>
    <t>Common</t>
  </si>
  <si>
    <t>Master's Talk ; Kannadda Translation By Br Sarnad; VHS no 63_or_163</t>
  </si>
  <si>
    <t>Kota</t>
  </si>
  <si>
    <t>Informal Conversation with Master; Problem makes us strong; </t>
  </si>
  <si>
    <t>Informal Conversation with Master; Don’t see Panchang; </t>
  </si>
  <si>
    <t>Hindi</t>
  </si>
  <si>
    <t>Informal Conversation with Master; Samskar past &amp; future Life; </t>
  </si>
  <si>
    <t>Sis Archna's engagement touching scene</t>
  </si>
  <si>
    <t>VHSS-1994-012-1</t>
  </si>
  <si>
    <t>VHS-SEC-164</t>
  </si>
  <si>
    <t>Scientific Advancement Rempered with Wisdom</t>
  </si>
  <si>
    <t>Talks on Spirituality</t>
  </si>
  <si>
    <t>Talks on Intellect</t>
  </si>
  <si>
    <t>VHSS-1994-012-2</t>
  </si>
  <si>
    <t>VHS-SEC-164 D</t>
  </si>
  <si>
    <t>VHSS-1994-012-3</t>
  </si>
  <si>
    <t>VHSS-1994-013-1</t>
  </si>
  <si>
    <t>VHS-SEC-165</t>
  </si>
  <si>
    <t>Master's Birthday celebrations scene</t>
  </si>
  <si>
    <t>Master's Birthday celebrations scene; 24 july Master's Arrival_01.14.20,,  Marriage_01.32.25,,; 02.55.18_abhyasis not allowing Master to move</t>
  </si>
  <si>
    <t>VHSS-1994-014-1</t>
  </si>
  <si>
    <t>VHS-SEC-166</t>
  </si>
  <si>
    <t>Science of Limit less Very Good Talk</t>
  </si>
  <si>
    <t>VHSP-1994-015-1</t>
  </si>
  <si>
    <t>VHS-PAL-303 A</t>
  </si>
  <si>
    <t>Dr Kannan Speech ; Marriage Solemnization</t>
  </si>
  <si>
    <t>VHSP-1994-015-2</t>
  </si>
  <si>
    <t>VHS-PAL-303 B</t>
  </si>
  <si>
    <t>Br Kannan talk on Marriage</t>
  </si>
  <si>
    <t>VHSP-1994-016-1</t>
  </si>
  <si>
    <t>VHS-PAL-304</t>
  </si>
  <si>
    <t>Madras Basant 1994</t>
  </si>
  <si>
    <t>Marriages &amp; Br. Y.K.Gupta's Talk</t>
  </si>
  <si>
    <t>VHSS-1994-017-1</t>
  </si>
  <si>
    <t>VHS-SEC-305 A</t>
  </si>
  <si>
    <t>VHSS-1994-017-2</t>
  </si>
  <si>
    <t>VHS-SEC-305 B</t>
  </si>
  <si>
    <t>VHSS-1994-018-1</t>
  </si>
  <si>
    <t>VHS-SEC-328</t>
  </si>
  <si>
    <t>No Master's Video No Master's Talk; Karnatic classical- vocal; </t>
  </si>
  <si>
    <t>Karnatik Music Classical Vocal</t>
  </si>
  <si>
    <t>VHSS-1994-019-1</t>
  </si>
  <si>
    <t>VHS-SEC-523</t>
  </si>
  <si>
    <t>Bahej </t>
  </si>
  <si>
    <t>Ishwar se sambandh jodo</t>
  </si>
  <si>
    <t>Ghaziabad</t>
  </si>
  <si>
    <t>Ishwar hi sarwatr hain</t>
  </si>
  <si>
    <t>Prem Hi Ishawr hain</t>
  </si>
  <si>
    <t>Indore</t>
  </si>
  <si>
    <t>Saccha Pyar</t>
  </si>
  <si>
    <t>VHSP-1994-020-1</t>
  </si>
  <si>
    <t>VHS-PAL-524</t>
  </si>
  <si>
    <t>Tirupati</t>
  </si>
  <si>
    <t>Foundation stone; Construction of Yogashram; </t>
  </si>
  <si>
    <t>VHSP-1994-021-1</t>
  </si>
  <si>
    <t>VHS-PAL-525</t>
  </si>
  <si>
    <t>Inauguration</t>
  </si>
  <si>
    <t>Sacha Pyar</t>
  </si>
  <si>
    <t>VHSP-1994-022-1</t>
  </si>
  <si>
    <t>VHS-PAL-583</t>
  </si>
  <si>
    <t>Inauguration of Old meditation hall in Manapakkam</t>
  </si>
  <si>
    <t>Basant Panchami</t>
  </si>
  <si>
    <t>Kasturiji's Talk &amp; Bhajans</t>
  </si>
  <si>
    <t>VHSP-1994-023-1</t>
  </si>
  <si>
    <t>VHS-PAL-593</t>
  </si>
  <si>
    <t>Informal Conversation with Master; Indore Ashram Inauguration program; </t>
  </si>
  <si>
    <t>Inauguration Program</t>
  </si>
  <si>
    <t>Q &amp; A with Master; Indore Ashram Inauguration program; </t>
  </si>
  <si>
    <t>Misc.; Indore Ashram Inauguration program; </t>
  </si>
  <si>
    <t>VHSS-1994-024-1</t>
  </si>
  <si>
    <t>VHS-SEC-607</t>
  </si>
  <si>
    <t>Basant Celebrations -1994; Master's private video; Original copy</t>
  </si>
  <si>
    <t>Personal/Private Copy Basant  Utsav For Master</t>
  </si>
  <si>
    <t>VHSP-1994-025-1</t>
  </si>
  <si>
    <t>VHS-PAL-691</t>
  </si>
  <si>
    <t>Master's visit; Master's birthday celebrations; </t>
  </si>
  <si>
    <t>Master's B,day Celebration</t>
  </si>
  <si>
    <t>VHSP-1994-026-1</t>
  </si>
  <si>
    <t>VHS-PAL-692</t>
  </si>
  <si>
    <t>Science of Limitless; Master's Talk; Released VHS</t>
  </si>
  <si>
    <t>RLVP-1994-027-1</t>
  </si>
  <si>
    <t>VHS-PAL-720</t>
  </si>
  <si>
    <t>Science &amp; Wisdom-5-7-94-Jaipur // Talk on Spirituality 9-10-94-Hyderabad // On Intellact - 13-10-94-Banglore//</t>
  </si>
  <si>
    <t>RLVN-1994-028-1</t>
  </si>
  <si>
    <t>VHS-NTSC-730</t>
  </si>
  <si>
    <t>NTSC</t>
  </si>
  <si>
    <t>hyderabad</t>
  </si>
  <si>
    <t>Science of limitless - Hyderabad- 31-12-94 //  Acceptance First - 7-11-93 // NTSC</t>
  </si>
  <si>
    <t>VHSP-1994-029-1</t>
  </si>
  <si>
    <t>Archive-Temp-035</t>
  </si>
  <si>
    <t>In trining program, Master Coming intially</t>
  </si>
  <si>
    <t>3hr26mins</t>
  </si>
</sst>
</file>

<file path=xl/styles.xml><?xml version="1.0" encoding="utf-8"?>
<styleSheet xmlns="http://schemas.openxmlformats.org/spreadsheetml/2006/main">
  <numFmts count="4">
    <numFmt formatCode="GENERAL" numFmtId="164"/>
    <numFmt formatCode="GENERAL" numFmtId="165"/>
    <numFmt formatCode="@" numFmtId="166"/>
    <numFmt formatCode="HH:MM:SS" numFmtId="167"/>
  </numFmts>
  <fonts count="10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Calibri"/>
      <charset val="1"/>
      <family val="2"/>
      <color rgb="00000000"/>
      <sz val="11"/>
    </font>
    <font>
      <name val="Cambria"/>
      <charset val="1"/>
      <family val="2"/>
      <b val="true"/>
      <color rgb="00000000"/>
      <sz val="8"/>
    </font>
    <font>
      <name val="Cambria"/>
      <charset val="1"/>
      <family val="2"/>
      <color rgb="00000000"/>
      <sz val="8"/>
    </font>
    <font>
      <name val="Cambria"/>
      <charset val="1"/>
      <family val="2"/>
      <sz val="8"/>
    </font>
    <font>
      <name val="Tahoma"/>
      <charset val="1"/>
      <family val="2"/>
      <sz val="8"/>
    </font>
  </fonts>
  <fills count="6">
    <fill>
      <patternFill patternType="none"/>
    </fill>
    <fill>
      <patternFill patternType="gray125"/>
    </fill>
    <fill>
      <patternFill patternType="solid">
        <fgColor rgb="00BFBFBF"/>
        <bgColor rgb="00CCCCFF"/>
      </patternFill>
    </fill>
    <fill>
      <patternFill patternType="solid">
        <fgColor rgb="00FFFF00"/>
        <bgColor rgb="00FFFF00"/>
      </patternFill>
    </fill>
    <fill>
      <patternFill patternType="solid">
        <fgColor rgb="00FF0000"/>
        <bgColor rgb="00993300"/>
      </patternFill>
    </fill>
    <fill>
      <patternFill patternType="solid">
        <fgColor rgb="00FFFFFF"/>
        <bgColor rgb="00FFFFCC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medium"/>
      <right style="medium"/>
      <top style="medium"/>
      <bottom style="medium"/>
      <diagonal/>
    </border>
  </borders>
  <cellStyleXfs count="23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4" numFmtId="165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5" numFmtId="165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5">
      <alignment horizontal="general" indent="0" shrinkToFit="false" textRotation="0" vertical="bottom" wrapText="false"/>
      <protection hidden="false" locked="true"/>
    </xf>
  </cellStyleXfs>
  <cellXfs count="39">
    <xf applyAlignment="false" applyBorder="false" applyFont="false" applyProtection="false" borderId="0" fillId="0" fontId="0" numFmtId="164" xfId="0"/>
    <xf applyAlignment="true" applyBorder="true" applyFont="true" applyProtection="true" borderId="1" fillId="2" fontId="6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true" borderId="1" fillId="2" fontId="6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1" fillId="2" fontId="6" numFmtId="164" xfId="0">
      <alignment horizontal="left" indent="0" shrinkToFit="false" textRotation="0" vertical="center" wrapText="false"/>
      <protection hidden="false" locked="false"/>
    </xf>
    <xf applyAlignment="true" applyBorder="true" applyFont="true" applyProtection="true" borderId="1" fillId="2" fontId="6" numFmtId="164" xfId="0">
      <alignment horizontal="center" indent="0" shrinkToFit="false" textRotation="0" vertical="top" wrapText="false"/>
      <protection hidden="false" locked="false"/>
    </xf>
    <xf applyAlignment="true" applyBorder="true" applyFont="true" applyProtection="true" borderId="1" fillId="0" fontId="7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1" fillId="0" fontId="7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true" borderId="1" fillId="3" fontId="7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false" borderId="1" fillId="0" fontId="7" numFmtId="164" xfId="0">
      <alignment horizontal="left" indent="0" shrinkToFit="false" textRotation="0" vertical="center" wrapText="false"/>
    </xf>
    <xf applyAlignment="true" applyBorder="true" applyFont="true" applyProtection="false" borderId="1" fillId="0" fontId="7" numFmtId="164" xfId="0">
      <alignment horizontal="left" indent="0" shrinkToFit="false" textRotation="0" vertical="bottom" wrapText="false"/>
    </xf>
    <xf applyAlignment="true" applyBorder="true" applyFont="true" applyProtection="false" borderId="1" fillId="0" fontId="8" numFmtId="165" xfId="21">
      <alignment horizontal="left" indent="0" shrinkToFit="false" textRotation="0" vertical="top" wrapText="false"/>
    </xf>
    <xf applyAlignment="true" applyBorder="true" applyFont="true" applyProtection="false" borderId="1" fillId="0" fontId="8" numFmtId="164" xfId="0">
      <alignment horizontal="general" indent="0" shrinkToFit="false" textRotation="0" vertical="top" wrapText="false"/>
    </xf>
    <xf applyAlignment="true" applyBorder="true" applyFont="true" applyProtection="true" borderId="1" fillId="0" fontId="7" numFmtId="166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1" fillId="0" fontId="7" numFmtId="164" xfId="0">
      <alignment horizontal="left" indent="0" shrinkToFit="false" textRotation="0" vertical="center" wrapText="false"/>
      <protection hidden="false" locked="false"/>
    </xf>
    <xf applyAlignment="true" applyBorder="true" applyFont="true" applyProtection="false" borderId="1" fillId="0" fontId="8" numFmtId="165" xfId="0">
      <alignment horizontal="left" indent="0" shrinkToFit="false" textRotation="0" vertical="bottom" wrapText="false"/>
    </xf>
    <xf applyAlignment="true" applyBorder="true" applyFont="true" applyProtection="false" borderId="1" fillId="0" fontId="9" numFmtId="165" xfId="0">
      <alignment horizontal="general" indent="0" shrinkToFit="false" textRotation="0" vertical="bottom" wrapText="false"/>
    </xf>
    <xf applyAlignment="true" applyBorder="true" applyFont="true" applyProtection="false" borderId="1" fillId="0" fontId="8" numFmtId="165" xfId="20">
      <alignment horizontal="left" indent="0" shrinkToFit="false" textRotation="0" vertical="top" wrapText="false"/>
    </xf>
    <xf applyAlignment="true" applyBorder="true" applyFont="true" applyProtection="true" borderId="1" fillId="0" fontId="7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1" fillId="0" fontId="7" numFmtId="165" xfId="20">
      <alignment horizontal="left" indent="0" shrinkToFit="false" textRotation="0" vertical="center" wrapText="false"/>
    </xf>
    <xf applyAlignment="true" applyBorder="true" applyFont="true" applyProtection="true" borderId="1" fillId="0" fontId="7" numFmtId="166" xfId="0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1" fillId="0" fontId="8" numFmtId="164" xfId="0">
      <alignment horizontal="left" indent="0" shrinkToFit="false" textRotation="0" vertical="top" wrapText="false"/>
    </xf>
    <xf applyAlignment="true" applyBorder="true" applyFont="true" applyProtection="false" borderId="1" fillId="0" fontId="7" numFmtId="165" xfId="20">
      <alignment horizontal="general" indent="0" shrinkToFit="false" textRotation="0" vertical="bottom" wrapText="false"/>
    </xf>
    <xf applyAlignment="true" applyBorder="true" applyFont="true" applyProtection="false" borderId="1" fillId="0" fontId="7" numFmtId="165" xfId="20">
      <alignment horizontal="left" indent="0" shrinkToFit="false" textRotation="0" vertical="center" wrapText="false"/>
    </xf>
    <xf applyAlignment="true" applyBorder="true" applyFont="true" applyProtection="false" borderId="1" fillId="0" fontId="8" numFmtId="164" xfId="0">
      <alignment horizontal="left" indent="0" shrinkToFit="false" textRotation="0" vertical="bottom" wrapText="false"/>
    </xf>
    <xf applyAlignment="true" applyBorder="true" applyFont="true" applyProtection="false" borderId="1" fillId="0" fontId="7" numFmtId="165" xfId="20">
      <alignment horizontal="general" indent="0" shrinkToFit="false" textRotation="0" vertical="bottom" wrapText="false"/>
    </xf>
    <xf applyAlignment="true" applyBorder="true" applyFont="true" applyProtection="false" borderId="1" fillId="4" fontId="8" numFmtId="164" xfId="0">
      <alignment horizontal="general" indent="0" shrinkToFit="false" textRotation="0" vertical="top" wrapText="false"/>
    </xf>
    <xf applyAlignment="true" applyBorder="true" applyFont="true" applyProtection="false" borderId="1" fillId="0" fontId="8" numFmtId="165" xfId="21">
      <alignment horizontal="general" indent="0" shrinkToFit="false" textRotation="0" vertical="top" wrapText="false"/>
    </xf>
    <xf applyAlignment="true" applyBorder="true" applyFont="true" applyProtection="false" borderId="1" fillId="0" fontId="8" numFmtId="165" xfId="0">
      <alignment horizontal="left" indent="0" shrinkToFit="false" textRotation="0" vertical="bottom" wrapText="false"/>
    </xf>
    <xf applyAlignment="true" applyBorder="true" applyFont="true" applyProtection="true" borderId="1" fillId="0" fontId="7" numFmtId="164" xfId="0">
      <alignment horizontal="left" indent="0" shrinkToFit="false" textRotation="0" vertical="center" wrapText="false"/>
      <protection hidden="false" locked="false"/>
    </xf>
    <xf applyAlignment="true" applyBorder="true" applyFont="true" applyProtection="false" borderId="1" fillId="0" fontId="8" numFmtId="165" xfId="22">
      <alignment horizontal="general" indent="0" shrinkToFit="false" textRotation="0" vertical="top" wrapText="false"/>
    </xf>
    <xf applyAlignment="true" applyBorder="true" applyFont="true" applyProtection="false" borderId="1" fillId="0" fontId="8" numFmtId="165" xfId="22">
      <alignment horizontal="left" indent="0" shrinkToFit="false" textRotation="0" vertical="top" wrapText="false"/>
    </xf>
    <xf applyAlignment="true" applyBorder="true" applyFont="true" applyProtection="true" borderId="1" fillId="0" fontId="7" numFmtId="167" xfId="0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1" fillId="0" fontId="7" numFmtId="164" xfId="0">
      <alignment horizontal="general" indent="0" shrinkToFit="false" textRotation="0" vertical="bottom" wrapText="false"/>
    </xf>
    <xf applyAlignment="true" applyBorder="true" applyFont="true" applyProtection="false" borderId="1" fillId="5" fontId="7" numFmtId="164" xfId="0">
      <alignment horizontal="general" indent="0" shrinkToFit="false" textRotation="0" vertical="bottom" wrapText="false"/>
    </xf>
    <xf applyAlignment="true" applyBorder="true" applyFont="true" applyProtection="false" borderId="1" fillId="0" fontId="7" numFmtId="166" xfId="0">
      <alignment horizontal="left" indent="0" shrinkToFit="false" textRotation="0" vertical="top" wrapText="false"/>
    </xf>
    <xf applyAlignment="true" applyBorder="true" applyFont="true" applyProtection="false" borderId="1" fillId="4" fontId="7" numFmtId="164" xfId="0">
      <alignment horizontal="left" indent="0" shrinkToFit="false" textRotation="0" vertical="bottom" wrapText="false"/>
    </xf>
    <xf applyAlignment="true" applyBorder="true" applyFont="true" applyProtection="false" borderId="1" fillId="4" fontId="8" numFmtId="165" xfId="0">
      <alignment horizontal="left" indent="0" shrinkToFit="false" textRotation="0" vertical="bottom" wrapText="false"/>
    </xf>
    <xf applyAlignment="true" applyBorder="true" applyFont="true" applyProtection="false" borderId="1" fillId="4" fontId="7" numFmtId="164" xfId="0">
      <alignment horizontal="general" indent="0" shrinkToFit="false" textRotation="0" vertical="bottom" wrapText="false"/>
    </xf>
    <xf applyAlignment="true" applyBorder="true" applyFont="true" applyProtection="true" borderId="1" fillId="0" fontId="7" numFmtId="164" xfId="0">
      <alignment horizontal="center" indent="0" shrinkToFit="false" textRotation="0" vertical="top" wrapText="false"/>
      <protection hidden="false" locked="false"/>
    </xf>
  </cellXfs>
  <cellStyles count="9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Normal 2" xfId="20"/>
    <cellStyle builtinId="54" customBuiltin="true" name="Normal_Sheet1" xfId="21"/>
    <cellStyle builtinId="54" customBuiltin="true" name="Normal 5" xfId="22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73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:X73"/>
    </sheetView>
  </sheetViews>
  <cols>
    <col collapsed="false" hidden="false" max="1025" min="1" style="0" width="11.5764705882353"/>
  </cols>
  <sheetData>
    <row collapsed="false" customFormat="false" customHeight="false" hidden="false" ht="12.1" outlineLevel="0"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4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5"/>
      <c r="V1" s="5"/>
      <c r="W1" s="5"/>
      <c r="X1" s="5"/>
    </row>
    <row collapsed="false" customFormat="false" customHeight="false" hidden="false" ht="12.1" outlineLevel="0" r="2">
      <c r="A2" s="6" t="str">
        <f aca="false">IF(E2&lt;&gt;"",CONCATENATE(IF(E2="VHS",(IF(F2="PAL",IF(D2="Release","RVHP","NVHP"),IF(F2="SECAM",IF(D2="Release","RVHS","NVHS"),IF(D2="Release","RVHN","NVHN")))),IF(E2="VHS Compact","VHSC","NONE")),"-",TEXT(G2,"0000"),IF(H2&gt;0,CONCATENATE("-",TEXT(H2,"000")),""),IF(I2&gt;0,CONCATENATE("-",TEXT(I2,"0")),"")),"")</f>
        <v>RVHP-1994-001-1</v>
      </c>
      <c r="B2" s="7" t="s">
        <v>20</v>
      </c>
      <c r="C2" s="6" t="s">
        <v>21</v>
      </c>
      <c r="D2" s="6" t="s">
        <v>22</v>
      </c>
      <c r="E2" s="5" t="s">
        <v>23</v>
      </c>
      <c r="F2" s="5" t="s">
        <v>24</v>
      </c>
      <c r="G2" s="5" t="n">
        <v>1994</v>
      </c>
      <c r="H2" s="5" t="n">
        <v>1</v>
      </c>
      <c r="I2" s="5" t="n">
        <v>1</v>
      </c>
      <c r="J2" s="8" t="n">
        <v>1</v>
      </c>
      <c r="K2" s="5" t="s">
        <v>25</v>
      </c>
      <c r="L2" s="5"/>
      <c r="M2" s="9" t="n">
        <v>19940725</v>
      </c>
      <c r="N2" s="9" t="s">
        <v>26</v>
      </c>
      <c r="O2" s="5" t="s">
        <v>27</v>
      </c>
      <c r="P2" s="9" t="s">
        <v>28</v>
      </c>
      <c r="Q2" s="10" t="s">
        <v>29</v>
      </c>
      <c r="R2" s="11" t="s">
        <v>30</v>
      </c>
      <c r="S2" s="5" t="s">
        <v>31</v>
      </c>
      <c r="T2" s="5" t="s">
        <v>31</v>
      </c>
      <c r="U2" s="5" t="s">
        <v>31</v>
      </c>
      <c r="V2" s="12"/>
      <c r="W2" s="5"/>
      <c r="X2" s="5"/>
    </row>
    <row collapsed="false" customFormat="false" customHeight="false" hidden="false" ht="12.1" outlineLevel="0" r="3">
      <c r="A3" s="6" t="str">
        <f aca="false">IF(E3&lt;&gt;"",CONCATENATE(IF(E3="VHS",(IF(F3="PAL",IF(D3="Release","RVHP","NVHP"),IF(F3="SECAM",IF(D3="Release","RVHS","NVHS"),IF(D3="Release","RVHN","NVHN")))),IF(E3="VHS Compact","VHSC","NONE")),"-",TEXT(G3,"0000"),IF(H3&gt;0,CONCATENATE("-",TEXT(H3,"000")),""),IF(I3&gt;0,CONCATENATE("-",TEXT(I3,"0")),"")),"")</f>
        <v>RVHP-1994-001-1</v>
      </c>
      <c r="B3" s="7" t="s">
        <v>20</v>
      </c>
      <c r="C3" s="6" t="s">
        <v>21</v>
      </c>
      <c r="D3" s="6" t="s">
        <v>22</v>
      </c>
      <c r="E3" s="5" t="s">
        <v>23</v>
      </c>
      <c r="F3" s="5" t="s">
        <v>24</v>
      </c>
      <c r="G3" s="5" t="n">
        <v>1994</v>
      </c>
      <c r="H3" s="5" t="n">
        <v>1</v>
      </c>
      <c r="I3" s="5" t="n">
        <v>1</v>
      </c>
      <c r="J3" s="8" t="n">
        <v>2</v>
      </c>
      <c r="K3" s="5" t="s">
        <v>25</v>
      </c>
      <c r="L3" s="5"/>
      <c r="M3" s="9" t="n">
        <v>19941019</v>
      </c>
      <c r="N3" s="9" t="s">
        <v>32</v>
      </c>
      <c r="O3" s="5" t="s">
        <v>27</v>
      </c>
      <c r="P3" s="9" t="s">
        <v>33</v>
      </c>
      <c r="Q3" s="10" t="s">
        <v>29</v>
      </c>
      <c r="R3" s="11" t="s">
        <v>34</v>
      </c>
      <c r="S3" s="5" t="s">
        <v>31</v>
      </c>
      <c r="T3" s="5" t="s">
        <v>31</v>
      </c>
      <c r="U3" s="5" t="s">
        <v>31</v>
      </c>
      <c r="V3" s="12"/>
      <c r="W3" s="5"/>
      <c r="X3" s="5"/>
    </row>
    <row collapsed="false" customFormat="false" customHeight="false" hidden="false" ht="12.1" outlineLevel="0" r="4">
      <c r="A4" s="6" t="str">
        <f aca="false">IF(E4&lt;&gt;"",CONCATENATE(IF(E4="VHS",(IF(F4="PAL",IF(D4="Release","RVHP","NVHP"),IF(F4="SECAM",IF(D4="Release","RVHS","NVHS"),IF(D4="Release","RVHN","NVHN")))),IF(E4="VHS Compact","VHSC","NONE")),"-",TEXT(G4,"0000"),IF(H4&gt;0,CONCATENATE("-",TEXT(H4,"000")),""),IF(I4&gt;0,CONCATENATE("-",TEXT(I4,"0")),"")),"")</f>
        <v>RVHP-1994-001-1</v>
      </c>
      <c r="B4" s="7" t="s">
        <v>20</v>
      </c>
      <c r="C4" s="6" t="s">
        <v>21</v>
      </c>
      <c r="D4" s="6" t="s">
        <v>22</v>
      </c>
      <c r="E4" s="5" t="s">
        <v>23</v>
      </c>
      <c r="F4" s="5" t="s">
        <v>24</v>
      </c>
      <c r="G4" s="5" t="n">
        <v>1994</v>
      </c>
      <c r="H4" s="5" t="n">
        <v>1</v>
      </c>
      <c r="I4" s="5" t="n">
        <v>1</v>
      </c>
      <c r="J4" s="13" t="n">
        <v>3</v>
      </c>
      <c r="K4" s="5" t="s">
        <v>25</v>
      </c>
      <c r="L4" s="5"/>
      <c r="M4" s="9" t="n">
        <v>19941023</v>
      </c>
      <c r="N4" s="9" t="s">
        <v>35</v>
      </c>
      <c r="O4" s="5" t="s">
        <v>27</v>
      </c>
      <c r="P4" s="9" t="s">
        <v>36</v>
      </c>
      <c r="Q4" s="10" t="s">
        <v>29</v>
      </c>
      <c r="R4" s="11" t="s">
        <v>37</v>
      </c>
      <c r="S4" s="5" t="s">
        <v>31</v>
      </c>
      <c r="T4" s="5" t="s">
        <v>31</v>
      </c>
      <c r="U4" s="5" t="s">
        <v>31</v>
      </c>
      <c r="V4" s="12"/>
      <c r="W4" s="5"/>
      <c r="X4" s="5"/>
    </row>
    <row collapsed="false" customFormat="false" customHeight="false" hidden="false" ht="12.1" outlineLevel="0" r="5">
      <c r="A5" s="6" t="str">
        <f aca="false">IF(E5&lt;&gt;"",CONCATENATE(IF(E5="VHS",(IF(F5="PAL",IF(D5="Release","RVHP","NVHP"),IF(F5="SECAM",IF(D5="Release","RVHS","NVHS"),IF(D5="Release","RVHN","NVHN")))),IF(E5="VHS Compact","VHSC","NONE")),"-",TEXT(G5,"0000"),IF(H5&gt;0,CONCATENATE("-",TEXT(H5,"000")),""),IF(I5&gt;0,CONCATENATE("-",TEXT(I5,"0")),"")),"")</f>
        <v>RVHP-1994-001-2</v>
      </c>
      <c r="B5" s="7" t="s">
        <v>38</v>
      </c>
      <c r="C5" s="6" t="s">
        <v>21</v>
      </c>
      <c r="D5" s="6" t="s">
        <v>22</v>
      </c>
      <c r="E5" s="5" t="s">
        <v>23</v>
      </c>
      <c r="F5" s="5" t="s">
        <v>24</v>
      </c>
      <c r="G5" s="5" t="n">
        <v>1994</v>
      </c>
      <c r="H5" s="5" t="n">
        <v>1</v>
      </c>
      <c r="I5" s="5" t="n">
        <v>2</v>
      </c>
      <c r="J5" s="8" t="n">
        <v>1</v>
      </c>
      <c r="K5" s="5" t="s">
        <v>25</v>
      </c>
      <c r="L5" s="5"/>
      <c r="M5" s="9" t="n">
        <v>19940725</v>
      </c>
      <c r="N5" s="9" t="s">
        <v>26</v>
      </c>
      <c r="O5" s="5" t="s">
        <v>27</v>
      </c>
      <c r="P5" s="9" t="s">
        <v>28</v>
      </c>
      <c r="Q5" s="10" t="s">
        <v>29</v>
      </c>
      <c r="R5" s="11" t="s">
        <v>30</v>
      </c>
      <c r="S5" s="5" t="s">
        <v>31</v>
      </c>
      <c r="T5" s="5" t="s">
        <v>31</v>
      </c>
      <c r="U5" s="5" t="s">
        <v>31</v>
      </c>
      <c r="V5" s="12"/>
      <c r="W5" s="5"/>
      <c r="X5" s="5"/>
    </row>
    <row collapsed="false" customFormat="false" customHeight="false" hidden="false" ht="12.1" outlineLevel="0" r="6">
      <c r="A6" s="6" t="str">
        <f aca="false">IF(E6&lt;&gt;"",CONCATENATE(IF(E6="VHS",(IF(F6="PAL",IF(D6="Release","RVHP","NVHP"),IF(F6="SECAM",IF(D6="Release","RVHS","NVHS"),IF(D6="Release","RVHN","NVHN")))),IF(E6="VHS Compact","VHSC","NONE")),"-",TEXT(G6,"0000"),IF(H6&gt;0,CONCATENATE("-",TEXT(H6,"000")),""),IF(I6&gt;0,CONCATENATE("-",TEXT(I6,"0")),"")),"")</f>
        <v>RVHP-1994-001-2</v>
      </c>
      <c r="B6" s="7" t="s">
        <v>38</v>
      </c>
      <c r="C6" s="6" t="s">
        <v>21</v>
      </c>
      <c r="D6" s="6" t="s">
        <v>22</v>
      </c>
      <c r="E6" s="5" t="s">
        <v>23</v>
      </c>
      <c r="F6" s="5" t="s">
        <v>24</v>
      </c>
      <c r="G6" s="5" t="n">
        <v>1994</v>
      </c>
      <c r="H6" s="5" t="n">
        <v>1</v>
      </c>
      <c r="I6" s="5" t="n">
        <v>2</v>
      </c>
      <c r="J6" s="8" t="n">
        <v>2</v>
      </c>
      <c r="K6" s="5" t="s">
        <v>25</v>
      </c>
      <c r="L6" s="5"/>
      <c r="M6" s="9" t="n">
        <v>19941019</v>
      </c>
      <c r="N6" s="9" t="s">
        <v>32</v>
      </c>
      <c r="O6" s="5" t="s">
        <v>27</v>
      </c>
      <c r="P6" s="9" t="s">
        <v>33</v>
      </c>
      <c r="Q6" s="10" t="s">
        <v>29</v>
      </c>
      <c r="R6" s="11" t="s">
        <v>34</v>
      </c>
      <c r="S6" s="5" t="s">
        <v>31</v>
      </c>
      <c r="T6" s="5" t="s">
        <v>31</v>
      </c>
      <c r="U6" s="5" t="s">
        <v>31</v>
      </c>
      <c r="V6" s="12"/>
      <c r="W6" s="5"/>
      <c r="X6" s="5"/>
    </row>
    <row collapsed="false" customFormat="false" customHeight="false" hidden="false" ht="12.1" outlineLevel="0" r="7">
      <c r="A7" s="6" t="str">
        <f aca="false">IF(E7&lt;&gt;"",CONCATENATE(IF(E7="VHS",(IF(F7="PAL",IF(D7="Release","RVHP","NVHP"),IF(F7="SECAM",IF(D7="Release","RVHS","NVHS"),IF(D7="Release","RVHN","NVHN")))),IF(E7="VHS Compact","VHSC","NONE")),"-",TEXT(G7,"0000"),IF(H7&gt;0,CONCATENATE("-",TEXT(H7,"000")),""),IF(I7&gt;0,CONCATENATE("-",TEXT(I7,"0")),"")),"")</f>
        <v>RVHP-1994-001-2</v>
      </c>
      <c r="B7" s="7" t="s">
        <v>38</v>
      </c>
      <c r="C7" s="6" t="s">
        <v>21</v>
      </c>
      <c r="D7" s="6" t="s">
        <v>22</v>
      </c>
      <c r="E7" s="5" t="s">
        <v>23</v>
      </c>
      <c r="F7" s="5" t="s">
        <v>24</v>
      </c>
      <c r="G7" s="5" t="n">
        <v>1994</v>
      </c>
      <c r="H7" s="5" t="n">
        <v>1</v>
      </c>
      <c r="I7" s="5" t="n">
        <v>2</v>
      </c>
      <c r="J7" s="13" t="n">
        <v>3</v>
      </c>
      <c r="K7" s="5" t="s">
        <v>25</v>
      </c>
      <c r="L7" s="5"/>
      <c r="M7" s="9" t="n">
        <v>19941023</v>
      </c>
      <c r="N7" s="9" t="s">
        <v>35</v>
      </c>
      <c r="O7" s="5" t="s">
        <v>27</v>
      </c>
      <c r="P7" s="9" t="s">
        <v>36</v>
      </c>
      <c r="Q7" s="10" t="s">
        <v>29</v>
      </c>
      <c r="R7" s="11" t="s">
        <v>37</v>
      </c>
      <c r="S7" s="5" t="s">
        <v>31</v>
      </c>
      <c r="T7" s="5" t="s">
        <v>31</v>
      </c>
      <c r="U7" s="5" t="s">
        <v>31</v>
      </c>
      <c r="V7" s="12"/>
      <c r="W7" s="5"/>
      <c r="X7" s="5"/>
    </row>
    <row collapsed="false" customFormat="false" customHeight="false" hidden="false" ht="12.1" outlineLevel="0" r="8">
      <c r="A8" s="6" t="str">
        <f aca="false">IF(E8&lt;&gt;"",CONCATENATE(IF(E8="VHS",(IF(F8="PAL",IF(D8="Release","RVHP","NVHP"),IF(F8="SECAM",IF(D8="Release","RVHS","NVHS"),IF(D8="Release","RVHN","NVHN")))),IF(E8="VHS Compact","VHSC","NONE")),"-",TEXT(G8,"0000"),IF(H8&gt;0,CONCATENATE("-",TEXT(H8,"000")),""),IF(I8&gt;0,CONCATENATE("-",TEXT(I8,"0")),"")),"")</f>
        <v>RVHP-1994-001-3</v>
      </c>
      <c r="B8" s="7" t="s">
        <v>39</v>
      </c>
      <c r="C8" s="6" t="s">
        <v>40</v>
      </c>
      <c r="D8" s="6" t="s">
        <v>22</v>
      </c>
      <c r="E8" s="5" t="s">
        <v>23</v>
      </c>
      <c r="F8" s="5" t="s">
        <v>24</v>
      </c>
      <c r="G8" s="5" t="n">
        <v>1994</v>
      </c>
      <c r="H8" s="5" t="n">
        <v>1</v>
      </c>
      <c r="I8" s="5" t="n">
        <v>3</v>
      </c>
      <c r="J8" s="8" t="n">
        <v>1</v>
      </c>
      <c r="K8" s="5" t="s">
        <v>25</v>
      </c>
      <c r="L8" s="5"/>
      <c r="M8" s="9" t="n">
        <v>19940725</v>
      </c>
      <c r="N8" s="9" t="s">
        <v>26</v>
      </c>
      <c r="O8" s="5" t="s">
        <v>27</v>
      </c>
      <c r="P8" s="9" t="s">
        <v>28</v>
      </c>
      <c r="Q8" s="10" t="s">
        <v>29</v>
      </c>
      <c r="R8" s="11" t="s">
        <v>30</v>
      </c>
      <c r="S8" s="5" t="s">
        <v>31</v>
      </c>
      <c r="T8" s="5" t="s">
        <v>31</v>
      </c>
      <c r="U8" s="5" t="s">
        <v>31</v>
      </c>
      <c r="V8" s="12"/>
      <c r="W8" s="5"/>
      <c r="X8" s="5"/>
    </row>
    <row collapsed="false" customFormat="false" customHeight="false" hidden="false" ht="12.1" outlineLevel="0" r="9">
      <c r="A9" s="6" t="str">
        <f aca="false">IF(E9&lt;&gt;"",CONCATENATE(IF(E9="VHS",(IF(F9="PAL",IF(D9="Release","RVHP","NVHP"),IF(F9="SECAM",IF(D9="Release","RVHS","NVHS"),IF(D9="Release","RVHN","NVHN")))),IF(E9="VHS Compact","VHSC","NONE")),"-",TEXT(G9,"0000"),IF(H9&gt;0,CONCATENATE("-",TEXT(H9,"000")),""),IF(I9&gt;0,CONCATENATE("-",TEXT(I9,"0")),"")),"")</f>
        <v>RVHP-1994-001-3</v>
      </c>
      <c r="B9" s="7" t="s">
        <v>39</v>
      </c>
      <c r="C9" s="6" t="s">
        <v>40</v>
      </c>
      <c r="D9" s="6" t="s">
        <v>22</v>
      </c>
      <c r="E9" s="5" t="s">
        <v>23</v>
      </c>
      <c r="F9" s="5" t="s">
        <v>24</v>
      </c>
      <c r="G9" s="5" t="n">
        <v>1994</v>
      </c>
      <c r="H9" s="5" t="n">
        <v>1</v>
      </c>
      <c r="I9" s="5" t="n">
        <v>3</v>
      </c>
      <c r="J9" s="8" t="n">
        <v>2</v>
      </c>
      <c r="K9" s="5" t="s">
        <v>25</v>
      </c>
      <c r="L9" s="5"/>
      <c r="M9" s="9" t="n">
        <v>19941019</v>
      </c>
      <c r="N9" s="9" t="s">
        <v>32</v>
      </c>
      <c r="O9" s="5" t="s">
        <v>27</v>
      </c>
      <c r="P9" s="9" t="s">
        <v>33</v>
      </c>
      <c r="Q9" s="10" t="s">
        <v>29</v>
      </c>
      <c r="R9" s="11" t="s">
        <v>34</v>
      </c>
      <c r="S9" s="5" t="s">
        <v>31</v>
      </c>
      <c r="T9" s="5" t="s">
        <v>31</v>
      </c>
      <c r="U9" s="5" t="s">
        <v>31</v>
      </c>
      <c r="V9" s="12"/>
      <c r="W9" s="5"/>
      <c r="X9" s="5"/>
    </row>
    <row collapsed="false" customFormat="false" customHeight="false" hidden="false" ht="12.1" outlineLevel="0" r="10">
      <c r="A10" s="6" t="str">
        <f aca="false">IF(E10&lt;&gt;"",CONCATENATE(IF(E10="VHS",(IF(F10="PAL",IF(D10="Release","RVHP","NVHP"),IF(F10="SECAM",IF(D10="Release","RVHS","NVHS"),IF(D10="Release","RVHN","NVHN")))),IF(E10="VHS Compact","VHSC","NONE")),"-",TEXT(G10,"0000"),IF(H10&gt;0,CONCATENATE("-",TEXT(H10,"000")),""),IF(I10&gt;0,CONCATENATE("-",TEXT(I10,"0")),"")),"")</f>
        <v>RVHP-1994-001-3</v>
      </c>
      <c r="B10" s="7" t="s">
        <v>39</v>
      </c>
      <c r="C10" s="6" t="s">
        <v>40</v>
      </c>
      <c r="D10" s="6" t="s">
        <v>22</v>
      </c>
      <c r="E10" s="5" t="s">
        <v>23</v>
      </c>
      <c r="F10" s="5" t="s">
        <v>24</v>
      </c>
      <c r="G10" s="5" t="n">
        <v>1994</v>
      </c>
      <c r="H10" s="5" t="n">
        <v>1</v>
      </c>
      <c r="I10" s="5" t="n">
        <v>3</v>
      </c>
      <c r="J10" s="13" t="n">
        <v>3</v>
      </c>
      <c r="K10" s="5" t="s">
        <v>25</v>
      </c>
      <c r="L10" s="5"/>
      <c r="M10" s="9" t="n">
        <v>19941023</v>
      </c>
      <c r="N10" s="9" t="s">
        <v>35</v>
      </c>
      <c r="O10" s="5" t="s">
        <v>27</v>
      </c>
      <c r="P10" s="9" t="s">
        <v>36</v>
      </c>
      <c r="Q10" s="10" t="s">
        <v>29</v>
      </c>
      <c r="R10" s="11" t="s">
        <v>37</v>
      </c>
      <c r="S10" s="5" t="s">
        <v>31</v>
      </c>
      <c r="T10" s="5" t="s">
        <v>31</v>
      </c>
      <c r="U10" s="5" t="s">
        <v>31</v>
      </c>
      <c r="V10" s="12"/>
      <c r="W10" s="5"/>
      <c r="X10" s="5"/>
    </row>
    <row collapsed="false" customFormat="false" customHeight="false" hidden="false" ht="12.1" outlineLevel="0" r="11">
      <c r="A11" s="6" t="str">
        <f aca="false">IF(E11&lt;&gt;"",CONCATENATE(IF(E11="VHS",(IF(F11="PAL",IF(D11="Release","RVHP","NVHP"),IF(F11="SECAM",IF(D11="Release","RVHS","NVHS"),IF(D11="Release","RVHN","NVHN")))),IF(E11="VHS Compact","VHSC","NONE")),"-",TEXT(G11,"0000"),IF(H11&gt;0,CONCATENATE("-",TEXT(H11,"000")),""),IF(I11&gt;0,CONCATENATE("-",TEXT(I11,"0")),"")),"")</f>
        <v>RVHS-1994-003-1</v>
      </c>
      <c r="B11" s="7" t="s">
        <v>41</v>
      </c>
      <c r="C11" s="6" t="s">
        <v>42</v>
      </c>
      <c r="D11" s="6" t="s">
        <v>22</v>
      </c>
      <c r="E11" s="5" t="s">
        <v>23</v>
      </c>
      <c r="F11" s="5" t="s">
        <v>43</v>
      </c>
      <c r="G11" s="5" t="n">
        <v>1994</v>
      </c>
      <c r="H11" s="5" t="n">
        <v>3</v>
      </c>
      <c r="I11" s="5" t="n">
        <v>1</v>
      </c>
      <c r="J11" s="13" t="n">
        <v>1</v>
      </c>
      <c r="K11" s="5" t="s">
        <v>25</v>
      </c>
      <c r="L11" s="5"/>
      <c r="M11" s="9" t="n">
        <v>19940214</v>
      </c>
      <c r="N11" s="14" t="s">
        <v>44</v>
      </c>
      <c r="O11" s="5"/>
      <c r="P11" s="15" t="s">
        <v>45</v>
      </c>
      <c r="Q11" s="16" t="s">
        <v>29</v>
      </c>
      <c r="R11" s="11" t="n">
        <v>90</v>
      </c>
      <c r="S11" s="17" t="s">
        <v>31</v>
      </c>
      <c r="T11" s="17" t="s">
        <v>31</v>
      </c>
      <c r="U11" s="17" t="s">
        <v>31</v>
      </c>
      <c r="V11" s="12"/>
      <c r="W11" s="5"/>
      <c r="X11" s="5"/>
    </row>
    <row collapsed="false" customFormat="false" customHeight="false" hidden="false" ht="12.1" outlineLevel="0" r="12">
      <c r="A12" s="6" t="str">
        <f aca="false">IF(E12&lt;&gt;"",CONCATENATE(IF(E12="VHS",(IF(F12="PAL",IF(D12="Release","RVHP","NVHP"),IF(F12="SECAM",IF(D12="Release","RVHS","NVHS"),IF(D12="Release","RVHN","NVHN")))),IF(E12="VHS Compact","VHSC","NONE")),"-",TEXT(G12,"0000"),IF(H12&gt;0,CONCATENATE("-",TEXT(H12,"000")),""),IF(I12&gt;0,CONCATENATE("-",TEXT(I12,"0")),"")),"")</f>
        <v>RVHS-1994-004-1</v>
      </c>
      <c r="B12" s="7" t="s">
        <v>46</v>
      </c>
      <c r="C12" s="6" t="s">
        <v>47</v>
      </c>
      <c r="D12" s="6" t="s">
        <v>22</v>
      </c>
      <c r="E12" s="5" t="s">
        <v>23</v>
      </c>
      <c r="F12" s="5" t="s">
        <v>43</v>
      </c>
      <c r="G12" s="5" t="n">
        <v>1994</v>
      </c>
      <c r="H12" s="5" t="n">
        <v>4</v>
      </c>
      <c r="I12" s="5" t="n">
        <v>1</v>
      </c>
      <c r="J12" s="18" t="n">
        <v>1</v>
      </c>
      <c r="K12" s="5" t="s">
        <v>25</v>
      </c>
      <c r="L12" s="5"/>
      <c r="M12" s="9" t="n">
        <v>19940214</v>
      </c>
      <c r="N12" s="14" t="s">
        <v>44</v>
      </c>
      <c r="O12" s="5"/>
      <c r="P12" s="15" t="s">
        <v>48</v>
      </c>
      <c r="Q12" s="16" t="s">
        <v>29</v>
      </c>
      <c r="R12" s="11" t="n">
        <v>50</v>
      </c>
      <c r="S12" s="5" t="s">
        <v>31</v>
      </c>
      <c r="T12" s="5" t="s">
        <v>31</v>
      </c>
      <c r="U12" s="5" t="s">
        <v>31</v>
      </c>
      <c r="V12" s="19"/>
      <c r="W12" s="5"/>
      <c r="X12" s="5"/>
    </row>
    <row collapsed="false" customFormat="false" customHeight="false" hidden="false" ht="12.1" outlineLevel="0" r="13">
      <c r="A13" s="6" t="str">
        <f aca="false">IF(E13&lt;&gt;"",CONCATENATE(IF(E13="VHS",(IF(F13="PAL",IF(D13="Release","RVHP","NVHP"),IF(F13="SECAM",IF(D13="Release","RVHS","NVHS"),IF(D13="Release","RVHN","NVHN")))),IF(E13="VHS Compact","VHSC","NONE")),"-",TEXT(G13,"0000"),IF(H13&gt;0,CONCATENATE("-",TEXT(H13,"000")),""),IF(I13&gt;0,CONCATENATE("-",TEXT(I13,"0")),"")),"")</f>
        <v>NVHS-1994-005-1</v>
      </c>
      <c r="B13" s="7" t="s">
        <v>49</v>
      </c>
      <c r="C13" s="6" t="s">
        <v>50</v>
      </c>
      <c r="D13" s="6" t="s">
        <v>51</v>
      </c>
      <c r="E13" s="5" t="s">
        <v>23</v>
      </c>
      <c r="F13" s="5" t="s">
        <v>43</v>
      </c>
      <c r="G13" s="5" t="n">
        <v>1994</v>
      </c>
      <c r="H13" s="5" t="n">
        <v>5</v>
      </c>
      <c r="I13" s="5" t="n">
        <v>1</v>
      </c>
      <c r="J13" s="18" t="n">
        <v>1</v>
      </c>
      <c r="K13" s="5" t="s">
        <v>25</v>
      </c>
      <c r="L13" s="5"/>
      <c r="M13" s="9" t="n">
        <v>19940204</v>
      </c>
      <c r="N13" s="14" t="s">
        <v>52</v>
      </c>
      <c r="O13" s="5"/>
      <c r="P13" s="15" t="s">
        <v>53</v>
      </c>
      <c r="Q13" s="16" t="s">
        <v>29</v>
      </c>
      <c r="R13" s="11" t="n">
        <v>10</v>
      </c>
      <c r="S13" s="5" t="s">
        <v>31</v>
      </c>
      <c r="T13" s="5" t="s">
        <v>31</v>
      </c>
      <c r="U13" s="5" t="s">
        <v>31</v>
      </c>
      <c r="V13" s="19"/>
      <c r="W13" s="5"/>
      <c r="X13" s="5"/>
    </row>
    <row collapsed="false" customFormat="false" customHeight="false" hidden="false" ht="12.1" outlineLevel="0" r="14">
      <c r="A14" s="6" t="str">
        <f aca="false">IF(E14&lt;&gt;"",CONCATENATE(IF(E14="VHS",(IF(F14="PAL",IF(D14="Release","RVHP","NVHP"),IF(F14="SECAM",IF(D14="Release","RVHS","NVHS"),IF(D14="Release","RVHN","NVHN")))),IF(E14="VHS Compact","VHSC","NONE")),"-",TEXT(G14,"0000"),IF(H14&gt;0,CONCATENATE("-",TEXT(H14,"000")),""),IF(I14&gt;0,CONCATENATE("-",TEXT(I14,"0")),"")),"")</f>
        <v>NVHS-1994-005-1</v>
      </c>
      <c r="B14" s="7" t="s">
        <v>49</v>
      </c>
      <c r="C14" s="6" t="s">
        <v>50</v>
      </c>
      <c r="D14" s="6" t="s">
        <v>51</v>
      </c>
      <c r="E14" s="5" t="s">
        <v>23</v>
      </c>
      <c r="F14" s="5" t="s">
        <v>43</v>
      </c>
      <c r="G14" s="5" t="n">
        <v>1994</v>
      </c>
      <c r="H14" s="5" t="n">
        <v>5</v>
      </c>
      <c r="I14" s="5" t="n">
        <v>1</v>
      </c>
      <c r="J14" s="18" t="n">
        <v>2</v>
      </c>
      <c r="K14" s="5" t="s">
        <v>25</v>
      </c>
      <c r="L14" s="5"/>
      <c r="M14" s="9" t="n">
        <v>19940205</v>
      </c>
      <c r="N14" s="14" t="s">
        <v>52</v>
      </c>
      <c r="O14" s="5"/>
      <c r="P14" s="15" t="s">
        <v>54</v>
      </c>
      <c r="Q14" s="16" t="s">
        <v>29</v>
      </c>
      <c r="R14" s="11" t="n">
        <v>29</v>
      </c>
      <c r="S14" s="5" t="s">
        <v>31</v>
      </c>
      <c r="T14" s="5" t="s">
        <v>31</v>
      </c>
      <c r="U14" s="5" t="s">
        <v>31</v>
      </c>
      <c r="V14" s="19"/>
      <c r="W14" s="5"/>
      <c r="X14" s="5"/>
    </row>
    <row collapsed="false" customFormat="false" customHeight="false" hidden="false" ht="12.1" outlineLevel="0" r="15">
      <c r="A15" s="6" t="str">
        <f aca="false">IF(E15&lt;&gt;"",CONCATENATE(IF(E15="VHS",(IF(F15="PAL",IF(D15="Release","RVHP","NVHP"),IF(F15="SECAM",IF(D15="Release","RVHS","NVHS"),IF(D15="Release","RVHN","NVHN")))),IF(E15="VHS Compact","VHSC","NONE")),"-",TEXT(G15,"0000"),IF(H15&gt;0,CONCATENATE("-",TEXT(H15,"000")),""),IF(I15&gt;0,CONCATENATE("-",TEXT(I15,"0")),"")),"")</f>
        <v>NVHP-1994-006-1</v>
      </c>
      <c r="B15" s="7" t="s">
        <v>55</v>
      </c>
      <c r="C15" s="6" t="s">
        <v>56</v>
      </c>
      <c r="D15" s="6" t="s">
        <v>51</v>
      </c>
      <c r="E15" s="5" t="s">
        <v>23</v>
      </c>
      <c r="F15" s="5" t="s">
        <v>24</v>
      </c>
      <c r="G15" s="5" t="n">
        <v>1994</v>
      </c>
      <c r="H15" s="5" t="n">
        <v>6</v>
      </c>
      <c r="I15" s="5" t="n">
        <v>1</v>
      </c>
      <c r="J15" s="13" t="n">
        <v>1</v>
      </c>
      <c r="K15" s="5" t="s">
        <v>25</v>
      </c>
      <c r="L15" s="5"/>
      <c r="M15" s="9" t="n">
        <v>1994</v>
      </c>
      <c r="N15" s="14" t="s">
        <v>52</v>
      </c>
      <c r="O15" s="5"/>
      <c r="P15" s="15" t="s">
        <v>57</v>
      </c>
      <c r="Q15" s="20" t="s">
        <v>29</v>
      </c>
      <c r="R15" s="11" t="n">
        <v>25</v>
      </c>
      <c r="S15" s="17" t="s">
        <v>31</v>
      </c>
      <c r="T15" s="17" t="s">
        <v>31</v>
      </c>
      <c r="U15" s="17" t="s">
        <v>31</v>
      </c>
      <c r="V15" s="21"/>
      <c r="W15" s="5"/>
      <c r="X15" s="5"/>
    </row>
    <row collapsed="false" customFormat="false" customHeight="false" hidden="false" ht="12.1" outlineLevel="0" r="16">
      <c r="A16" s="6" t="str">
        <f aca="false">IF(E16&lt;&gt;"",CONCATENATE(IF(E16="VHS",(IF(F16="PAL",IF(D16="Release","RVHP","NVHP"),IF(F16="SECAM",IF(D16="Release","RVHS","NVHS"),IF(D16="Release","RVHN","NVHN")))),IF(E16="VHS Compact","VHSC","NONE")),"-",TEXT(G16,"0000"),IF(H16&gt;0,CONCATENATE("-",TEXT(H16,"000")),""),IF(I16&gt;0,CONCATENATE("-",TEXT(I16,"0")),"")),"")</f>
        <v>NVHP-1994-006-1</v>
      </c>
      <c r="B16" s="7" t="s">
        <v>55</v>
      </c>
      <c r="C16" s="6" t="s">
        <v>56</v>
      </c>
      <c r="D16" s="6" t="s">
        <v>51</v>
      </c>
      <c r="E16" s="5" t="s">
        <v>23</v>
      </c>
      <c r="F16" s="5" t="s">
        <v>24</v>
      </c>
      <c r="G16" s="5" t="n">
        <v>1994</v>
      </c>
      <c r="H16" s="5" t="n">
        <v>6</v>
      </c>
      <c r="I16" s="5" t="n">
        <v>1</v>
      </c>
      <c r="J16" s="22" t="n">
        <v>2</v>
      </c>
      <c r="K16" s="5" t="s">
        <v>25</v>
      </c>
      <c r="L16" s="5"/>
      <c r="M16" s="9" t="n">
        <v>1994</v>
      </c>
      <c r="N16" s="14" t="s">
        <v>52</v>
      </c>
      <c r="O16" s="5"/>
      <c r="P16" s="15" t="s">
        <v>58</v>
      </c>
      <c r="Q16" s="20" t="s">
        <v>29</v>
      </c>
      <c r="R16" s="11" t="n">
        <v>120</v>
      </c>
      <c r="S16" s="17" t="s">
        <v>31</v>
      </c>
      <c r="T16" s="17" t="s">
        <v>31</v>
      </c>
      <c r="U16" s="5" t="s">
        <v>59</v>
      </c>
      <c r="V16" s="19"/>
      <c r="W16" s="5"/>
      <c r="X16" s="5"/>
    </row>
    <row collapsed="false" customFormat="false" customHeight="false" hidden="false" ht="12.1" outlineLevel="0" r="17">
      <c r="A17" s="6" t="str">
        <f aca="false">IF(E17&lt;&gt;"",CONCATENATE(IF(E17="VHS",(IF(F17="PAL",IF(D17="Release","RVHP","NVHP"),IF(F17="SECAM",IF(D17="Release","RVHS","NVHS"),IF(D17="Release","RVHN","NVHN")))),IF(E17="VHS Compact","VHSC","NONE")),"-",TEXT(G17,"0000"),IF(H17&gt;0,CONCATENATE("-",TEXT(H17,"000")),""),IF(I17&gt;0,CONCATENATE("-",TEXT(I17,"0")),"")),"")</f>
        <v>NVHS-1994-007-1</v>
      </c>
      <c r="B17" s="7" t="s">
        <v>60</v>
      </c>
      <c r="C17" s="6" t="s">
        <v>61</v>
      </c>
      <c r="D17" s="6" t="s">
        <v>51</v>
      </c>
      <c r="E17" s="5" t="s">
        <v>23</v>
      </c>
      <c r="F17" s="5" t="s">
        <v>43</v>
      </c>
      <c r="G17" s="5" t="n">
        <v>1994</v>
      </c>
      <c r="H17" s="5" t="n">
        <v>7</v>
      </c>
      <c r="I17" s="5" t="n">
        <v>1</v>
      </c>
      <c r="J17" s="22" t="n">
        <v>1</v>
      </c>
      <c r="K17" s="5" t="s">
        <v>25</v>
      </c>
      <c r="L17" s="5"/>
      <c r="M17" s="9" t="n">
        <v>19940204</v>
      </c>
      <c r="N17" s="14" t="s">
        <v>52</v>
      </c>
      <c r="O17" s="5"/>
      <c r="P17" s="15" t="s">
        <v>62</v>
      </c>
      <c r="Q17" s="16" t="s">
        <v>29</v>
      </c>
      <c r="R17" s="11" t="n">
        <v>5</v>
      </c>
      <c r="S17" s="17" t="s">
        <v>31</v>
      </c>
      <c r="T17" s="17" t="s">
        <v>31</v>
      </c>
      <c r="U17" s="17" t="s">
        <v>31</v>
      </c>
      <c r="V17" s="19"/>
      <c r="W17" s="5"/>
      <c r="X17" s="5"/>
    </row>
    <row collapsed="false" customFormat="false" customHeight="false" hidden="false" ht="12.1" outlineLevel="0" r="18">
      <c r="A18" s="6" t="str">
        <f aca="false">IF(E18&lt;&gt;"",CONCATENATE(IF(E18="VHS",(IF(F18="PAL",IF(D18="Release","RVHP","NVHP"),IF(F18="SECAM",IF(D18="Release","RVHS","NVHS"),IF(D18="Release","RVHN","NVHN")))),IF(E18="VHS Compact","VHSC","NONE")),"-",TEXT(G18,"0000"),IF(H18&gt;0,CONCATENATE("-",TEXT(H18,"000")),""),IF(I18&gt;0,CONCATENATE("-",TEXT(I18,"0")),"")),"")</f>
        <v>NVHS-1994-008-1</v>
      </c>
      <c r="B18" s="7" t="s">
        <v>63</v>
      </c>
      <c r="C18" s="6" t="s">
        <v>64</v>
      </c>
      <c r="D18" s="6" t="s">
        <v>51</v>
      </c>
      <c r="E18" s="5" t="s">
        <v>23</v>
      </c>
      <c r="F18" s="5" t="s">
        <v>43</v>
      </c>
      <c r="G18" s="5" t="n">
        <v>1994</v>
      </c>
      <c r="H18" s="5" t="n">
        <v>8</v>
      </c>
      <c r="I18" s="5" t="n">
        <v>1</v>
      </c>
      <c r="J18" s="13" t="n">
        <v>1</v>
      </c>
      <c r="K18" s="5" t="s">
        <v>25</v>
      </c>
      <c r="L18" s="5"/>
      <c r="M18" s="9" t="n">
        <v>19941221</v>
      </c>
      <c r="N18" s="14" t="s">
        <v>44</v>
      </c>
      <c r="O18" s="5"/>
      <c r="P18" s="15" t="s">
        <v>65</v>
      </c>
      <c r="Q18" s="16" t="s">
        <v>29</v>
      </c>
      <c r="R18" s="11" t="n">
        <v>17</v>
      </c>
      <c r="S18" s="5" t="s">
        <v>31</v>
      </c>
      <c r="T18" s="5" t="s">
        <v>31</v>
      </c>
      <c r="U18" s="5" t="s">
        <v>31</v>
      </c>
      <c r="V18" s="19"/>
      <c r="W18" s="5"/>
      <c r="X18" s="5"/>
    </row>
    <row collapsed="false" customFormat="false" customHeight="false" hidden="false" ht="12.1" outlineLevel="0" r="19">
      <c r="A19" s="6" t="str">
        <f aca="false">IF(E19&lt;&gt;"",CONCATENATE(IF(E19="VHS",(IF(F19="PAL",IF(D19="Release","RVHP","NVHP"),IF(F19="SECAM",IF(D19="Release","RVHS","NVHS"),IF(D19="Release","RVHN","NVHN")))),IF(E19="VHS Compact","VHSC","NONE")),"-",TEXT(G19,"0000"),IF(H19&gt;0,CONCATENATE("-",TEXT(H19,"000")),""),IF(I19&gt;0,CONCATENATE("-",TEXT(I19,"0")),"")),"")</f>
        <v>NVHS-1994-009-1</v>
      </c>
      <c r="B19" s="6" t="s">
        <v>66</v>
      </c>
      <c r="C19" s="6" t="s">
        <v>67</v>
      </c>
      <c r="D19" s="6" t="s">
        <v>51</v>
      </c>
      <c r="E19" s="5" t="s">
        <v>23</v>
      </c>
      <c r="F19" s="5" t="s">
        <v>43</v>
      </c>
      <c r="G19" s="5" t="n">
        <v>1994</v>
      </c>
      <c r="H19" s="5" t="n">
        <v>9</v>
      </c>
      <c r="I19" s="5" t="n">
        <v>1</v>
      </c>
      <c r="J19" s="13" t="n">
        <v>1</v>
      </c>
      <c r="K19" s="5" t="s">
        <v>25</v>
      </c>
      <c r="L19" s="5"/>
      <c r="M19" s="9" t="n">
        <v>19940206</v>
      </c>
      <c r="N19" s="14" t="s">
        <v>52</v>
      </c>
      <c r="O19" s="5"/>
      <c r="P19" s="15" t="s">
        <v>68</v>
      </c>
      <c r="Q19" s="16" t="s">
        <v>29</v>
      </c>
      <c r="R19" s="11" t="n">
        <v>27</v>
      </c>
      <c r="S19" s="17" t="s">
        <v>31</v>
      </c>
      <c r="T19" s="17" t="s">
        <v>31</v>
      </c>
      <c r="U19" s="17" t="s">
        <v>31</v>
      </c>
      <c r="V19" s="19"/>
      <c r="W19" s="5"/>
      <c r="X19" s="5"/>
    </row>
    <row collapsed="false" customFormat="false" customHeight="false" hidden="false" ht="12.1" outlineLevel="0" r="20">
      <c r="A20" s="6" t="str">
        <f aca="false">IF(E20&lt;&gt;"",CONCATENATE(IF(E20="VHS",(IF(F20="PAL",IF(D20="Release","RVHP","NVHP"),IF(F20="SECAM",IF(D20="Release","RVHS","NVHS"),IF(D20="Release","RVHN","NVHN")))),IF(E20="VHS Compact","VHSC","NONE")),"-",TEXT(G20,"0000"),IF(H20&gt;0,CONCATENATE("-",TEXT(H20,"000")),""),IF(I20&gt;0,CONCATENATE("-",TEXT(I20,"0")),"")),"")</f>
        <v>NVHS-1994-009-1</v>
      </c>
      <c r="B20" s="6" t="s">
        <v>66</v>
      </c>
      <c r="C20" s="6" t="s">
        <v>67</v>
      </c>
      <c r="D20" s="6" t="s">
        <v>51</v>
      </c>
      <c r="E20" s="5" t="s">
        <v>23</v>
      </c>
      <c r="F20" s="5" t="s">
        <v>43</v>
      </c>
      <c r="G20" s="5" t="n">
        <v>1994</v>
      </c>
      <c r="H20" s="5" t="n">
        <v>9</v>
      </c>
      <c r="I20" s="5" t="n">
        <v>1</v>
      </c>
      <c r="J20" s="13" t="n">
        <v>2</v>
      </c>
      <c r="K20" s="5" t="s">
        <v>25</v>
      </c>
      <c r="L20" s="5"/>
      <c r="M20" s="9" t="n">
        <v>19940206</v>
      </c>
      <c r="N20" s="14" t="s">
        <v>52</v>
      </c>
      <c r="O20" s="5"/>
      <c r="P20" s="15" t="s">
        <v>69</v>
      </c>
      <c r="Q20" s="16" t="s">
        <v>29</v>
      </c>
      <c r="R20" s="11" t="n">
        <v>42</v>
      </c>
      <c r="S20" s="17" t="s">
        <v>31</v>
      </c>
      <c r="T20" s="17" t="s">
        <v>31</v>
      </c>
      <c r="U20" s="17" t="s">
        <v>31</v>
      </c>
      <c r="V20" s="19"/>
      <c r="W20" s="5"/>
      <c r="X20" s="5"/>
    </row>
    <row collapsed="false" customFormat="false" customHeight="false" hidden="false" ht="12.1" outlineLevel="0" r="21">
      <c r="A21" s="6" t="str">
        <f aca="false">IF(E21&lt;&gt;"",CONCATENATE(IF(E21="VHS",(IF(F21="PAL",IF(D21="Release","RVHP","NVHP"),IF(F21="SECAM",IF(D21="Release","RVHS","NVHS"),IF(D21="Release","RVHN","NVHN")))),IF(E21="VHS Compact","VHSC","NONE")),"-",TEXT(G21,"0000"),IF(H21&gt;0,CONCATENATE("-",TEXT(H21,"000")),""),IF(I21&gt;0,CONCATENATE("-",TEXT(I21,"0")),"")),"")</f>
        <v>NVHS-1994-009-1</v>
      </c>
      <c r="B21" s="6" t="s">
        <v>66</v>
      </c>
      <c r="C21" s="6" t="s">
        <v>67</v>
      </c>
      <c r="D21" s="6" t="s">
        <v>51</v>
      </c>
      <c r="E21" s="5" t="s">
        <v>23</v>
      </c>
      <c r="F21" s="5" t="s">
        <v>43</v>
      </c>
      <c r="G21" s="5" t="n">
        <v>1994</v>
      </c>
      <c r="H21" s="5" t="n">
        <v>9</v>
      </c>
      <c r="I21" s="5" t="n">
        <v>1</v>
      </c>
      <c r="J21" s="13" t="n">
        <v>3</v>
      </c>
      <c r="K21" s="5"/>
      <c r="L21" s="5"/>
      <c r="M21" s="9" t="n">
        <v>19940207</v>
      </c>
      <c r="N21" s="14" t="s">
        <v>52</v>
      </c>
      <c r="O21" s="5"/>
      <c r="P21" s="15" t="s">
        <v>69</v>
      </c>
      <c r="Q21" s="16" t="s">
        <v>29</v>
      </c>
      <c r="R21" s="11" t="n">
        <v>35</v>
      </c>
      <c r="S21" s="17" t="s">
        <v>31</v>
      </c>
      <c r="T21" s="17" t="s">
        <v>31</v>
      </c>
      <c r="U21" s="17" t="s">
        <v>31</v>
      </c>
      <c r="V21" s="19"/>
      <c r="W21" s="5"/>
      <c r="X21" s="5"/>
    </row>
    <row collapsed="false" customFormat="false" customHeight="false" hidden="false" ht="12.1" outlineLevel="0" r="22">
      <c r="A22" s="6" t="str">
        <f aca="false">IF(E22&lt;&gt;"",CONCATENATE(IF(E22="VHS",(IF(F22="PAL",IF(D22="Release","RVHP","NVHP"),IF(F22="SECAM",IF(D22="Release","RVHS","NVHS"),IF(D22="Release","RVHN","NVHN")))),IF(E22="VHS Compact","VHSC","NONE")),"-",TEXT(G22,"0000"),IF(H22&gt;0,CONCATENATE("-",TEXT(H22,"000")),""),IF(I22&gt;0,CONCATENATE("-",TEXT(I22,"0")),"")),"")</f>
        <v>NVHS-1994-010-1</v>
      </c>
      <c r="B22" s="6" t="s">
        <v>70</v>
      </c>
      <c r="C22" s="6" t="s">
        <v>71</v>
      </c>
      <c r="D22" s="6" t="s">
        <v>51</v>
      </c>
      <c r="E22" s="5" t="s">
        <v>23</v>
      </c>
      <c r="F22" s="5" t="s">
        <v>43</v>
      </c>
      <c r="G22" s="5" t="n">
        <v>1994</v>
      </c>
      <c r="H22" s="5" t="n">
        <v>10</v>
      </c>
      <c r="I22" s="5" t="n">
        <v>1</v>
      </c>
      <c r="J22" s="13" t="n">
        <v>1</v>
      </c>
      <c r="K22" s="5" t="s">
        <v>25</v>
      </c>
      <c r="L22" s="5"/>
      <c r="M22" s="9" t="n">
        <v>19941225</v>
      </c>
      <c r="N22" s="14" t="s">
        <v>32</v>
      </c>
      <c r="O22" s="5"/>
      <c r="P22" s="15" t="s">
        <v>72</v>
      </c>
      <c r="Q22" s="16" t="s">
        <v>29</v>
      </c>
      <c r="R22" s="11" t="n">
        <v>25</v>
      </c>
      <c r="S22" s="17" t="s">
        <v>31</v>
      </c>
      <c r="T22" s="17" t="s">
        <v>31</v>
      </c>
      <c r="U22" s="17" t="s">
        <v>31</v>
      </c>
      <c r="V22" s="19"/>
      <c r="W22" s="5"/>
      <c r="X22" s="5"/>
    </row>
    <row collapsed="false" customFormat="false" customHeight="false" hidden="false" ht="12.1" outlineLevel="0" r="23">
      <c r="A23" s="6" t="str">
        <f aca="false">IF(E23&lt;&gt;"",CONCATENATE(IF(E23="VHS",(IF(F23="PAL",IF(D23="Release","RVHP","NVHP"),IF(F23="SECAM",IF(D23="Release","RVHS","NVHS"),IF(D23="Release","RVHN","NVHN")))),IF(E23="VHS Compact","VHSC","NONE")),"-",TEXT(G23,"0000"),IF(H23&gt;0,CONCATENATE("-",TEXT(H23,"000")),""),IF(I23&gt;0,CONCATENATE("-",TEXT(I23,"0")),"")),"")</f>
        <v>NVHS-1994-010-1</v>
      </c>
      <c r="B23" s="6" t="s">
        <v>70</v>
      </c>
      <c r="C23" s="6" t="s">
        <v>71</v>
      </c>
      <c r="D23" s="6" t="s">
        <v>51</v>
      </c>
      <c r="E23" s="5" t="s">
        <v>23</v>
      </c>
      <c r="F23" s="5" t="s">
        <v>43</v>
      </c>
      <c r="G23" s="5" t="n">
        <v>1994</v>
      </c>
      <c r="H23" s="5" t="n">
        <v>10</v>
      </c>
      <c r="I23" s="5" t="n">
        <v>1</v>
      </c>
      <c r="J23" s="13" t="n">
        <v>2</v>
      </c>
      <c r="K23" s="5" t="s">
        <v>25</v>
      </c>
      <c r="L23" s="5"/>
      <c r="M23" s="9" t="n">
        <v>19941227</v>
      </c>
      <c r="N23" s="14" t="s">
        <v>32</v>
      </c>
      <c r="O23" s="5"/>
      <c r="P23" s="15" t="s">
        <v>72</v>
      </c>
      <c r="Q23" s="16" t="s">
        <v>29</v>
      </c>
      <c r="R23" s="11" t="n">
        <v>57</v>
      </c>
      <c r="S23" s="17" t="s">
        <v>31</v>
      </c>
      <c r="T23" s="17" t="s">
        <v>31</v>
      </c>
      <c r="U23" s="17" t="s">
        <v>31</v>
      </c>
      <c r="V23" s="19"/>
      <c r="W23" s="5"/>
      <c r="X23" s="5"/>
    </row>
    <row collapsed="false" customFormat="false" customHeight="false" hidden="false" ht="12.1" outlineLevel="0" r="24">
      <c r="A24" s="6" t="str">
        <f aca="false">IF(E24&lt;&gt;"",CONCATENATE(IF(E24="VHS",(IF(F24="PAL",IF(D24="Release","RVHP","NVHP"),IF(F24="SECAM",IF(D24="Release","RVHS","NVHS"),IF(D24="Release","RVHN","NVHN")))),IF(E24="VHS Compact","VHSC","NONE")),"-",TEXT(G24,"0000"),IF(H24&gt;0,CONCATENATE("-",TEXT(H24,"000")),""),IF(I24&gt;0,CONCATENATE("-",TEXT(I24,"0")),"")),"")</f>
        <v>NVHS-1994-010-1</v>
      </c>
      <c r="B24" s="6" t="s">
        <v>70</v>
      </c>
      <c r="C24" s="6" t="s">
        <v>71</v>
      </c>
      <c r="D24" s="6" t="s">
        <v>51</v>
      </c>
      <c r="E24" s="5" t="s">
        <v>23</v>
      </c>
      <c r="F24" s="5" t="s">
        <v>43</v>
      </c>
      <c r="G24" s="5" t="n">
        <v>1994</v>
      </c>
      <c r="H24" s="5" t="n">
        <v>10</v>
      </c>
      <c r="I24" s="5" t="n">
        <v>1</v>
      </c>
      <c r="J24" s="13" t="n">
        <v>3</v>
      </c>
      <c r="K24" s="5" t="s">
        <v>25</v>
      </c>
      <c r="L24" s="5"/>
      <c r="M24" s="9" t="n">
        <v>19941227</v>
      </c>
      <c r="N24" s="14" t="s">
        <v>32</v>
      </c>
      <c r="O24" s="5"/>
      <c r="P24" s="15" t="s">
        <v>73</v>
      </c>
      <c r="Q24" s="16" t="s">
        <v>29</v>
      </c>
      <c r="R24" s="11" t="n">
        <v>24</v>
      </c>
      <c r="S24" s="17" t="s">
        <v>31</v>
      </c>
      <c r="T24" s="17" t="s">
        <v>31</v>
      </c>
      <c r="U24" s="17" t="s">
        <v>31</v>
      </c>
      <c r="V24" s="19"/>
      <c r="W24" s="5"/>
      <c r="X24" s="5"/>
    </row>
    <row collapsed="false" customFormat="false" customHeight="false" hidden="false" ht="12.1" outlineLevel="0" r="25">
      <c r="A25" s="6" t="str">
        <f aca="false">IF(E25&lt;&gt;"",CONCATENATE(IF(E25="VHS",(IF(F25="PAL",IF(D25="Release","RVHP","NVHP"),IF(F25="SECAM",IF(D25="Release","RVHS","NVHS"),IF(D25="Release","RVHN","NVHN")))),IF(E25="VHS Compact","VHSC","NONE")),"-",TEXT(G25,"0000"),IF(H25&gt;0,CONCATENATE("-",TEXT(H25,"000")),""),IF(I25&gt;0,CONCATENATE("-",TEXT(I25,"0")),"")),"")</f>
        <v>NVHS-1994-010-1</v>
      </c>
      <c r="B25" s="6" t="s">
        <v>70</v>
      </c>
      <c r="C25" s="6" t="s">
        <v>71</v>
      </c>
      <c r="D25" s="6" t="s">
        <v>51</v>
      </c>
      <c r="E25" s="5" t="s">
        <v>23</v>
      </c>
      <c r="F25" s="5" t="s">
        <v>43</v>
      </c>
      <c r="G25" s="5" t="n">
        <v>1994</v>
      </c>
      <c r="H25" s="5" t="n">
        <v>10</v>
      </c>
      <c r="I25" s="5" t="n">
        <v>1</v>
      </c>
      <c r="J25" s="13" t="n">
        <v>4</v>
      </c>
      <c r="K25" s="5" t="s">
        <v>25</v>
      </c>
      <c r="L25" s="5"/>
      <c r="M25" s="9" t="n">
        <v>19941227</v>
      </c>
      <c r="N25" s="14" t="s">
        <v>32</v>
      </c>
      <c r="O25" s="5"/>
      <c r="P25" s="15" t="s">
        <v>72</v>
      </c>
      <c r="Q25" s="16" t="s">
        <v>29</v>
      </c>
      <c r="R25" s="11" t="n">
        <v>57</v>
      </c>
      <c r="S25" s="17" t="s">
        <v>31</v>
      </c>
      <c r="T25" s="17" t="s">
        <v>31</v>
      </c>
      <c r="U25" s="17" t="s">
        <v>31</v>
      </c>
      <c r="V25" s="19"/>
      <c r="W25" s="5"/>
      <c r="X25" s="5"/>
    </row>
    <row collapsed="false" customFormat="false" customHeight="false" hidden="false" ht="12.1" outlineLevel="0" r="26">
      <c r="A26" s="6" t="str">
        <f aca="false">IF(E26&lt;&gt;"",CONCATENATE(IF(E26="VHS",(IF(F26="PAL",IF(D26="Release","RVHP","NVHP"),IF(F26="SECAM",IF(D26="Release","RVHS","NVHS"),IF(D26="Release","RVHN","NVHN")))),IF(E26="VHS Compact","VHSC","NONE")),"-",TEXT(G26,"0000"),IF(H26&gt;0,CONCATENATE("-",TEXT(H26,"000")),""),IF(I26&gt;0,CONCATENATE("-",TEXT(I26,"0")),"")),"")</f>
        <v>NVHS-1994-010-1</v>
      </c>
      <c r="B26" s="6" t="s">
        <v>70</v>
      </c>
      <c r="C26" s="6" t="s">
        <v>71</v>
      </c>
      <c r="D26" s="6" t="s">
        <v>51</v>
      </c>
      <c r="E26" s="5" t="s">
        <v>23</v>
      </c>
      <c r="F26" s="5" t="s">
        <v>43</v>
      </c>
      <c r="G26" s="5" t="n">
        <v>1994</v>
      </c>
      <c r="H26" s="5" t="n">
        <v>10</v>
      </c>
      <c r="I26" s="5" t="n">
        <v>1</v>
      </c>
      <c r="J26" s="13" t="n">
        <v>5</v>
      </c>
      <c r="K26" s="5" t="s">
        <v>25</v>
      </c>
      <c r="L26" s="5"/>
      <c r="M26" s="9" t="n">
        <v>19941228</v>
      </c>
      <c r="N26" s="14" t="s">
        <v>74</v>
      </c>
      <c r="O26" s="5"/>
      <c r="P26" s="15" t="s">
        <v>75</v>
      </c>
      <c r="Q26" s="16" t="s">
        <v>29</v>
      </c>
      <c r="R26" s="11" t="n">
        <v>3</v>
      </c>
      <c r="S26" s="17" t="s">
        <v>31</v>
      </c>
      <c r="T26" s="17" t="s">
        <v>31</v>
      </c>
      <c r="U26" s="17" t="s">
        <v>31</v>
      </c>
      <c r="V26" s="19"/>
      <c r="W26" s="5"/>
      <c r="X26" s="5"/>
    </row>
    <row collapsed="false" customFormat="false" customHeight="false" hidden="false" ht="12.1" outlineLevel="0" r="27">
      <c r="A27" s="6" t="str">
        <f aca="false">IF(E27&lt;&gt;"",CONCATENATE(IF(E27="VHS",(IF(F27="PAL",IF(D27="Release","RVHP","NVHP"),IF(F27="SECAM",IF(D27="Release","RVHS","NVHS"),IF(D27="Release","RVHN","NVHN")))),IF(E27="VHS Compact","VHSC","NONE")),"-",TEXT(G27,"0000"),IF(H27&gt;0,CONCATENATE("-",TEXT(H27,"000")),""),IF(I27&gt;0,CONCATENATE("-",TEXT(I27,"0")),"")),"")</f>
        <v>NVHP-1994-011-1</v>
      </c>
      <c r="B27" s="6" t="s">
        <v>76</v>
      </c>
      <c r="C27" s="6" t="s">
        <v>77</v>
      </c>
      <c r="D27" s="6" t="s">
        <v>51</v>
      </c>
      <c r="E27" s="5" t="s">
        <v>23</v>
      </c>
      <c r="F27" s="5" t="s">
        <v>24</v>
      </c>
      <c r="G27" s="5" t="n">
        <v>1994</v>
      </c>
      <c r="H27" s="5" t="n">
        <v>11</v>
      </c>
      <c r="I27" s="5" t="n">
        <v>1</v>
      </c>
      <c r="J27" s="13" t="n">
        <v>1</v>
      </c>
      <c r="K27" s="5" t="s">
        <v>25</v>
      </c>
      <c r="L27" s="5"/>
      <c r="M27" s="9" t="n">
        <v>19940513</v>
      </c>
      <c r="N27" s="14" t="s">
        <v>78</v>
      </c>
      <c r="O27" s="5"/>
      <c r="P27" s="15" t="s">
        <v>79</v>
      </c>
      <c r="Q27" s="20" t="s">
        <v>80</v>
      </c>
      <c r="R27" s="11" t="n">
        <v>2</v>
      </c>
      <c r="S27" s="17" t="s">
        <v>31</v>
      </c>
      <c r="T27" s="17" t="s">
        <v>31</v>
      </c>
      <c r="U27" s="17" t="s">
        <v>31</v>
      </c>
      <c r="V27" s="19"/>
      <c r="W27" s="5"/>
      <c r="X27" s="5"/>
    </row>
    <row collapsed="false" customFormat="false" customHeight="false" hidden="false" ht="12.1" outlineLevel="0" r="28">
      <c r="A28" s="6" t="str">
        <f aca="false">IF(E28&lt;&gt;"",CONCATENATE(IF(E28="VHS",(IF(F28="PAL",IF(D28="Release","RVHP","NVHP"),IF(F28="SECAM",IF(D28="Release","RVHS","NVHS"),IF(D28="Release","RVHN","NVHN")))),IF(E28="VHS Compact","VHSC","NONE")),"-",TEXT(G28,"0000"),IF(H28&gt;0,CONCATENATE("-",TEXT(H28,"000")),""),IF(I28&gt;0,CONCATENATE("-",TEXT(I28,"0")),"")),"")</f>
        <v>NVHP-1994-011-1</v>
      </c>
      <c r="B28" s="6" t="s">
        <v>76</v>
      </c>
      <c r="C28" s="6" t="s">
        <v>77</v>
      </c>
      <c r="D28" s="6" t="s">
        <v>51</v>
      </c>
      <c r="E28" s="5" t="s">
        <v>23</v>
      </c>
      <c r="F28" s="5" t="s">
        <v>24</v>
      </c>
      <c r="G28" s="5" t="n">
        <v>1994</v>
      </c>
      <c r="H28" s="5" t="n">
        <v>11</v>
      </c>
      <c r="I28" s="5" t="n">
        <v>1</v>
      </c>
      <c r="J28" s="13" t="n">
        <v>2</v>
      </c>
      <c r="K28" s="5" t="s">
        <v>25</v>
      </c>
      <c r="L28" s="5"/>
      <c r="M28" s="9" t="n">
        <v>19940513</v>
      </c>
      <c r="N28" s="14" t="s">
        <v>78</v>
      </c>
      <c r="O28" s="5"/>
      <c r="P28" s="15" t="s">
        <v>81</v>
      </c>
      <c r="Q28" s="20" t="s">
        <v>80</v>
      </c>
      <c r="R28" s="11" t="n">
        <v>6</v>
      </c>
      <c r="S28" s="17" t="s">
        <v>31</v>
      </c>
      <c r="T28" s="17" t="s">
        <v>31</v>
      </c>
      <c r="U28" s="17" t="s">
        <v>31</v>
      </c>
      <c r="V28" s="19"/>
      <c r="W28" s="5"/>
      <c r="X28" s="5"/>
    </row>
    <row collapsed="false" customFormat="false" customHeight="false" hidden="false" ht="12.1" outlineLevel="0" r="29">
      <c r="A29" s="6" t="str">
        <f aca="false">IF(E29&lt;&gt;"",CONCATENATE(IF(E29="VHS",(IF(F29="PAL",IF(D29="Release","RVHP","NVHP"),IF(F29="SECAM",IF(D29="Release","RVHS","NVHS"),IF(D29="Release","RVHN","NVHN")))),IF(E29="VHS Compact","VHSC","NONE")),"-",TEXT(G29,"0000"),IF(H29&gt;0,CONCATENATE("-",TEXT(H29,"000")),""),IF(I29&gt;0,CONCATENATE("-",TEXT(I29,"0")),"")),"")</f>
        <v>NVHP-1994-011-1</v>
      </c>
      <c r="B29" s="6" t="s">
        <v>76</v>
      </c>
      <c r="C29" s="6" t="s">
        <v>77</v>
      </c>
      <c r="D29" s="6" t="s">
        <v>51</v>
      </c>
      <c r="E29" s="5" t="s">
        <v>23</v>
      </c>
      <c r="F29" s="5" t="s">
        <v>24</v>
      </c>
      <c r="G29" s="5" t="n">
        <v>1994</v>
      </c>
      <c r="H29" s="5" t="n">
        <v>11</v>
      </c>
      <c r="I29" s="5" t="n">
        <v>1</v>
      </c>
      <c r="J29" s="13" t="n">
        <v>3</v>
      </c>
      <c r="K29" s="5" t="s">
        <v>25</v>
      </c>
      <c r="L29" s="5"/>
      <c r="M29" s="9" t="n">
        <v>19940719</v>
      </c>
      <c r="N29" s="23" t="s">
        <v>82</v>
      </c>
      <c r="O29" s="5"/>
      <c r="P29" s="15" t="s">
        <v>83</v>
      </c>
      <c r="Q29" s="20" t="s">
        <v>80</v>
      </c>
      <c r="R29" s="11" t="n">
        <v>6</v>
      </c>
      <c r="S29" s="17" t="s">
        <v>31</v>
      </c>
      <c r="T29" s="17" t="s">
        <v>31</v>
      </c>
      <c r="U29" s="17" t="s">
        <v>31</v>
      </c>
      <c r="V29" s="19"/>
      <c r="W29" s="5"/>
      <c r="X29" s="5"/>
    </row>
    <row collapsed="false" customFormat="false" customHeight="false" hidden="false" ht="12.1" outlineLevel="0" r="30">
      <c r="A30" s="6" t="str">
        <f aca="false">IF(E30&lt;&gt;"",CONCATENATE(IF(E30="VHS",(IF(F30="PAL",IF(D30="Release","RVHP","NVHP"),IF(F30="SECAM",IF(D30="Release","RVHS","NVHS"),IF(D30="Release","RVHN","NVHN")))),IF(E30="VHS Compact","VHSC","NONE")),"-",TEXT(G30,"0000"),IF(H30&gt;0,CONCATENATE("-",TEXT(H30,"000")),""),IF(I30&gt;0,CONCATENATE("-",TEXT(I30,"0")),"")),"")</f>
        <v>NVHP-1994-011-1</v>
      </c>
      <c r="B30" s="6" t="s">
        <v>76</v>
      </c>
      <c r="C30" s="6" t="s">
        <v>77</v>
      </c>
      <c r="D30" s="6" t="s">
        <v>51</v>
      </c>
      <c r="E30" s="5" t="s">
        <v>23</v>
      </c>
      <c r="F30" s="5" t="s">
        <v>24</v>
      </c>
      <c r="G30" s="5" t="n">
        <v>1994</v>
      </c>
      <c r="H30" s="5" t="n">
        <v>11</v>
      </c>
      <c r="I30" s="5" t="n">
        <v>1</v>
      </c>
      <c r="J30" s="13" t="n">
        <v>4</v>
      </c>
      <c r="K30" s="5" t="s">
        <v>25</v>
      </c>
      <c r="L30" s="5"/>
      <c r="M30" s="9" t="n">
        <v>19940719</v>
      </c>
      <c r="N30" s="23" t="s">
        <v>82</v>
      </c>
      <c r="O30" s="5"/>
      <c r="P30" s="15" t="s">
        <v>84</v>
      </c>
      <c r="Q30" s="20" t="s">
        <v>85</v>
      </c>
      <c r="R30" s="11" t="n">
        <v>10</v>
      </c>
      <c r="S30" s="17" t="s">
        <v>31</v>
      </c>
      <c r="T30" s="17" t="s">
        <v>31</v>
      </c>
      <c r="U30" s="17" t="s">
        <v>31</v>
      </c>
      <c r="V30" s="19"/>
      <c r="W30" s="5"/>
      <c r="X30" s="5"/>
    </row>
    <row collapsed="false" customFormat="false" customHeight="false" hidden="false" ht="12.1" outlineLevel="0" r="31">
      <c r="A31" s="6" t="str">
        <f aca="false">IF(E31&lt;&gt;"",CONCATENATE(IF(E31="VHS",(IF(F31="PAL",IF(D31="Release","RVHP","NVHP"),IF(F31="SECAM",IF(D31="Release","RVHS","NVHS"),IF(D31="Release","RVHN","NVHN")))),IF(E31="VHS Compact","VHSC","NONE")),"-",TEXT(G31,"0000"),IF(H31&gt;0,CONCATENATE("-",TEXT(H31,"000")),""),IF(I31&gt;0,CONCATENATE("-",TEXT(I31,"0")),"")),"")</f>
        <v>NVHP-1994-011-1</v>
      </c>
      <c r="B31" s="6" t="s">
        <v>76</v>
      </c>
      <c r="C31" s="6" t="s">
        <v>77</v>
      </c>
      <c r="D31" s="6" t="s">
        <v>51</v>
      </c>
      <c r="E31" s="5" t="s">
        <v>23</v>
      </c>
      <c r="F31" s="5" t="s">
        <v>24</v>
      </c>
      <c r="G31" s="5" t="n">
        <v>1994</v>
      </c>
      <c r="H31" s="5" t="n">
        <v>11</v>
      </c>
      <c r="I31" s="5" t="n">
        <v>1</v>
      </c>
      <c r="J31" s="13" t="n">
        <v>5</v>
      </c>
      <c r="K31" s="5" t="s">
        <v>25</v>
      </c>
      <c r="L31" s="5"/>
      <c r="M31" s="9" t="n">
        <v>19940720</v>
      </c>
      <c r="N31" s="23" t="s">
        <v>82</v>
      </c>
      <c r="O31" s="5"/>
      <c r="P31" s="15" t="s">
        <v>86</v>
      </c>
      <c r="Q31" s="20" t="s">
        <v>80</v>
      </c>
      <c r="R31" s="11" t="n">
        <v>12</v>
      </c>
      <c r="S31" s="17" t="s">
        <v>31</v>
      </c>
      <c r="T31" s="17" t="s">
        <v>31</v>
      </c>
      <c r="U31" s="17" t="s">
        <v>31</v>
      </c>
      <c r="V31" s="19"/>
      <c r="W31" s="5"/>
      <c r="X31" s="5"/>
    </row>
    <row collapsed="false" customFormat="false" customHeight="false" hidden="false" ht="12.1" outlineLevel="0" r="32">
      <c r="A32" s="6" t="str">
        <f aca="false">IF(E32&lt;&gt;"",CONCATENATE(IF(E32="VHS",(IF(F32="PAL",IF(D32="Release","RVHP","NVHP"),IF(F32="SECAM",IF(D32="Release","RVHS","NVHS"),IF(D32="Release","RVHN","NVHN")))),IF(E32="VHS Compact","VHSC","NONE")),"-",TEXT(G32,"0000"),IF(H32&gt;0,CONCATENATE("-",TEXT(H32,"000")),""),IF(I32&gt;0,CONCATENATE("-",TEXT(I32,"0")),"")),"")</f>
        <v>NVHP-1994-011-1</v>
      </c>
      <c r="B32" s="6" t="s">
        <v>76</v>
      </c>
      <c r="C32" s="6" t="s">
        <v>77</v>
      </c>
      <c r="D32" s="6" t="s">
        <v>51</v>
      </c>
      <c r="E32" s="5" t="s">
        <v>23</v>
      </c>
      <c r="F32" s="5" t="s">
        <v>24</v>
      </c>
      <c r="G32" s="5" t="n">
        <v>1994</v>
      </c>
      <c r="H32" s="5" t="n">
        <v>11</v>
      </c>
      <c r="I32" s="5" t="n">
        <v>1</v>
      </c>
      <c r="J32" s="13" t="n">
        <v>6</v>
      </c>
      <c r="K32" s="5" t="s">
        <v>25</v>
      </c>
      <c r="L32" s="5"/>
      <c r="M32" s="9" t="n">
        <v>19940720</v>
      </c>
      <c r="N32" s="23" t="s">
        <v>82</v>
      </c>
      <c r="O32" s="5"/>
      <c r="P32" s="15" t="s">
        <v>87</v>
      </c>
      <c r="Q32" s="20" t="s">
        <v>80</v>
      </c>
      <c r="R32" s="11" t="n">
        <v>12</v>
      </c>
      <c r="S32" s="17" t="s">
        <v>31</v>
      </c>
      <c r="T32" s="17" t="s">
        <v>31</v>
      </c>
      <c r="U32" s="17" t="s">
        <v>31</v>
      </c>
      <c r="V32" s="19"/>
      <c r="W32" s="5"/>
      <c r="X32" s="5"/>
    </row>
    <row collapsed="false" customFormat="false" customHeight="false" hidden="false" ht="12.1" outlineLevel="0" r="33">
      <c r="A33" s="6" t="str">
        <f aca="false">IF(E33&lt;&gt;"",CONCATENATE(IF(E33="VHS",(IF(F33="PAL",IF(D33="Release","RVHP","NVHP"),IF(F33="SECAM",IF(D33="Release","RVHS","NVHS"),IF(D33="Release","RVHN","NVHN")))),IF(E33="VHS Compact","VHSC","NONE")),"-",TEXT(G33,"0000"),IF(H33&gt;0,CONCATENATE("-",TEXT(H33,"000")),""),IF(I33&gt;0,CONCATENATE("-",TEXT(I33,"0")),"")),"")</f>
        <v>NVHS-1994-012-1</v>
      </c>
      <c r="B33" s="6" t="s">
        <v>88</v>
      </c>
      <c r="C33" s="6" t="s">
        <v>89</v>
      </c>
      <c r="D33" s="6" t="s">
        <v>51</v>
      </c>
      <c r="E33" s="5" t="s">
        <v>23</v>
      </c>
      <c r="F33" s="5" t="s">
        <v>43</v>
      </c>
      <c r="G33" s="5" t="n">
        <v>1994</v>
      </c>
      <c r="H33" s="5" t="n">
        <v>12</v>
      </c>
      <c r="I33" s="5" t="n">
        <v>1</v>
      </c>
      <c r="J33" s="13" t="n">
        <v>1</v>
      </c>
      <c r="K33" s="5" t="s">
        <v>25</v>
      </c>
      <c r="L33" s="5"/>
      <c r="M33" s="9" t="n">
        <v>19940725</v>
      </c>
      <c r="N33" s="21" t="s">
        <v>26</v>
      </c>
      <c r="O33" s="21"/>
      <c r="P33" s="21" t="s">
        <v>90</v>
      </c>
      <c r="Q33" s="5" t="s">
        <v>29</v>
      </c>
      <c r="R33" s="11" t="n">
        <v>62</v>
      </c>
      <c r="S33" s="17" t="s">
        <v>31</v>
      </c>
      <c r="T33" s="17" t="s">
        <v>31</v>
      </c>
      <c r="U33" s="17" t="s">
        <v>31</v>
      </c>
      <c r="V33" s="19"/>
      <c r="W33" s="5"/>
      <c r="X33" s="5"/>
    </row>
    <row collapsed="false" customFormat="false" customHeight="false" hidden="false" ht="12.1" outlineLevel="0" r="34">
      <c r="A34" s="6" t="str">
        <f aca="false">IF(E34&lt;&gt;"",CONCATENATE(IF(E34="VHS",(IF(F34="PAL",IF(D34="Release","RVHP","NVHP"),IF(F34="SECAM",IF(D34="Release","RVHS","NVHS"),IF(D34="Release","RVHN","NVHN")))),IF(E34="VHS Compact","VHSC","NONE")),"-",TEXT(G34,"0000"),IF(H34&gt;0,CONCATENATE("-",TEXT(H34,"000")),""),IF(I34&gt;0,CONCATENATE("-",TEXT(I34,"0")),"")),"")</f>
        <v>NVHS-1994-012-1</v>
      </c>
      <c r="B34" s="6" t="s">
        <v>88</v>
      </c>
      <c r="C34" s="6" t="s">
        <v>89</v>
      </c>
      <c r="D34" s="6" t="s">
        <v>51</v>
      </c>
      <c r="E34" s="5" t="s">
        <v>23</v>
      </c>
      <c r="F34" s="5" t="s">
        <v>43</v>
      </c>
      <c r="G34" s="5" t="n">
        <v>1994</v>
      </c>
      <c r="H34" s="5" t="n">
        <v>12</v>
      </c>
      <c r="I34" s="5" t="n">
        <v>1</v>
      </c>
      <c r="J34" s="13" t="n">
        <v>2</v>
      </c>
      <c r="K34" s="5" t="s">
        <v>25</v>
      </c>
      <c r="L34" s="5"/>
      <c r="M34" s="9" t="n">
        <v>19941019</v>
      </c>
      <c r="N34" s="21" t="s">
        <v>32</v>
      </c>
      <c r="O34" s="24"/>
      <c r="P34" s="21" t="s">
        <v>91</v>
      </c>
      <c r="Q34" s="5" t="s">
        <v>29</v>
      </c>
      <c r="R34" s="11" t="n">
        <v>14</v>
      </c>
      <c r="S34" s="17" t="s">
        <v>31</v>
      </c>
      <c r="T34" s="17" t="s">
        <v>31</v>
      </c>
      <c r="U34" s="17" t="s">
        <v>31</v>
      </c>
      <c r="V34" s="19"/>
      <c r="W34" s="5"/>
      <c r="X34" s="5"/>
    </row>
    <row collapsed="false" customFormat="false" customHeight="false" hidden="false" ht="12.1" outlineLevel="0" r="35">
      <c r="A35" s="6" t="str">
        <f aca="false">IF(E35&lt;&gt;"",CONCATENATE(IF(E35="VHS",(IF(F35="PAL",IF(D35="Release","RVHP","NVHP"),IF(F35="SECAM",IF(D35="Release","RVHS","NVHS"),IF(D35="Release","RVHN","NVHN")))),IF(E35="VHS Compact","VHSC","NONE")),"-",TEXT(G35,"0000"),IF(H35&gt;0,CONCATENATE("-",TEXT(H35,"000")),""),IF(I35&gt;0,CONCATENATE("-",TEXT(I35,"0")),"")),"")</f>
        <v>NVHS-1994-012-1</v>
      </c>
      <c r="B35" s="6" t="s">
        <v>88</v>
      </c>
      <c r="C35" s="6" t="s">
        <v>89</v>
      </c>
      <c r="D35" s="6" t="s">
        <v>51</v>
      </c>
      <c r="E35" s="5" t="s">
        <v>23</v>
      </c>
      <c r="F35" s="5" t="s">
        <v>43</v>
      </c>
      <c r="G35" s="5" t="n">
        <v>1994</v>
      </c>
      <c r="H35" s="5" t="n">
        <v>12</v>
      </c>
      <c r="I35" s="5" t="n">
        <v>1</v>
      </c>
      <c r="J35" s="13" t="n">
        <v>3</v>
      </c>
      <c r="K35" s="5" t="s">
        <v>25</v>
      </c>
      <c r="L35" s="5"/>
      <c r="M35" s="9" t="n">
        <v>19941023</v>
      </c>
      <c r="N35" s="21" t="s">
        <v>35</v>
      </c>
      <c r="O35" s="21"/>
      <c r="P35" s="21" t="s">
        <v>92</v>
      </c>
      <c r="Q35" s="5" t="s">
        <v>29</v>
      </c>
      <c r="R35" s="11" t="n">
        <v>47</v>
      </c>
      <c r="S35" s="17" t="s">
        <v>31</v>
      </c>
      <c r="T35" s="17" t="s">
        <v>31</v>
      </c>
      <c r="U35" s="17" t="s">
        <v>31</v>
      </c>
      <c r="V35" s="19"/>
      <c r="W35" s="5"/>
      <c r="X35" s="5"/>
    </row>
    <row collapsed="false" customFormat="false" customHeight="false" hidden="false" ht="12.1" outlineLevel="0" r="36">
      <c r="A36" s="6" t="str">
        <f aca="false">IF(E36&lt;&gt;"",CONCATENATE(IF(E36="VHS",(IF(F36="PAL",IF(D36="Release","RVHP","NVHP"),IF(F36="SECAM",IF(D36="Release","RVHS","NVHS"),IF(D36="Release","RVHN","NVHN")))),IF(E36="VHS Compact","VHSC","NONE")),"-",TEXT(G36,"0000"),IF(H36&gt;0,CONCATENATE("-",TEXT(H36,"000")),""),IF(I36&gt;0,CONCATENATE("-",TEXT(I36,"0")),"")),"")</f>
        <v>NVHS-1994-012-2</v>
      </c>
      <c r="B36" s="6" t="s">
        <v>93</v>
      </c>
      <c r="C36" s="6" t="s">
        <v>94</v>
      </c>
      <c r="D36" s="6" t="s">
        <v>51</v>
      </c>
      <c r="E36" s="5" t="s">
        <v>23</v>
      </c>
      <c r="F36" s="5" t="s">
        <v>43</v>
      </c>
      <c r="G36" s="5" t="n">
        <v>1994</v>
      </c>
      <c r="H36" s="5" t="n">
        <v>12</v>
      </c>
      <c r="I36" s="5" t="n">
        <v>2</v>
      </c>
      <c r="J36" s="13" t="n">
        <v>1</v>
      </c>
      <c r="K36" s="5" t="s">
        <v>25</v>
      </c>
      <c r="L36" s="5"/>
      <c r="M36" s="9" t="n">
        <v>19940725</v>
      </c>
      <c r="N36" s="21" t="s">
        <v>26</v>
      </c>
      <c r="O36" s="21"/>
      <c r="P36" s="21" t="s">
        <v>90</v>
      </c>
      <c r="Q36" s="5" t="s">
        <v>29</v>
      </c>
      <c r="R36" s="11" t="n">
        <v>62</v>
      </c>
      <c r="S36" s="17" t="s">
        <v>31</v>
      </c>
      <c r="T36" s="17" t="s">
        <v>31</v>
      </c>
      <c r="U36" s="17" t="s">
        <v>31</v>
      </c>
      <c r="V36" s="19"/>
      <c r="W36" s="5"/>
      <c r="X36" s="5"/>
    </row>
    <row collapsed="false" customFormat="false" customHeight="false" hidden="false" ht="12.1" outlineLevel="0" r="37">
      <c r="A37" s="6" t="str">
        <f aca="false">IF(E37&lt;&gt;"",CONCATENATE(IF(E37="VHS",(IF(F37="PAL",IF(D37="Release","RVHP","NVHP"),IF(F37="SECAM",IF(D37="Release","RVHS","NVHS"),IF(D37="Release","RVHN","NVHN")))),IF(E37="VHS Compact","VHSC","NONE")),"-",TEXT(G37,"0000"),IF(H37&gt;0,CONCATENATE("-",TEXT(H37,"000")),""),IF(I37&gt;0,CONCATENATE("-",TEXT(I37,"0")),"")),"")</f>
        <v>NVHS-1994-012-2</v>
      </c>
      <c r="B37" s="6" t="s">
        <v>93</v>
      </c>
      <c r="C37" s="6" t="s">
        <v>94</v>
      </c>
      <c r="D37" s="6" t="s">
        <v>51</v>
      </c>
      <c r="E37" s="5" t="s">
        <v>23</v>
      </c>
      <c r="F37" s="5" t="s">
        <v>43</v>
      </c>
      <c r="G37" s="5" t="n">
        <v>1994</v>
      </c>
      <c r="H37" s="5" t="n">
        <v>12</v>
      </c>
      <c r="I37" s="5" t="n">
        <v>2</v>
      </c>
      <c r="J37" s="13" t="n">
        <v>2</v>
      </c>
      <c r="K37" s="5" t="s">
        <v>25</v>
      </c>
      <c r="L37" s="5"/>
      <c r="M37" s="9" t="n">
        <v>19941019</v>
      </c>
      <c r="N37" s="21" t="s">
        <v>32</v>
      </c>
      <c r="O37" s="24"/>
      <c r="P37" s="21" t="s">
        <v>91</v>
      </c>
      <c r="Q37" s="5" t="s">
        <v>29</v>
      </c>
      <c r="R37" s="11" t="n">
        <v>14</v>
      </c>
      <c r="S37" s="17" t="s">
        <v>31</v>
      </c>
      <c r="T37" s="17" t="s">
        <v>31</v>
      </c>
      <c r="U37" s="17" t="s">
        <v>31</v>
      </c>
      <c r="V37" s="19"/>
      <c r="W37" s="5"/>
      <c r="X37" s="5"/>
    </row>
    <row collapsed="false" customFormat="false" customHeight="false" hidden="false" ht="12.1" outlineLevel="0" r="38">
      <c r="A38" s="6" t="str">
        <f aca="false">IF(E38&lt;&gt;"",CONCATENATE(IF(E38="VHS",(IF(F38="PAL",IF(D38="Release","RVHP","NVHP"),IF(F38="SECAM",IF(D38="Release","RVHS","NVHS"),IF(D38="Release","RVHN","NVHN")))),IF(E38="VHS Compact","VHSC","NONE")),"-",TEXT(G38,"0000"),IF(H38&gt;0,CONCATENATE("-",TEXT(H38,"000")),""),IF(I38&gt;0,CONCATENATE("-",TEXT(I38,"0")),"")),"")</f>
        <v>NVHS-1994-012-2</v>
      </c>
      <c r="B38" s="6" t="s">
        <v>93</v>
      </c>
      <c r="C38" s="6" t="s">
        <v>94</v>
      </c>
      <c r="D38" s="6" t="s">
        <v>51</v>
      </c>
      <c r="E38" s="5" t="s">
        <v>23</v>
      </c>
      <c r="F38" s="5" t="s">
        <v>43</v>
      </c>
      <c r="G38" s="5" t="n">
        <v>1994</v>
      </c>
      <c r="H38" s="5" t="n">
        <v>12</v>
      </c>
      <c r="I38" s="5" t="n">
        <v>2</v>
      </c>
      <c r="J38" s="13" t="n">
        <v>3</v>
      </c>
      <c r="K38" s="5" t="s">
        <v>25</v>
      </c>
      <c r="L38" s="5"/>
      <c r="M38" s="9" t="n">
        <v>19941023</v>
      </c>
      <c r="N38" s="21" t="s">
        <v>35</v>
      </c>
      <c r="O38" s="21"/>
      <c r="P38" s="21" t="s">
        <v>92</v>
      </c>
      <c r="Q38" s="5" t="s">
        <v>29</v>
      </c>
      <c r="R38" s="11" t="n">
        <v>47</v>
      </c>
      <c r="S38" s="17" t="s">
        <v>31</v>
      </c>
      <c r="T38" s="17" t="s">
        <v>31</v>
      </c>
      <c r="U38" s="17" t="s">
        <v>31</v>
      </c>
      <c r="V38" s="19"/>
      <c r="W38" s="5"/>
      <c r="X38" s="5"/>
    </row>
    <row collapsed="false" customFormat="false" customHeight="false" hidden="false" ht="12.1" outlineLevel="0" r="39">
      <c r="A39" s="6" t="str">
        <f aca="false">IF(E39&lt;&gt;"",CONCATENATE(IF(E39="VHS",(IF(F39="PAL",IF(D39="Release","RVHP","NVHP"),IF(F39="SECAM",IF(D39="Release","RVHS","NVHS"),IF(D39="Release","RVHN","NVHN")))),IF(E39="VHS Compact","VHSC","NONE")),"-",TEXT(G39,"0000"),IF(H39&gt;0,CONCATENATE("-",TEXT(H39,"000")),""),IF(I39&gt;0,CONCATENATE("-",TEXT(I39,"0")),"")),"")</f>
        <v>NVHS-1994-012-3</v>
      </c>
      <c r="B39" s="7" t="s">
        <v>95</v>
      </c>
      <c r="C39" s="6" t="s">
        <v>89</v>
      </c>
      <c r="D39" s="6" t="s">
        <v>51</v>
      </c>
      <c r="E39" s="5" t="s">
        <v>23</v>
      </c>
      <c r="F39" s="5" t="s">
        <v>43</v>
      </c>
      <c r="G39" s="5" t="n">
        <v>1994</v>
      </c>
      <c r="H39" s="5" t="n">
        <v>12</v>
      </c>
      <c r="I39" s="5" t="n">
        <v>3</v>
      </c>
      <c r="J39" s="13" t="n">
        <v>1</v>
      </c>
      <c r="K39" s="5" t="s">
        <v>25</v>
      </c>
      <c r="L39" s="5"/>
      <c r="M39" s="9" t="n">
        <v>19940725</v>
      </c>
      <c r="N39" s="21" t="s">
        <v>26</v>
      </c>
      <c r="O39" s="21"/>
      <c r="P39" s="21" t="s">
        <v>90</v>
      </c>
      <c r="Q39" s="5" t="s">
        <v>29</v>
      </c>
      <c r="R39" s="11" t="n">
        <v>62</v>
      </c>
      <c r="S39" s="5" t="s">
        <v>31</v>
      </c>
      <c r="T39" s="5" t="s">
        <v>31</v>
      </c>
      <c r="U39" s="5" t="s">
        <v>31</v>
      </c>
      <c r="V39" s="19"/>
      <c r="W39" s="5"/>
      <c r="X39" s="5"/>
    </row>
    <row collapsed="false" customFormat="false" customHeight="false" hidden="false" ht="12.1" outlineLevel="0" r="40">
      <c r="A40" s="6" t="str">
        <f aca="false">IF(E40&lt;&gt;"",CONCATENATE(IF(E40="VHS",(IF(F40="PAL",IF(D40="Release","RVHP","NVHP"),IF(F40="SECAM",IF(D40="Release","RVHS","NVHS"),IF(D40="Release","RVHN","NVHN")))),IF(E40="VHS Compact","VHSC","NONE")),"-",TEXT(G40,"0000"),IF(H40&gt;0,CONCATENATE("-",TEXT(H40,"000")),""),IF(I40&gt;0,CONCATENATE("-",TEXT(I40,"0")),"")),"")</f>
        <v>NVHS-1994-012-3</v>
      </c>
      <c r="B40" s="7" t="s">
        <v>95</v>
      </c>
      <c r="C40" s="6" t="s">
        <v>89</v>
      </c>
      <c r="D40" s="6" t="s">
        <v>51</v>
      </c>
      <c r="E40" s="5" t="s">
        <v>23</v>
      </c>
      <c r="F40" s="5" t="s">
        <v>43</v>
      </c>
      <c r="G40" s="5" t="n">
        <v>1994</v>
      </c>
      <c r="H40" s="5" t="n">
        <v>12</v>
      </c>
      <c r="I40" s="5" t="n">
        <v>3</v>
      </c>
      <c r="J40" s="13" t="n">
        <v>2</v>
      </c>
      <c r="K40" s="5" t="s">
        <v>25</v>
      </c>
      <c r="L40" s="5"/>
      <c r="M40" s="9" t="n">
        <v>19941019</v>
      </c>
      <c r="N40" s="21" t="s">
        <v>32</v>
      </c>
      <c r="O40" s="24"/>
      <c r="P40" s="21" t="s">
        <v>91</v>
      </c>
      <c r="Q40" s="5" t="s">
        <v>29</v>
      </c>
      <c r="R40" s="11" t="n">
        <v>14</v>
      </c>
      <c r="S40" s="5" t="s">
        <v>31</v>
      </c>
      <c r="T40" s="5" t="s">
        <v>31</v>
      </c>
      <c r="U40" s="5" t="s">
        <v>31</v>
      </c>
      <c r="V40" s="19"/>
      <c r="W40" s="5"/>
      <c r="X40" s="5"/>
    </row>
    <row collapsed="false" customFormat="false" customHeight="false" hidden="false" ht="12.1" outlineLevel="0" r="41">
      <c r="A41" s="6" t="str">
        <f aca="false">IF(E41&lt;&gt;"",CONCATENATE(IF(E41="VHS",(IF(F41="PAL",IF(D41="Release","RVHP","NVHP"),IF(F41="SECAM",IF(D41="Release","RVHS","NVHS"),IF(D41="Release","RVHN","NVHN")))),IF(E41="VHS Compact","VHSC","NONE")),"-",TEXT(G41,"0000"),IF(H41&gt;0,CONCATENATE("-",TEXT(H41,"000")),""),IF(I41&gt;0,CONCATENATE("-",TEXT(I41,"0")),"")),"")</f>
        <v>NVHS-1994-012-3</v>
      </c>
      <c r="B41" s="7" t="s">
        <v>95</v>
      </c>
      <c r="C41" s="6" t="s">
        <v>89</v>
      </c>
      <c r="D41" s="6" t="s">
        <v>51</v>
      </c>
      <c r="E41" s="5" t="s">
        <v>23</v>
      </c>
      <c r="F41" s="5" t="s">
        <v>43</v>
      </c>
      <c r="G41" s="5" t="n">
        <v>1994</v>
      </c>
      <c r="H41" s="5" t="n">
        <v>12</v>
      </c>
      <c r="I41" s="5" t="n">
        <v>3</v>
      </c>
      <c r="J41" s="13" t="n">
        <v>3</v>
      </c>
      <c r="K41" s="5" t="s">
        <v>25</v>
      </c>
      <c r="L41" s="5"/>
      <c r="M41" s="9" t="n">
        <v>19941023</v>
      </c>
      <c r="N41" s="21" t="s">
        <v>35</v>
      </c>
      <c r="O41" s="21"/>
      <c r="P41" s="21" t="s">
        <v>92</v>
      </c>
      <c r="Q41" s="5" t="s">
        <v>29</v>
      </c>
      <c r="R41" s="11" t="n">
        <v>47</v>
      </c>
      <c r="S41" s="5" t="s">
        <v>31</v>
      </c>
      <c r="T41" s="5" t="s">
        <v>31</v>
      </c>
      <c r="U41" s="5" t="s">
        <v>31</v>
      </c>
      <c r="V41" s="19"/>
      <c r="W41" s="5"/>
      <c r="X41" s="5"/>
    </row>
    <row collapsed="false" customFormat="false" customHeight="false" hidden="false" ht="12.1" outlineLevel="0" r="42">
      <c r="A42" s="6" t="str">
        <f aca="false">IF(E42&lt;&gt;"",CONCATENATE(IF(E42="VHS",(IF(F42="PAL",IF(D42="Release","RVHP","NVHP"),IF(F42="SECAM",IF(D42="Release","RVHS","NVHS"),IF(D42="Release","RVHN","NVHN")))),IF(E42="VHS Compact","VHSC","NONE")),"-",TEXT(G42,"0000"),IF(H42&gt;0,CONCATENATE("-",TEXT(H42,"000")),""),IF(I42&gt;0,CONCATENATE("-",TEXT(I42,"0")),"")),"")</f>
        <v>NVHS-1994-013-1</v>
      </c>
      <c r="B42" s="6" t="s">
        <v>96</v>
      </c>
      <c r="C42" s="6" t="s">
        <v>97</v>
      </c>
      <c r="D42" s="6" t="s">
        <v>51</v>
      </c>
      <c r="E42" s="5" t="s">
        <v>23</v>
      </c>
      <c r="F42" s="5" t="s">
        <v>43</v>
      </c>
      <c r="G42" s="5" t="n">
        <v>1994</v>
      </c>
      <c r="H42" s="5" t="n">
        <v>13</v>
      </c>
      <c r="I42" s="5" t="n">
        <v>1</v>
      </c>
      <c r="J42" s="13" t="n">
        <v>1</v>
      </c>
      <c r="K42" s="5" t="s">
        <v>25</v>
      </c>
      <c r="L42" s="5"/>
      <c r="M42" s="9" t="n">
        <v>19940722</v>
      </c>
      <c r="N42" s="14" t="s">
        <v>26</v>
      </c>
      <c r="O42" s="5"/>
      <c r="P42" s="15" t="s">
        <v>98</v>
      </c>
      <c r="Q42" s="16" t="s">
        <v>29</v>
      </c>
      <c r="R42" s="11" t="n">
        <v>30</v>
      </c>
      <c r="S42" s="17" t="s">
        <v>31</v>
      </c>
      <c r="T42" s="17" t="s">
        <v>31</v>
      </c>
      <c r="U42" s="17" t="s">
        <v>31</v>
      </c>
      <c r="V42" s="19"/>
      <c r="W42" s="5"/>
      <c r="X42" s="5"/>
    </row>
    <row collapsed="false" customFormat="false" customHeight="false" hidden="false" ht="12.1" outlineLevel="0" r="43">
      <c r="A43" s="6" t="str">
        <f aca="false">IF(E43&lt;&gt;"",CONCATENATE(IF(E43="VHS",(IF(F43="PAL",IF(D43="Release","RVHP","NVHP"),IF(F43="SECAM",IF(D43="Release","RVHS","NVHS"),IF(D43="Release","RVHN","NVHN")))),IF(E43="VHS Compact","VHSC","NONE")),"-",TEXT(G43,"0000"),IF(H43&gt;0,CONCATENATE("-",TEXT(H43,"000")),""),IF(I43&gt;0,CONCATENATE("-",TEXT(I43,"0")),"")),"")</f>
        <v>NVHS-1994-013-1</v>
      </c>
      <c r="B43" s="6" t="s">
        <v>96</v>
      </c>
      <c r="C43" s="6" t="s">
        <v>97</v>
      </c>
      <c r="D43" s="6" t="s">
        <v>51</v>
      </c>
      <c r="E43" s="5" t="s">
        <v>23</v>
      </c>
      <c r="F43" s="5" t="s">
        <v>43</v>
      </c>
      <c r="G43" s="5" t="n">
        <v>1994</v>
      </c>
      <c r="H43" s="5" t="n">
        <v>13</v>
      </c>
      <c r="I43" s="5" t="n">
        <v>1</v>
      </c>
      <c r="J43" s="13" t="n">
        <v>2</v>
      </c>
      <c r="K43" s="5" t="s">
        <v>25</v>
      </c>
      <c r="L43" s="5"/>
      <c r="M43" s="9" t="n">
        <v>19940723</v>
      </c>
      <c r="N43" s="14" t="s">
        <v>26</v>
      </c>
      <c r="O43" s="5"/>
      <c r="P43" s="15" t="s">
        <v>98</v>
      </c>
      <c r="Q43" s="16" t="s">
        <v>29</v>
      </c>
      <c r="R43" s="11" t="n">
        <v>30</v>
      </c>
      <c r="S43" s="17" t="s">
        <v>31</v>
      </c>
      <c r="T43" s="17" t="s">
        <v>31</v>
      </c>
      <c r="U43" s="17" t="s">
        <v>31</v>
      </c>
      <c r="V43" s="19"/>
      <c r="W43" s="5"/>
      <c r="X43" s="5"/>
    </row>
    <row collapsed="false" customFormat="false" customHeight="false" hidden="false" ht="12.1" outlineLevel="0" r="44">
      <c r="A44" s="6" t="str">
        <f aca="false">IF(E44&lt;&gt;"",CONCATENATE(IF(E44="VHS",(IF(F44="PAL",IF(D44="Release","RVHP","NVHP"),IF(F44="SECAM",IF(D44="Release","RVHS","NVHS"),IF(D44="Release","RVHN","NVHN")))),IF(E44="VHS Compact","VHSC","NONE")),"-",TEXT(G44,"0000"),IF(H44&gt;0,CONCATENATE("-",TEXT(H44,"000")),""),IF(I44&gt;0,CONCATENATE("-",TEXT(I44,"0")),"")),"")</f>
        <v>NVHS-1994-013-1</v>
      </c>
      <c r="B44" s="6" t="s">
        <v>96</v>
      </c>
      <c r="C44" s="6" t="s">
        <v>97</v>
      </c>
      <c r="D44" s="6" t="s">
        <v>51</v>
      </c>
      <c r="E44" s="5" t="s">
        <v>23</v>
      </c>
      <c r="F44" s="5" t="s">
        <v>43</v>
      </c>
      <c r="G44" s="5" t="n">
        <v>1994</v>
      </c>
      <c r="H44" s="5" t="n">
        <v>13</v>
      </c>
      <c r="I44" s="5" t="n">
        <v>1</v>
      </c>
      <c r="J44" s="18" t="n">
        <v>3</v>
      </c>
      <c r="K44" s="5" t="s">
        <v>25</v>
      </c>
      <c r="L44" s="5"/>
      <c r="M44" s="9" t="n">
        <v>19940724</v>
      </c>
      <c r="N44" s="14" t="s">
        <v>26</v>
      </c>
      <c r="O44" s="5"/>
      <c r="P44" s="15" t="s">
        <v>99</v>
      </c>
      <c r="Q44" s="16" t="s">
        <v>29</v>
      </c>
      <c r="R44" s="11" t="n">
        <v>30</v>
      </c>
      <c r="S44" s="17" t="s">
        <v>31</v>
      </c>
      <c r="T44" s="17" t="s">
        <v>31</v>
      </c>
      <c r="U44" s="17" t="s">
        <v>31</v>
      </c>
      <c r="V44" s="19"/>
      <c r="W44" s="5"/>
      <c r="X44" s="5"/>
    </row>
    <row collapsed="false" customFormat="false" customHeight="false" hidden="false" ht="12.1" outlineLevel="0" r="45">
      <c r="A45" s="6" t="str">
        <f aca="false">IF(E45&lt;&gt;"",CONCATENATE(IF(E45="VHS",(IF(F45="PAL",IF(D45="Release","RVHP","NVHP"),IF(F45="SECAM",IF(D45="Release","RVHS","NVHS"),IF(D45="Release","RVHN","NVHN")))),IF(E45="VHS Compact","VHSC","NONE")),"-",TEXT(G45,"0000"),IF(H45&gt;0,CONCATENATE("-",TEXT(H45,"000")),""),IF(I45&gt;0,CONCATENATE("-",TEXT(I45,"0")),"")),"")</f>
        <v>NVHS-1994-014-1</v>
      </c>
      <c r="B45" s="6" t="s">
        <v>100</v>
      </c>
      <c r="C45" s="6" t="s">
        <v>101</v>
      </c>
      <c r="D45" s="6" t="s">
        <v>51</v>
      </c>
      <c r="E45" s="5" t="s">
        <v>23</v>
      </c>
      <c r="F45" s="5" t="s">
        <v>43</v>
      </c>
      <c r="G45" s="5" t="n">
        <v>1994</v>
      </c>
      <c r="H45" s="5" t="n">
        <v>14</v>
      </c>
      <c r="I45" s="5" t="n">
        <v>1</v>
      </c>
      <c r="J45" s="18" t="n">
        <v>1</v>
      </c>
      <c r="K45" s="5" t="s">
        <v>25</v>
      </c>
      <c r="L45" s="5"/>
      <c r="M45" s="9" t="n">
        <v>19941231</v>
      </c>
      <c r="N45" s="14" t="s">
        <v>32</v>
      </c>
      <c r="O45" s="5"/>
      <c r="P45" s="15" t="s">
        <v>102</v>
      </c>
      <c r="Q45" s="16" t="s">
        <v>29</v>
      </c>
      <c r="R45" s="11" t="n">
        <v>51</v>
      </c>
      <c r="S45" s="17" t="s">
        <v>31</v>
      </c>
      <c r="T45" s="17" t="s">
        <v>31</v>
      </c>
      <c r="U45" s="17" t="s">
        <v>31</v>
      </c>
      <c r="V45" s="19"/>
      <c r="W45" s="5"/>
      <c r="X45" s="5"/>
    </row>
    <row collapsed="false" customFormat="false" customHeight="false" hidden="false" ht="12.1" outlineLevel="0" r="46">
      <c r="A46" s="6" t="str">
        <f aca="false">IF(E46&lt;&gt;"",CONCATENATE(IF(E46="VHS",(IF(F46="PAL",IF(D46="Release","RVHP","NVHP"),IF(F46="SECAM",IF(D46="Release","RVHS","NVHS"),IF(D46="Release","RVHN","NVHN")))),IF(E46="VHS Compact","VHSC","NONE")),"-",TEXT(G46,"0000"),IF(H46&gt;0,CONCATENATE("-",TEXT(H46,"000")),""),IF(I46&gt;0,CONCATENATE("-",TEXT(I46,"0")),"")),"")</f>
        <v>NVHP-1994-015-1</v>
      </c>
      <c r="B46" s="6" t="s">
        <v>103</v>
      </c>
      <c r="C46" s="6" t="s">
        <v>104</v>
      </c>
      <c r="D46" s="6" t="s">
        <v>51</v>
      </c>
      <c r="E46" s="5" t="s">
        <v>23</v>
      </c>
      <c r="F46" s="5" t="s">
        <v>24</v>
      </c>
      <c r="G46" s="5" t="n">
        <v>1994</v>
      </c>
      <c r="H46" s="5" t="n">
        <v>15</v>
      </c>
      <c r="I46" s="5" t="n">
        <v>1</v>
      </c>
      <c r="J46" s="13" t="n">
        <v>1</v>
      </c>
      <c r="K46" s="5" t="s">
        <v>25</v>
      </c>
      <c r="L46" s="5"/>
      <c r="M46" s="9" t="n">
        <v>19940123</v>
      </c>
      <c r="N46" s="14" t="s">
        <v>44</v>
      </c>
      <c r="O46" s="5"/>
      <c r="P46" s="15" t="s">
        <v>105</v>
      </c>
      <c r="Q46" s="5" t="s">
        <v>29</v>
      </c>
      <c r="R46" s="11" t="n">
        <v>80</v>
      </c>
      <c r="S46" s="19" t="s">
        <v>31</v>
      </c>
      <c r="T46" s="5" t="s">
        <v>31</v>
      </c>
      <c r="U46" s="5" t="s">
        <v>31</v>
      </c>
      <c r="V46" s="19"/>
      <c r="W46" s="5"/>
      <c r="X46" s="5"/>
    </row>
    <row collapsed="false" customFormat="false" customHeight="false" hidden="false" ht="12.1" outlineLevel="0" r="47">
      <c r="A47" s="6" t="str">
        <f aca="false">IF(E47&lt;&gt;"",CONCATENATE(IF(E47="VHS",(IF(F47="PAL",IF(D47="Release","RVHP","NVHP"),IF(F47="SECAM",IF(D47="Release","RVHS","NVHS"),IF(D47="Release","RVHN","NVHN")))),IF(E47="VHS Compact","VHSC","NONE")),"-",TEXT(G47,"0000"),IF(H47&gt;0,CONCATENATE("-",TEXT(H47,"000")),""),IF(I47&gt;0,CONCATENATE("-",TEXT(I47,"0")),"")),"")</f>
        <v>NVHP-1994-015-2</v>
      </c>
      <c r="B47" s="6" t="s">
        <v>106</v>
      </c>
      <c r="C47" s="6" t="s">
        <v>107</v>
      </c>
      <c r="D47" s="6" t="s">
        <v>51</v>
      </c>
      <c r="E47" s="5" t="s">
        <v>23</v>
      </c>
      <c r="F47" s="5" t="s">
        <v>24</v>
      </c>
      <c r="G47" s="5" t="n">
        <v>1994</v>
      </c>
      <c r="H47" s="5" t="n">
        <v>15</v>
      </c>
      <c r="I47" s="5" t="n">
        <v>2</v>
      </c>
      <c r="J47" s="13" t="n">
        <v>1</v>
      </c>
      <c r="K47" s="5" t="s">
        <v>25</v>
      </c>
      <c r="L47" s="5"/>
      <c r="M47" s="9" t="n">
        <v>19940123</v>
      </c>
      <c r="N47" s="14" t="s">
        <v>44</v>
      </c>
      <c r="O47" s="5"/>
      <c r="P47" s="15" t="s">
        <v>108</v>
      </c>
      <c r="Q47" s="5" t="s">
        <v>29</v>
      </c>
      <c r="R47" s="25"/>
      <c r="S47" s="19" t="s">
        <v>31</v>
      </c>
      <c r="T47" s="5" t="s">
        <v>31</v>
      </c>
      <c r="U47" s="5" t="s">
        <v>31</v>
      </c>
      <c r="V47" s="19"/>
      <c r="W47" s="5"/>
      <c r="X47" s="5"/>
    </row>
    <row collapsed="false" customFormat="false" customHeight="false" hidden="false" ht="12.1" outlineLevel="0" r="48">
      <c r="A48" s="6" t="str">
        <f aca="false">IF(E48&lt;&gt;"",CONCATENATE(IF(E48="VHS",(IF(F48="PAL",IF(D48="Release","RVHP","NVHP"),IF(F48="SECAM",IF(D48="Release","RVHS","NVHS"),IF(D48="Release","RVHN","NVHN")))),IF(E48="VHS Compact","VHSC","NONE")),"-",TEXT(G48,"0000"),IF(H48&gt;0,CONCATENATE("-",TEXT(H48,"000")),""),IF(I48&gt;0,CONCATENATE("-",TEXT(I48,"0")),"")),"")</f>
        <v>NVHP-1994-016-1</v>
      </c>
      <c r="B48" s="6" t="s">
        <v>109</v>
      </c>
      <c r="C48" s="6" t="s">
        <v>110</v>
      </c>
      <c r="D48" s="6" t="s">
        <v>51</v>
      </c>
      <c r="E48" s="5" t="s">
        <v>23</v>
      </c>
      <c r="F48" s="5" t="s">
        <v>24</v>
      </c>
      <c r="G48" s="5" t="n">
        <v>1994</v>
      </c>
      <c r="H48" s="5" t="n">
        <v>16</v>
      </c>
      <c r="I48" s="5" t="n">
        <v>1</v>
      </c>
      <c r="J48" s="13" t="n">
        <v>1</v>
      </c>
      <c r="K48" s="5" t="s">
        <v>25</v>
      </c>
      <c r="L48" s="5"/>
      <c r="M48" s="9" t="n">
        <v>19940215</v>
      </c>
      <c r="N48" s="14" t="s">
        <v>44</v>
      </c>
      <c r="O48" s="15" t="s">
        <v>111</v>
      </c>
      <c r="P48" s="26" t="s">
        <v>112</v>
      </c>
      <c r="Q48" s="20" t="s">
        <v>29</v>
      </c>
      <c r="R48" s="11" t="n">
        <v>140</v>
      </c>
      <c r="S48" s="5" t="s">
        <v>31</v>
      </c>
      <c r="T48" s="5" t="s">
        <v>31</v>
      </c>
      <c r="U48" s="5" t="s">
        <v>31</v>
      </c>
      <c r="V48" s="19"/>
      <c r="W48" s="5"/>
      <c r="X48" s="5"/>
    </row>
    <row collapsed="false" customFormat="false" customHeight="false" hidden="false" ht="12.1" outlineLevel="0" r="49">
      <c r="A49" s="6" t="str">
        <f aca="false">IF(E49&lt;&gt;"",CONCATENATE(IF(E49="VHS",(IF(F49="PAL",IF(D49="Release","RVHP","NVHP"),IF(F49="SECAM",IF(D49="Release","RVHS","NVHS"),IF(D49="Release","RVHN","NVHN")))),IF(E49="VHS Compact","VHSC","NONE")),"-",TEXT(G49,"0000"),IF(H49&gt;0,CONCATENATE("-",TEXT(H49,"000")),""),IF(I49&gt;0,CONCATENATE("-",TEXT(I49,"0")),"")),"")</f>
        <v>NVHS-1994-017-1</v>
      </c>
      <c r="B49" s="6" t="s">
        <v>113</v>
      </c>
      <c r="C49" s="6" t="s">
        <v>114</v>
      </c>
      <c r="D49" s="6" t="s">
        <v>51</v>
      </c>
      <c r="E49" s="5" t="s">
        <v>23</v>
      </c>
      <c r="F49" s="5" t="s">
        <v>43</v>
      </c>
      <c r="G49" s="5" t="n">
        <v>1994</v>
      </c>
      <c r="H49" s="5" t="n">
        <v>17</v>
      </c>
      <c r="I49" s="5" t="n">
        <v>1</v>
      </c>
      <c r="J49" s="13" t="n">
        <v>1</v>
      </c>
      <c r="K49" s="5" t="s">
        <v>25</v>
      </c>
      <c r="L49" s="5"/>
      <c r="M49" s="9" t="n">
        <v>19940724</v>
      </c>
      <c r="N49" s="14" t="s">
        <v>26</v>
      </c>
      <c r="O49" s="15"/>
      <c r="P49" s="26" t="s">
        <v>73</v>
      </c>
      <c r="Q49" s="20" t="s">
        <v>29</v>
      </c>
      <c r="R49" s="11" t="n">
        <v>62</v>
      </c>
      <c r="S49" s="5" t="s">
        <v>31</v>
      </c>
      <c r="T49" s="5" t="s">
        <v>31</v>
      </c>
      <c r="U49" s="5" t="s">
        <v>31</v>
      </c>
      <c r="V49" s="19"/>
      <c r="W49" s="5"/>
      <c r="X49" s="5"/>
    </row>
    <row collapsed="false" customFormat="false" customHeight="false" hidden="false" ht="12.1" outlineLevel="0" r="50">
      <c r="A50" s="6" t="str">
        <f aca="false">IF(E50&lt;&gt;"",CONCATENATE(IF(E50="VHS",(IF(F50="PAL",IF(D50="Release","RVHP","NVHP"),IF(F50="SECAM",IF(D50="Release","RVHS","NVHS"),IF(D50="Release","RVHN","NVHN")))),IF(E50="VHS Compact","VHSC","NONE")),"-",TEXT(G50,"0000"),IF(H50&gt;0,CONCATENATE("-",TEXT(H50,"000")),""),IF(I50&gt;0,CONCATENATE("-",TEXT(I50,"0")),"")),"")</f>
        <v>NVHS-1994-017-2</v>
      </c>
      <c r="B50" s="6" t="s">
        <v>115</v>
      </c>
      <c r="C50" s="6" t="s">
        <v>116</v>
      </c>
      <c r="D50" s="6" t="s">
        <v>51</v>
      </c>
      <c r="E50" s="5" t="s">
        <v>23</v>
      </c>
      <c r="F50" s="5" t="s">
        <v>43</v>
      </c>
      <c r="G50" s="5" t="n">
        <v>1994</v>
      </c>
      <c r="H50" s="5" t="n">
        <v>17</v>
      </c>
      <c r="I50" s="5" t="n">
        <v>2</v>
      </c>
      <c r="J50" s="13" t="n">
        <v>1</v>
      </c>
      <c r="K50" s="5" t="s">
        <v>25</v>
      </c>
      <c r="L50" s="5"/>
      <c r="M50" s="9" t="n">
        <v>19940724</v>
      </c>
      <c r="N50" s="14" t="s">
        <v>26</v>
      </c>
      <c r="O50" s="15"/>
      <c r="P50" s="26" t="s">
        <v>73</v>
      </c>
      <c r="Q50" s="20" t="s">
        <v>29</v>
      </c>
      <c r="R50" s="25"/>
      <c r="S50" s="19" t="s">
        <v>31</v>
      </c>
      <c r="T50" s="5" t="s">
        <v>31</v>
      </c>
      <c r="U50" s="5" t="s">
        <v>31</v>
      </c>
      <c r="V50" s="19"/>
      <c r="W50" s="5"/>
      <c r="X50" s="5"/>
    </row>
    <row collapsed="false" customFormat="false" customHeight="false" hidden="false" ht="12.1" outlineLevel="0" r="51">
      <c r="A51" s="6" t="str">
        <f aca="false">IF(E51&lt;&gt;"",CONCATENATE(IF(E51="VHS",(IF(F51="PAL",IF(D51="Release","RVHP","NVHP"),IF(F51="SECAM",IF(D51="Release","RVHS","NVHS"),IF(D51="Release","RVHN","NVHN")))),IF(E51="VHS Compact","VHSC","NONE")),"-",TEXT(G51,"0000"),IF(H51&gt;0,CONCATENATE("-",TEXT(H51,"000")),""),IF(I51&gt;0,CONCATENATE("-",TEXT(I51,"0")),"")),"")</f>
        <v>NVHS-1994-018-1</v>
      </c>
      <c r="B51" s="6" t="s">
        <v>117</v>
      </c>
      <c r="C51" s="6" t="s">
        <v>118</v>
      </c>
      <c r="D51" s="6" t="s">
        <v>51</v>
      </c>
      <c r="E51" s="5" t="s">
        <v>23</v>
      </c>
      <c r="F51" s="5" t="s">
        <v>43</v>
      </c>
      <c r="G51" s="5" t="n">
        <v>1994</v>
      </c>
      <c r="H51" s="5" t="n">
        <v>18</v>
      </c>
      <c r="I51" s="5" t="n">
        <v>1</v>
      </c>
      <c r="J51" s="13" t="n">
        <v>1</v>
      </c>
      <c r="K51" s="5" t="s">
        <v>25</v>
      </c>
      <c r="L51" s="5"/>
      <c r="M51" s="9" t="n">
        <v>19940923</v>
      </c>
      <c r="N51" s="14" t="s">
        <v>44</v>
      </c>
      <c r="O51" s="15" t="s">
        <v>119</v>
      </c>
      <c r="P51" s="11" t="s">
        <v>120</v>
      </c>
      <c r="Q51" s="20" t="s">
        <v>80</v>
      </c>
      <c r="R51" s="11" t="n">
        <v>151</v>
      </c>
      <c r="S51" s="5" t="s">
        <v>31</v>
      </c>
      <c r="T51" s="5" t="s">
        <v>31</v>
      </c>
      <c r="U51" s="5" t="s">
        <v>31</v>
      </c>
      <c r="V51" s="19"/>
      <c r="W51" s="5"/>
      <c r="X51" s="5"/>
    </row>
    <row collapsed="false" customFormat="false" customHeight="false" hidden="false" ht="12.1" outlineLevel="0" r="52">
      <c r="A52" s="6" t="str">
        <f aca="false">IF(E52&lt;&gt;"",CONCATENATE(IF(E52="VHS",(IF(F52="PAL",IF(D52="Release","RVHP","NVHP"),IF(F52="SECAM",IF(D52="Release","RVHS","NVHS"),IF(D52="Release","RVHN","NVHN")))),IF(E52="VHS Compact","VHSC","NONE")),"-",TEXT(G52,"0000"),IF(H52&gt;0,CONCATENATE("-",TEXT(H52,"000")),""),IF(I52&gt;0,CONCATENATE("-",TEXT(I52,"0")),"")),"")</f>
        <v>NVHS-1994-019-1</v>
      </c>
      <c r="B52" s="6" t="s">
        <v>121</v>
      </c>
      <c r="C52" s="6" t="s">
        <v>122</v>
      </c>
      <c r="D52" s="6" t="s">
        <v>51</v>
      </c>
      <c r="E52" s="5" t="s">
        <v>23</v>
      </c>
      <c r="F52" s="5" t="s">
        <v>43</v>
      </c>
      <c r="G52" s="5" t="n">
        <v>1994</v>
      </c>
      <c r="H52" s="5" t="n">
        <v>19</v>
      </c>
      <c r="I52" s="5" t="n">
        <v>1</v>
      </c>
      <c r="J52" s="13" t="n">
        <v>1</v>
      </c>
      <c r="K52" s="5" t="s">
        <v>25</v>
      </c>
      <c r="L52" s="5"/>
      <c r="M52" s="9" t="n">
        <v>19931012</v>
      </c>
      <c r="N52" s="14" t="s">
        <v>123</v>
      </c>
      <c r="O52" s="5"/>
      <c r="P52" s="15" t="s">
        <v>124</v>
      </c>
      <c r="Q52" s="20" t="s">
        <v>85</v>
      </c>
      <c r="R52" s="11" t="n">
        <v>45</v>
      </c>
      <c r="S52" s="19" t="s">
        <v>31</v>
      </c>
      <c r="T52" s="5" t="s">
        <v>31</v>
      </c>
      <c r="U52" s="5" t="s">
        <v>31</v>
      </c>
      <c r="V52" s="19"/>
      <c r="W52" s="5"/>
      <c r="X52" s="5"/>
    </row>
    <row collapsed="false" customFormat="false" customHeight="false" hidden="false" ht="12.1" outlineLevel="0" r="53">
      <c r="A53" s="6" t="str">
        <f aca="false">IF(E53&lt;&gt;"",CONCATENATE(IF(E53="VHS",(IF(F53="PAL",IF(D53="Release","RVHP","NVHP"),IF(F53="SECAM",IF(D53="Release","RVHS","NVHS"),IF(D53="Release","RVHN","NVHN")))),IF(E53="VHS Compact","VHSC","NONE")),"-",TEXT(G53,"0000"),IF(H53&gt;0,CONCATENATE("-",TEXT(H53,"000")),""),IF(I53&gt;0,CONCATENATE("-",TEXT(I53,"0")),"")),"")</f>
        <v>NVHS-1994-019-1</v>
      </c>
      <c r="B53" s="6" t="s">
        <v>121</v>
      </c>
      <c r="C53" s="6" t="s">
        <v>122</v>
      </c>
      <c r="D53" s="6" t="s">
        <v>51</v>
      </c>
      <c r="E53" s="5" t="s">
        <v>23</v>
      </c>
      <c r="F53" s="5" t="s">
        <v>43</v>
      </c>
      <c r="G53" s="5" t="n">
        <v>1994</v>
      </c>
      <c r="H53" s="5" t="n">
        <v>19</v>
      </c>
      <c r="I53" s="5" t="n">
        <v>1</v>
      </c>
      <c r="J53" s="13" t="n">
        <v>2</v>
      </c>
      <c r="K53" s="5" t="s">
        <v>25</v>
      </c>
      <c r="L53" s="5"/>
      <c r="M53" s="9" t="n">
        <v>19931014</v>
      </c>
      <c r="N53" s="14" t="s">
        <v>125</v>
      </c>
      <c r="O53" s="5"/>
      <c r="P53" s="15" t="s">
        <v>126</v>
      </c>
      <c r="Q53" s="20" t="s">
        <v>85</v>
      </c>
      <c r="R53" s="11" t="n">
        <v>10</v>
      </c>
      <c r="S53" s="19" t="s">
        <v>31</v>
      </c>
      <c r="T53" s="5" t="s">
        <v>31</v>
      </c>
      <c r="U53" s="5" t="s">
        <v>31</v>
      </c>
      <c r="V53" s="19"/>
      <c r="W53" s="5"/>
      <c r="X53" s="5"/>
    </row>
    <row collapsed="false" customFormat="false" customHeight="false" hidden="false" ht="12.1" outlineLevel="0" r="54">
      <c r="A54" s="6" t="str">
        <f aca="false">IF(E54&lt;&gt;"",CONCATENATE(IF(E54="VHS",(IF(F54="PAL",IF(D54="Release","RVHP","NVHP"),IF(F54="SECAM",IF(D54="Release","RVHS","NVHS"),IF(D54="Release","RVHN","NVHN")))),IF(E54="VHS Compact","VHSC","NONE")),"-",TEXT(G54,"0000"),IF(H54&gt;0,CONCATENATE("-",TEXT(H54,"000")),""),IF(I54&gt;0,CONCATENATE("-",TEXT(I54,"0")),"")),"")</f>
        <v>NVHS-1994-019-1</v>
      </c>
      <c r="B54" s="6" t="s">
        <v>121</v>
      </c>
      <c r="C54" s="6" t="s">
        <v>122</v>
      </c>
      <c r="D54" s="6" t="s">
        <v>51</v>
      </c>
      <c r="E54" s="5" t="s">
        <v>23</v>
      </c>
      <c r="F54" s="5" t="s">
        <v>43</v>
      </c>
      <c r="G54" s="5" t="n">
        <v>1994</v>
      </c>
      <c r="H54" s="5" t="n">
        <v>19</v>
      </c>
      <c r="I54" s="5" t="n">
        <v>1</v>
      </c>
      <c r="J54" s="13" t="n">
        <v>3</v>
      </c>
      <c r="K54" s="5" t="s">
        <v>25</v>
      </c>
      <c r="L54" s="5"/>
      <c r="M54" s="9" t="n">
        <v>19940721</v>
      </c>
      <c r="N54" s="23" t="s">
        <v>82</v>
      </c>
      <c r="O54" s="5"/>
      <c r="P54" s="15" t="s">
        <v>127</v>
      </c>
      <c r="Q54" s="20" t="s">
        <v>85</v>
      </c>
      <c r="R54" s="11" t="n">
        <v>47</v>
      </c>
      <c r="S54" s="19" t="s">
        <v>31</v>
      </c>
      <c r="T54" s="5" t="s">
        <v>31</v>
      </c>
      <c r="U54" s="5" t="s">
        <v>31</v>
      </c>
      <c r="V54" s="19"/>
      <c r="W54" s="5"/>
      <c r="X54" s="5"/>
    </row>
    <row collapsed="false" customFormat="false" customHeight="false" hidden="false" ht="12.1" outlineLevel="0" r="55">
      <c r="A55" s="6" t="str">
        <f aca="false">IF(E55&lt;&gt;"",CONCATENATE(IF(E55="VHS",(IF(F55="PAL",IF(D55="Release","RVHP","NVHP"),IF(F55="SECAM",IF(D55="Release","RVHS","NVHS"),IF(D55="Release","RVHN","NVHN")))),IF(E55="VHS Compact","VHSC","NONE")),"-",TEXT(G55,"0000"),IF(H55&gt;0,CONCATENATE("-",TEXT(H55,"000")),""),IF(I55&gt;0,CONCATENATE("-",TEXT(I55,"0")),"")),"")</f>
        <v>NVHS-1994-019-1</v>
      </c>
      <c r="B55" s="6" t="s">
        <v>121</v>
      </c>
      <c r="C55" s="6" t="s">
        <v>122</v>
      </c>
      <c r="D55" s="6" t="s">
        <v>51</v>
      </c>
      <c r="E55" s="5" t="s">
        <v>23</v>
      </c>
      <c r="F55" s="5" t="s">
        <v>43</v>
      </c>
      <c r="G55" s="5" t="n">
        <v>1994</v>
      </c>
      <c r="H55" s="5" t="n">
        <v>19</v>
      </c>
      <c r="I55" s="5" t="n">
        <v>1</v>
      </c>
      <c r="J55" s="13" t="n">
        <v>4</v>
      </c>
      <c r="K55" s="5" t="s">
        <v>25</v>
      </c>
      <c r="L55" s="5"/>
      <c r="M55" s="9" t="n">
        <v>19941221</v>
      </c>
      <c r="N55" s="14" t="s">
        <v>128</v>
      </c>
      <c r="O55" s="5"/>
      <c r="P55" s="15" t="s">
        <v>129</v>
      </c>
      <c r="Q55" s="20" t="s">
        <v>85</v>
      </c>
      <c r="R55" s="11" t="n">
        <v>33</v>
      </c>
      <c r="S55" s="19" t="s">
        <v>31</v>
      </c>
      <c r="T55" s="5" t="s">
        <v>31</v>
      </c>
      <c r="U55" s="5" t="s">
        <v>31</v>
      </c>
      <c r="V55" s="19"/>
      <c r="W55" s="5"/>
      <c r="X55" s="5"/>
    </row>
    <row collapsed="false" customFormat="false" customHeight="false" hidden="false" ht="12.1" outlineLevel="0" r="56">
      <c r="A56" s="6" t="str">
        <f aca="false">IF(E56&lt;&gt;"",CONCATENATE(IF(E56="VHS",(IF(F56="PAL",IF(D56="Release","RVHP","NVHP"),IF(F56="SECAM",IF(D56="Release","RVHS","NVHS"),IF(D56="Release","RVHN","NVHN")))),IF(E56="VHS Compact","VHSC","NONE")),"-",TEXT(G56,"0000"),IF(H56&gt;0,CONCATENATE("-",TEXT(H56,"000")),""),IF(I56&gt;0,CONCATENATE("-",TEXT(I56,"0")),"")),"")</f>
        <v>NVHP-1994-020-1</v>
      </c>
      <c r="B56" s="6" t="s">
        <v>130</v>
      </c>
      <c r="C56" s="6" t="s">
        <v>131</v>
      </c>
      <c r="D56" s="6" t="s">
        <v>51</v>
      </c>
      <c r="E56" s="5" t="s">
        <v>23</v>
      </c>
      <c r="F56" s="5" t="s">
        <v>24</v>
      </c>
      <c r="G56" s="5" t="n">
        <v>1994</v>
      </c>
      <c r="H56" s="5" t="n">
        <v>20</v>
      </c>
      <c r="I56" s="5" t="n">
        <v>1</v>
      </c>
      <c r="J56" s="13" t="n">
        <v>1</v>
      </c>
      <c r="K56" s="5" t="s">
        <v>25</v>
      </c>
      <c r="L56" s="5"/>
      <c r="M56" s="9" t="n">
        <v>19941204</v>
      </c>
      <c r="N56" s="27" t="s">
        <v>132</v>
      </c>
      <c r="O56" s="5"/>
      <c r="P56" s="15" t="s">
        <v>133</v>
      </c>
      <c r="Q56" s="20" t="s">
        <v>85</v>
      </c>
      <c r="R56" s="11" t="n">
        <v>34</v>
      </c>
      <c r="S56" s="19" t="s">
        <v>31</v>
      </c>
      <c r="T56" s="5" t="s">
        <v>31</v>
      </c>
      <c r="U56" s="5" t="s">
        <v>31</v>
      </c>
      <c r="V56" s="19"/>
      <c r="W56" s="5"/>
      <c r="X56" s="5"/>
    </row>
    <row collapsed="false" customFormat="false" customHeight="false" hidden="false" ht="12.1" outlineLevel="0" r="57">
      <c r="A57" s="6" t="str">
        <f aca="false">IF(E57&lt;&gt;"",CONCATENATE(IF(E57="VHS",(IF(F57="PAL",IF(D57="Release","RVHP","NVHP"),IF(F57="SECAM",IF(D57="Release","RVHS","NVHS"),IF(D57="Release","RVHN","NVHN")))),IF(E57="VHS Compact","VHSC","NONE")),"-",TEXT(G57,"0000"),IF(H57&gt;0,CONCATENATE("-",TEXT(H57,"000")),""),IF(I57&gt;0,CONCATENATE("-",TEXT(I57,"0")),"")),"")</f>
        <v>NVHP-1994-021-1</v>
      </c>
      <c r="B57" s="6" t="s">
        <v>134</v>
      </c>
      <c r="C57" s="6" t="s">
        <v>135</v>
      </c>
      <c r="D57" s="6" t="s">
        <v>51</v>
      </c>
      <c r="E57" s="5" t="s">
        <v>23</v>
      </c>
      <c r="F57" s="5" t="s">
        <v>24</v>
      </c>
      <c r="G57" s="5" t="n">
        <v>1994</v>
      </c>
      <c r="H57" s="5" t="n">
        <v>21</v>
      </c>
      <c r="I57" s="5" t="n">
        <v>1</v>
      </c>
      <c r="J57" s="13" t="n">
        <v>1</v>
      </c>
      <c r="K57" s="5" t="s">
        <v>25</v>
      </c>
      <c r="L57" s="5"/>
      <c r="M57" s="9" t="n">
        <v>19941220</v>
      </c>
      <c r="N57" s="14" t="s">
        <v>128</v>
      </c>
      <c r="O57" s="5"/>
      <c r="P57" s="15" t="s">
        <v>136</v>
      </c>
      <c r="Q57" s="20" t="s">
        <v>85</v>
      </c>
      <c r="R57" s="25"/>
      <c r="S57" s="19" t="s">
        <v>31</v>
      </c>
      <c r="T57" s="5" t="s">
        <v>31</v>
      </c>
      <c r="U57" s="5" t="s">
        <v>31</v>
      </c>
      <c r="V57" s="19"/>
      <c r="W57" s="5"/>
      <c r="X57" s="5"/>
    </row>
    <row collapsed="false" customFormat="false" customHeight="false" hidden="false" ht="12.1" outlineLevel="0" r="58">
      <c r="A58" s="6" t="str">
        <f aca="false">IF(E58&lt;&gt;"",CONCATENATE(IF(E58="VHS",(IF(F58="PAL",IF(D58="Release","RVHP","NVHP"),IF(F58="SECAM",IF(D58="Release","RVHS","NVHS"),IF(D58="Release","RVHN","NVHN")))),IF(E58="VHS Compact","VHSC","NONE")),"-",TEXT(G58,"0000"),IF(H58&gt;0,CONCATENATE("-",TEXT(H58,"000")),""),IF(I58&gt;0,CONCATENATE("-",TEXT(I58,"0")),"")),"")</f>
        <v>NVHP-1994-021-1</v>
      </c>
      <c r="B58" s="6" t="s">
        <v>134</v>
      </c>
      <c r="C58" s="6" t="s">
        <v>135</v>
      </c>
      <c r="D58" s="6" t="s">
        <v>51</v>
      </c>
      <c r="E58" s="5" t="s">
        <v>23</v>
      </c>
      <c r="F58" s="5" t="s">
        <v>24</v>
      </c>
      <c r="G58" s="5" t="n">
        <v>1994</v>
      </c>
      <c r="H58" s="5" t="n">
        <v>21</v>
      </c>
      <c r="I58" s="5" t="n">
        <v>1</v>
      </c>
      <c r="J58" s="13" t="n">
        <v>2</v>
      </c>
      <c r="K58" s="5" t="s">
        <v>25</v>
      </c>
      <c r="L58" s="5"/>
      <c r="M58" s="9" t="n">
        <v>19941221</v>
      </c>
      <c r="N58" s="14" t="s">
        <v>128</v>
      </c>
      <c r="O58" s="5"/>
      <c r="P58" s="15" t="s">
        <v>136</v>
      </c>
      <c r="Q58" s="20" t="s">
        <v>85</v>
      </c>
      <c r="R58" s="25"/>
      <c r="S58" s="19" t="s">
        <v>31</v>
      </c>
      <c r="T58" s="5" t="s">
        <v>31</v>
      </c>
      <c r="U58" s="5" t="s">
        <v>31</v>
      </c>
      <c r="V58" s="19"/>
      <c r="W58" s="5"/>
      <c r="X58" s="5"/>
    </row>
    <row collapsed="false" customFormat="false" customHeight="false" hidden="false" ht="12.1" outlineLevel="0" r="59">
      <c r="A59" s="6" t="str">
        <f aca="false">IF(E59&lt;&gt;"",CONCATENATE(IF(E59="VHS",(IF(F59="PAL",IF(D59="Release","RVHP","NVHP"),IF(F59="SECAM",IF(D59="Release","RVHS","NVHS"),IF(D59="Release","RVHN","NVHN")))),IF(E59="VHS Compact","VHSC","NONE")),"-",TEXT(G59,"0000"),IF(H59&gt;0,CONCATENATE("-",TEXT(H59,"000")),""),IF(I59&gt;0,CONCATENATE("-",TEXT(I59,"0")),"")),"")</f>
        <v>NVHP-1994-021-1</v>
      </c>
      <c r="B59" s="6" t="s">
        <v>134</v>
      </c>
      <c r="C59" s="6" t="s">
        <v>135</v>
      </c>
      <c r="D59" s="6" t="s">
        <v>51</v>
      </c>
      <c r="E59" s="5" t="s">
        <v>23</v>
      </c>
      <c r="F59" s="5" t="s">
        <v>24</v>
      </c>
      <c r="G59" s="5" t="n">
        <v>1994</v>
      </c>
      <c r="H59" s="5" t="n">
        <v>21</v>
      </c>
      <c r="I59" s="5" t="n">
        <v>1</v>
      </c>
      <c r="J59" s="13" t="n">
        <v>3</v>
      </c>
      <c r="K59" s="5" t="s">
        <v>25</v>
      </c>
      <c r="L59" s="5"/>
      <c r="M59" s="9" t="n">
        <v>19941221</v>
      </c>
      <c r="N59" s="14" t="s">
        <v>128</v>
      </c>
      <c r="O59" s="5"/>
      <c r="P59" s="15" t="s">
        <v>137</v>
      </c>
      <c r="Q59" s="20" t="s">
        <v>85</v>
      </c>
      <c r="R59" s="11" t="n">
        <v>35</v>
      </c>
      <c r="S59" s="19" t="s">
        <v>31</v>
      </c>
      <c r="T59" s="5" t="s">
        <v>31</v>
      </c>
      <c r="U59" s="5" t="s">
        <v>31</v>
      </c>
      <c r="V59" s="19"/>
      <c r="W59" s="5"/>
      <c r="X59" s="5"/>
    </row>
    <row collapsed="false" customFormat="false" customHeight="false" hidden="false" ht="12.1" outlineLevel="0" r="60">
      <c r="A60" s="6" t="str">
        <f aca="false">IF(E60&lt;&gt;"",CONCATENATE(IF(E60="VHS",(IF(F60="PAL",IF(D60="Release","RVHP","NVHP"),IF(F60="SECAM",IF(D60="Release","RVHS","NVHS"),IF(D60="Release","RVHN","NVHN")))),IF(E60="VHS Compact","VHSC","NONE")),"-",TEXT(G60,"0000"),IF(H60&gt;0,CONCATENATE("-",TEXT(H60,"000")),""),IF(I60&gt;0,CONCATENATE("-",TEXT(I60,"0")),"")),"")</f>
        <v>NVHP-1994-021-1</v>
      </c>
      <c r="B60" s="6" t="s">
        <v>134</v>
      </c>
      <c r="C60" s="6" t="s">
        <v>135</v>
      </c>
      <c r="D60" s="6" t="s">
        <v>51</v>
      </c>
      <c r="E60" s="5" t="s">
        <v>23</v>
      </c>
      <c r="F60" s="5" t="s">
        <v>24</v>
      </c>
      <c r="G60" s="5" t="n">
        <v>1994</v>
      </c>
      <c r="H60" s="5" t="n">
        <v>21</v>
      </c>
      <c r="I60" s="5" t="n">
        <v>1</v>
      </c>
      <c r="J60" s="13" t="n">
        <v>4</v>
      </c>
      <c r="K60" s="5" t="s">
        <v>25</v>
      </c>
      <c r="L60" s="5"/>
      <c r="M60" s="9" t="n">
        <v>19941222</v>
      </c>
      <c r="N60" s="14" t="s">
        <v>128</v>
      </c>
      <c r="O60" s="5"/>
      <c r="P60" s="15" t="s">
        <v>136</v>
      </c>
      <c r="Q60" s="20" t="s">
        <v>85</v>
      </c>
      <c r="R60" s="25"/>
      <c r="S60" s="19" t="s">
        <v>31</v>
      </c>
      <c r="T60" s="5" t="s">
        <v>31</v>
      </c>
      <c r="U60" s="5" t="s">
        <v>31</v>
      </c>
      <c r="V60" s="19"/>
      <c r="W60" s="5"/>
      <c r="X60" s="5"/>
    </row>
    <row collapsed="false" customFormat="false" customHeight="false" hidden="false" ht="12.1" outlineLevel="0" r="61">
      <c r="A61" s="6" t="str">
        <f aca="false">IF(E61&lt;&gt;"",CONCATENATE(IF(E61="VHS",(IF(F61="PAL",IF(D61="Release","RVHP","NVHP"),IF(F61="SECAM",IF(D61="Release","RVHS","NVHS"),IF(D61="Release","RVHN","NVHN")))),IF(E61="VHS Compact","VHSC","NONE")),"-",TEXT(G61,"0000"),IF(H61&gt;0,CONCATENATE("-",TEXT(H61,"000")),""),IF(I61&gt;0,CONCATENATE("-",TEXT(I61,"0")),"")),"")</f>
        <v>NVHP-1994-022-1</v>
      </c>
      <c r="B61" s="6" t="s">
        <v>138</v>
      </c>
      <c r="C61" s="6" t="s">
        <v>139</v>
      </c>
      <c r="D61" s="6" t="s">
        <v>51</v>
      </c>
      <c r="E61" s="5" t="s">
        <v>23</v>
      </c>
      <c r="F61" s="5" t="s">
        <v>24</v>
      </c>
      <c r="G61" s="5" t="n">
        <v>1994</v>
      </c>
      <c r="H61" s="5" t="n">
        <v>22</v>
      </c>
      <c r="I61" s="5" t="n">
        <v>1</v>
      </c>
      <c r="J61" s="28" t="n">
        <v>1</v>
      </c>
      <c r="K61" s="5" t="s">
        <v>25</v>
      </c>
      <c r="L61" s="5"/>
      <c r="M61" s="9" t="n">
        <v>19940000</v>
      </c>
      <c r="N61" s="14" t="s">
        <v>44</v>
      </c>
      <c r="O61" s="15" t="s">
        <v>140</v>
      </c>
      <c r="P61" s="11" t="s">
        <v>73</v>
      </c>
      <c r="Q61" s="20" t="s">
        <v>80</v>
      </c>
      <c r="R61" s="11" t="n">
        <v>36</v>
      </c>
      <c r="S61" s="5" t="s">
        <v>31</v>
      </c>
      <c r="T61" s="5" t="s">
        <v>31</v>
      </c>
      <c r="U61" s="5" t="s">
        <v>31</v>
      </c>
      <c r="V61" s="19"/>
      <c r="W61" s="5"/>
      <c r="X61" s="5"/>
    </row>
    <row collapsed="false" customFormat="false" customHeight="false" hidden="false" ht="12.1" outlineLevel="0" r="62">
      <c r="A62" s="6" t="str">
        <f aca="false">IF(E62&lt;&gt;"",CONCATENATE(IF(E62="VHS",(IF(F62="PAL",IF(D62="Release","RVHP","NVHP"),IF(F62="SECAM",IF(D62="Release","RVHS","NVHS"),IF(D62="Release","RVHN","NVHN")))),IF(E62="VHS Compact","VHSC","NONE")),"-",TEXT(G62,"0000"),IF(H62&gt;0,CONCATENATE("-",TEXT(H62,"000")),""),IF(I62&gt;0,CONCATENATE("-",TEXT(I62,"0")),"")),"")</f>
        <v>NVHP-1994-022-1</v>
      </c>
      <c r="B62" s="6" t="s">
        <v>138</v>
      </c>
      <c r="C62" s="6" t="s">
        <v>139</v>
      </c>
      <c r="D62" s="6" t="s">
        <v>51</v>
      </c>
      <c r="E62" s="5" t="s">
        <v>23</v>
      </c>
      <c r="F62" s="5" t="s">
        <v>24</v>
      </c>
      <c r="G62" s="5" t="n">
        <v>1994</v>
      </c>
      <c r="H62" s="5" t="n">
        <v>22</v>
      </c>
      <c r="I62" s="5" t="n">
        <v>1</v>
      </c>
      <c r="J62" s="28" t="n">
        <v>2</v>
      </c>
      <c r="K62" s="5" t="s">
        <v>25</v>
      </c>
      <c r="L62" s="5"/>
      <c r="M62" s="9" t="n">
        <v>19940000</v>
      </c>
      <c r="N62" s="14" t="s">
        <v>44</v>
      </c>
      <c r="O62" s="15" t="s">
        <v>140</v>
      </c>
      <c r="P62" s="11" t="s">
        <v>73</v>
      </c>
      <c r="Q62" s="20" t="s">
        <v>80</v>
      </c>
      <c r="R62" s="11" t="n">
        <v>15</v>
      </c>
      <c r="S62" s="5" t="s">
        <v>31</v>
      </c>
      <c r="T62" s="5" t="s">
        <v>31</v>
      </c>
      <c r="U62" s="5" t="s">
        <v>31</v>
      </c>
      <c r="V62" s="19"/>
      <c r="W62" s="5"/>
      <c r="X62" s="5"/>
    </row>
    <row collapsed="false" customFormat="false" customHeight="false" hidden="false" ht="12.1" outlineLevel="0" r="63">
      <c r="A63" s="6" t="str">
        <f aca="false">IF(E63&lt;&gt;"",CONCATENATE(IF(E63="VHS",(IF(F63="PAL",IF(D63="Release","RVHP","NVHP"),IF(F63="SECAM",IF(D63="Release","RVHS","NVHS"),IF(D63="Release","RVHN","NVHN")))),IF(E63="VHS Compact","VHSC","NONE")),"-",TEXT(G63,"0000"),IF(H63&gt;0,CONCATENATE("-",TEXT(H63,"000")),""),IF(I63&gt;0,CONCATENATE("-",TEXT(I63,"0")),"")),"")</f>
        <v>NVHP-1994-022-1</v>
      </c>
      <c r="B63" s="6" t="s">
        <v>138</v>
      </c>
      <c r="C63" s="6" t="s">
        <v>139</v>
      </c>
      <c r="D63" s="6" t="s">
        <v>51</v>
      </c>
      <c r="E63" s="5" t="s">
        <v>23</v>
      </c>
      <c r="F63" s="5" t="s">
        <v>24</v>
      </c>
      <c r="G63" s="5" t="n">
        <v>1994</v>
      </c>
      <c r="H63" s="5" t="n">
        <v>22</v>
      </c>
      <c r="I63" s="5" t="n">
        <v>1</v>
      </c>
      <c r="J63" s="28" t="n">
        <v>3</v>
      </c>
      <c r="K63" s="5" t="s">
        <v>25</v>
      </c>
      <c r="L63" s="5"/>
      <c r="M63" s="9" t="n">
        <v>19940000</v>
      </c>
      <c r="N63" s="14" t="s">
        <v>44</v>
      </c>
      <c r="O63" s="15" t="s">
        <v>141</v>
      </c>
      <c r="P63" s="11" t="s">
        <v>73</v>
      </c>
      <c r="Q63" s="20" t="s">
        <v>80</v>
      </c>
      <c r="R63" s="11" t="n">
        <v>12</v>
      </c>
      <c r="S63" s="5" t="s">
        <v>31</v>
      </c>
      <c r="T63" s="5" t="s">
        <v>31</v>
      </c>
      <c r="U63" s="5" t="s">
        <v>31</v>
      </c>
      <c r="V63" s="19"/>
      <c r="W63" s="5"/>
      <c r="X63" s="5"/>
    </row>
    <row collapsed="false" customFormat="false" customHeight="false" hidden="false" ht="12.1" outlineLevel="0" r="64">
      <c r="A64" s="6" t="str">
        <f aca="false">IF(E64&lt;&gt;"",CONCATENATE(IF(E64="VHS",(IF(F64="PAL",IF(D64="Release","RVHP","NVHP"),IF(F64="SECAM",IF(D64="Release","RVHS","NVHS"),IF(D64="Release","RVHN","NVHN")))),IF(E64="VHS Compact","VHSC","NONE")),"-",TEXT(G64,"0000"),IF(H64&gt;0,CONCATENATE("-",TEXT(H64,"000")),""),IF(I64&gt;0,CONCATENATE("-",TEXT(I64,"0")),"")),"")</f>
        <v>NVHP-1994-022-1</v>
      </c>
      <c r="B64" s="6" t="s">
        <v>138</v>
      </c>
      <c r="C64" s="6" t="s">
        <v>139</v>
      </c>
      <c r="D64" s="6" t="s">
        <v>51</v>
      </c>
      <c r="E64" s="5" t="s">
        <v>23</v>
      </c>
      <c r="F64" s="5" t="s">
        <v>24</v>
      </c>
      <c r="G64" s="5" t="n">
        <v>1994</v>
      </c>
      <c r="H64" s="5" t="n">
        <v>22</v>
      </c>
      <c r="I64" s="5" t="n">
        <v>1</v>
      </c>
      <c r="J64" s="28" t="n">
        <v>4</v>
      </c>
      <c r="K64" s="5" t="s">
        <v>25</v>
      </c>
      <c r="L64" s="5"/>
      <c r="M64" s="9" t="n">
        <v>19940000</v>
      </c>
      <c r="N64" s="14" t="s">
        <v>44</v>
      </c>
      <c r="O64" s="15" t="s">
        <v>141</v>
      </c>
      <c r="P64" s="11" t="s">
        <v>142</v>
      </c>
      <c r="Q64" s="20" t="s">
        <v>80</v>
      </c>
      <c r="R64" s="25"/>
      <c r="S64" s="5" t="s">
        <v>31</v>
      </c>
      <c r="T64" s="5" t="s">
        <v>31</v>
      </c>
      <c r="U64" s="5" t="s">
        <v>31</v>
      </c>
      <c r="V64" s="19"/>
      <c r="W64" s="5"/>
      <c r="X64" s="5"/>
    </row>
    <row collapsed="false" customFormat="false" customHeight="false" hidden="false" ht="12.1" outlineLevel="0" r="65">
      <c r="A65" s="6" t="str">
        <f aca="false">IF(E65&lt;&gt;"",CONCATENATE(IF(E65="VHS",(IF(F65="PAL",IF(D65="Release","RVHP","NVHP"),IF(F65="SECAM",IF(D65="Release","RVHS","NVHS"),IF(D65="Release","RVHN","NVHN")))),IF(E65="VHS Compact","VHSC","NONE")),"-",TEXT(G65,"0000"),IF(H65&gt;0,CONCATENATE("-",TEXT(H65,"000")),""),IF(I65&gt;0,CONCATENATE("-",TEXT(I65,"0")),"")),"")</f>
        <v>NVHP-1994-023-1</v>
      </c>
      <c r="B65" s="6" t="s">
        <v>143</v>
      </c>
      <c r="C65" s="6" t="s">
        <v>144</v>
      </c>
      <c r="D65" s="6" t="s">
        <v>51</v>
      </c>
      <c r="E65" s="5" t="s">
        <v>23</v>
      </c>
      <c r="F65" s="5" t="s">
        <v>24</v>
      </c>
      <c r="G65" s="5" t="n">
        <v>1994</v>
      </c>
      <c r="H65" s="5" t="n">
        <v>23</v>
      </c>
      <c r="I65" s="5" t="n">
        <v>1</v>
      </c>
      <c r="J65" s="22" t="n">
        <v>1</v>
      </c>
      <c r="K65" s="5" t="s">
        <v>25</v>
      </c>
      <c r="L65" s="5"/>
      <c r="M65" s="9" t="n">
        <v>19941221</v>
      </c>
      <c r="N65" s="14" t="s">
        <v>128</v>
      </c>
      <c r="O65" s="15" t="s">
        <v>145</v>
      </c>
      <c r="P65" s="11" t="s">
        <v>146</v>
      </c>
      <c r="Q65" s="20" t="s">
        <v>85</v>
      </c>
      <c r="R65" s="11" t="n">
        <v>9</v>
      </c>
      <c r="S65" s="17" t="s">
        <v>31</v>
      </c>
      <c r="T65" s="17" t="s">
        <v>31</v>
      </c>
      <c r="U65" s="17" t="s">
        <v>31</v>
      </c>
      <c r="V65" s="19"/>
      <c r="W65" s="5"/>
      <c r="X65" s="5"/>
    </row>
    <row collapsed="false" customFormat="false" customHeight="false" hidden="false" ht="12.1" outlineLevel="0" r="66">
      <c r="A66" s="6" t="str">
        <f aca="false">IF(E66&lt;&gt;"",CONCATENATE(IF(E66="VHS",(IF(F66="PAL",IF(D66="Release","RVHP","NVHP"),IF(F66="SECAM",IF(D66="Release","RVHS","NVHS"),IF(D66="Release","RVHN","NVHN")))),IF(E66="VHS Compact","VHSC","NONE")),"-",TEXT(G66,"0000"),IF(H66&gt;0,CONCATENATE("-",TEXT(H66,"000")),""),IF(I66&gt;0,CONCATENATE("-",TEXT(I66,"0")),"")),"")</f>
        <v>NVHP-1994-023-1</v>
      </c>
      <c r="B66" s="6" t="s">
        <v>143</v>
      </c>
      <c r="C66" s="6" t="s">
        <v>144</v>
      </c>
      <c r="D66" s="6" t="s">
        <v>51</v>
      </c>
      <c r="E66" s="5" t="s">
        <v>23</v>
      </c>
      <c r="F66" s="5" t="s">
        <v>24</v>
      </c>
      <c r="G66" s="5" t="n">
        <v>1994</v>
      </c>
      <c r="H66" s="5" t="n">
        <v>23</v>
      </c>
      <c r="I66" s="5" t="n">
        <v>1</v>
      </c>
      <c r="J66" s="22" t="n">
        <v>2</v>
      </c>
      <c r="K66" s="5" t="s">
        <v>25</v>
      </c>
      <c r="L66" s="5"/>
      <c r="M66" s="9" t="n">
        <v>19941221</v>
      </c>
      <c r="N66" s="14" t="s">
        <v>128</v>
      </c>
      <c r="O66" s="15" t="s">
        <v>147</v>
      </c>
      <c r="P66" s="11" t="s">
        <v>146</v>
      </c>
      <c r="Q66" s="20" t="s">
        <v>85</v>
      </c>
      <c r="R66" s="11" t="n">
        <v>44</v>
      </c>
      <c r="S66" s="17" t="s">
        <v>31</v>
      </c>
      <c r="T66" s="17" t="s">
        <v>31</v>
      </c>
      <c r="U66" s="17" t="s">
        <v>31</v>
      </c>
      <c r="V66" s="19"/>
      <c r="W66" s="5"/>
      <c r="X66" s="5"/>
    </row>
    <row collapsed="false" customFormat="false" customHeight="false" hidden="false" ht="12.1" outlineLevel="0" r="67">
      <c r="A67" s="6" t="str">
        <f aca="false">IF(E67&lt;&gt;"",CONCATENATE(IF(E67="VHS",(IF(F67="PAL",IF(D67="Release","RVHP","NVHP"),IF(F67="SECAM",IF(D67="Release","RVHS","NVHS"),IF(D67="Release","RVHN","NVHN")))),IF(E67="VHS Compact","VHSC","NONE")),"-",TEXT(G67,"0000"),IF(H67&gt;0,CONCATENATE("-",TEXT(H67,"000")),""),IF(I67&gt;0,CONCATENATE("-",TEXT(I67,"0")),"")),"")</f>
        <v>NVHP-1994-023-1</v>
      </c>
      <c r="B67" s="6" t="s">
        <v>143</v>
      </c>
      <c r="C67" s="6" t="s">
        <v>144</v>
      </c>
      <c r="D67" s="6" t="s">
        <v>51</v>
      </c>
      <c r="E67" s="5" t="s">
        <v>23</v>
      </c>
      <c r="F67" s="5" t="s">
        <v>24</v>
      </c>
      <c r="G67" s="5" t="n">
        <v>1994</v>
      </c>
      <c r="H67" s="5" t="n">
        <v>23</v>
      </c>
      <c r="I67" s="5" t="n">
        <v>1</v>
      </c>
      <c r="J67" s="22" t="n">
        <v>3</v>
      </c>
      <c r="K67" s="5" t="s">
        <v>25</v>
      </c>
      <c r="L67" s="5"/>
      <c r="M67" s="9" t="n">
        <v>19941221</v>
      </c>
      <c r="N67" s="14" t="s">
        <v>128</v>
      </c>
      <c r="O67" s="15" t="s">
        <v>148</v>
      </c>
      <c r="P67" s="11" t="s">
        <v>146</v>
      </c>
      <c r="Q67" s="20" t="s">
        <v>85</v>
      </c>
      <c r="R67" s="11" t="n">
        <v>85</v>
      </c>
      <c r="S67" s="17" t="s">
        <v>31</v>
      </c>
      <c r="T67" s="17" t="s">
        <v>31</v>
      </c>
      <c r="U67" s="17" t="s">
        <v>31</v>
      </c>
      <c r="V67" s="19"/>
      <c r="W67" s="5"/>
      <c r="X67" s="5"/>
    </row>
    <row collapsed="false" customFormat="false" customHeight="false" hidden="false" ht="12.1" outlineLevel="0" r="68">
      <c r="A68" s="6" t="str">
        <f aca="false">IF(E68&lt;&gt;"",CONCATENATE(IF(E68="VHS",(IF(F68="PAL",IF(D68="Release","RVHP","NVHP"),IF(F68="SECAM",IF(D68="Release","RVHS","NVHS"),IF(D68="Release","RVHN","NVHN")))),IF(E68="VHS Compact","VHSC","NONE")),"-",TEXT(G68,"0000"),IF(H68&gt;0,CONCATENATE("-",TEXT(H68,"000")),""),IF(I68&gt;0,CONCATENATE("-",TEXT(I68,"0")),"")),"")</f>
        <v>NVHS-1994-024-1</v>
      </c>
      <c r="B68" s="6" t="s">
        <v>149</v>
      </c>
      <c r="C68" s="6" t="s">
        <v>150</v>
      </c>
      <c r="D68" s="6" t="s">
        <v>51</v>
      </c>
      <c r="E68" s="5" t="s">
        <v>23</v>
      </c>
      <c r="F68" s="5" t="s">
        <v>43</v>
      </c>
      <c r="G68" s="5" t="n">
        <v>1994</v>
      </c>
      <c r="H68" s="5" t="n">
        <v>24</v>
      </c>
      <c r="I68" s="5" t="n">
        <v>1</v>
      </c>
      <c r="J68" s="28" t="n">
        <v>1</v>
      </c>
      <c r="K68" s="5" t="s">
        <v>25</v>
      </c>
      <c r="L68" s="5"/>
      <c r="M68" s="9" t="n">
        <v>19940212</v>
      </c>
      <c r="N68" s="14" t="s">
        <v>44</v>
      </c>
      <c r="O68" s="15" t="s">
        <v>151</v>
      </c>
      <c r="P68" s="29" t="s">
        <v>152</v>
      </c>
      <c r="Q68" s="30" t="s">
        <v>29</v>
      </c>
      <c r="R68" s="29" t="n">
        <v>30</v>
      </c>
      <c r="S68" s="17" t="s">
        <v>31</v>
      </c>
      <c r="T68" s="17" t="s">
        <v>31</v>
      </c>
      <c r="U68" s="17" t="s">
        <v>31</v>
      </c>
      <c r="V68" s="19"/>
      <c r="W68" s="5"/>
      <c r="X68" s="5"/>
    </row>
    <row collapsed="false" customFormat="false" customHeight="false" hidden="false" ht="12.1" outlineLevel="0" r="69">
      <c r="A69" s="6" t="str">
        <f aca="false">IF(E69&lt;&gt;"",CONCATENATE(IF(E69="VHS",(IF(F69="PAL",IF(D69="Release","RVHP","NVHP"),IF(F69="SECAM",IF(D69="Release","RVHS","NVHS"),IF(D69="Release","RVHN","NVHN")))),IF(E69="VHS Compact","VHSC","NONE")),"-",TEXT(G69,"0000"),IF(H69&gt;0,CONCATENATE("-",TEXT(H69,"000")),""),IF(I69&gt;0,CONCATENATE("-",TEXT(I69,"0")),"")),"")</f>
        <v>NVHP-1994-025-1</v>
      </c>
      <c r="B69" s="6" t="s">
        <v>153</v>
      </c>
      <c r="C69" s="6" t="s">
        <v>154</v>
      </c>
      <c r="D69" s="6" t="s">
        <v>51</v>
      </c>
      <c r="E69" s="5" t="s">
        <v>23</v>
      </c>
      <c r="F69" s="5" t="s">
        <v>24</v>
      </c>
      <c r="G69" s="5" t="n">
        <v>1994</v>
      </c>
      <c r="H69" s="5" t="n">
        <v>25</v>
      </c>
      <c r="I69" s="5" t="n">
        <v>1</v>
      </c>
      <c r="J69" s="28" t="n">
        <v>1</v>
      </c>
      <c r="K69" s="5" t="s">
        <v>25</v>
      </c>
      <c r="L69" s="5"/>
      <c r="M69" s="9" t="n">
        <v>19940724</v>
      </c>
      <c r="N69" s="14" t="s">
        <v>26</v>
      </c>
      <c r="O69" s="15" t="s">
        <v>155</v>
      </c>
      <c r="P69" s="11" t="s">
        <v>156</v>
      </c>
      <c r="Q69" s="20" t="s">
        <v>29</v>
      </c>
      <c r="R69" s="25"/>
      <c r="S69" s="19" t="s">
        <v>31</v>
      </c>
      <c r="T69" s="31" t="s">
        <v>31</v>
      </c>
      <c r="U69" s="5" t="s">
        <v>31</v>
      </c>
      <c r="V69" s="19"/>
      <c r="W69" s="5"/>
      <c r="X69" s="5"/>
    </row>
    <row collapsed="false" customFormat="false" customHeight="false" hidden="false" ht="12.1" outlineLevel="0" r="70">
      <c r="A70" s="6" t="str">
        <f aca="false">IF(E70&lt;&gt;"",CONCATENATE(IF(E70="VHS",(IF(F70="PAL",IF(D70="Release","RVHP","NVHP"),IF(F70="SECAM",IF(D70="Release","RVHS","NVHS"),IF(D70="Release","RVHN","NVHN")))),IF(E70="VHS Compact","VHSC","NONE")),"-",TEXT(G70,"0000"),IF(H70&gt;0,CONCATENATE("-",TEXT(H70,"000")),""),IF(I70&gt;0,CONCATENATE("-",TEXT(I70,"0")),"")),"")</f>
        <v>NVHP-1994-026-1</v>
      </c>
      <c r="B70" s="6" t="s">
        <v>157</v>
      </c>
      <c r="C70" s="6" t="s">
        <v>158</v>
      </c>
      <c r="D70" s="6" t="s">
        <v>51</v>
      </c>
      <c r="E70" s="5" t="s">
        <v>23</v>
      </c>
      <c r="F70" s="5" t="s">
        <v>24</v>
      </c>
      <c r="G70" s="5" t="n">
        <v>1994</v>
      </c>
      <c r="H70" s="5" t="n">
        <v>26</v>
      </c>
      <c r="I70" s="5" t="n">
        <v>1</v>
      </c>
      <c r="J70" s="28" t="n">
        <v>1</v>
      </c>
      <c r="K70" s="5" t="s">
        <v>25</v>
      </c>
      <c r="L70" s="5"/>
      <c r="M70" s="9" t="n">
        <v>19941231</v>
      </c>
      <c r="N70" s="14" t="s">
        <v>32</v>
      </c>
      <c r="O70" s="15" t="s">
        <v>159</v>
      </c>
      <c r="P70" s="26" t="s">
        <v>73</v>
      </c>
      <c r="Q70" s="10" t="s">
        <v>29</v>
      </c>
      <c r="R70" s="26" t="n">
        <v>47</v>
      </c>
      <c r="S70" s="19" t="s">
        <v>31</v>
      </c>
      <c r="T70" s="31" t="s">
        <v>31</v>
      </c>
      <c r="U70" s="5" t="s">
        <v>31</v>
      </c>
      <c r="V70" s="19"/>
      <c r="W70" s="5"/>
      <c r="X70" s="5"/>
    </row>
    <row collapsed="false" customFormat="false" customHeight="false" hidden="false" ht="12.1" outlineLevel="0" r="71">
      <c r="A71" s="6" t="str">
        <f aca="false">IF(E71&lt;&gt;"",CONCATENATE(IF(E71="VHS",(IF(F71="PAL",IF(D71="Release","RVHP","NVHP"),IF(F71="SECAM",IF(D71="Release","RVHS","NVHS"),IF(D71="Release","RVHN","NVHN")))),IF(E71="VHS Compact","VHSC","NONE")),"-",TEXT(G71,"0000"),IF(H71&gt;0,CONCATENATE("-",TEXT(H71,"000")),""),IF(I71&gt;0,CONCATENATE("-",TEXT(I71,"0")),"")),"")</f>
        <v>RVHP-1994-027-1</v>
      </c>
      <c r="B71" s="6" t="s">
        <v>160</v>
      </c>
      <c r="C71" s="6" t="s">
        <v>161</v>
      </c>
      <c r="D71" s="6" t="s">
        <v>22</v>
      </c>
      <c r="E71" s="5" t="s">
        <v>23</v>
      </c>
      <c r="F71" s="5" t="s">
        <v>24</v>
      </c>
      <c r="G71" s="5" t="n">
        <v>1994</v>
      </c>
      <c r="H71" s="5" t="n">
        <v>27</v>
      </c>
      <c r="I71" s="5" t="n">
        <v>1</v>
      </c>
      <c r="J71" s="8" t="n">
        <v>1</v>
      </c>
      <c r="K71" s="5" t="s">
        <v>25</v>
      </c>
      <c r="L71" s="5"/>
      <c r="M71" s="9" t="n">
        <v>19940507</v>
      </c>
      <c r="N71" s="27" t="s">
        <v>26</v>
      </c>
      <c r="O71" s="15" t="s">
        <v>162</v>
      </c>
      <c r="P71" s="32" t="s">
        <v>73</v>
      </c>
      <c r="Q71" s="10" t="s">
        <v>29</v>
      </c>
      <c r="R71" s="33" t="n">
        <v>62</v>
      </c>
      <c r="S71" s="17" t="s">
        <v>31</v>
      </c>
      <c r="T71" s="17" t="s">
        <v>31</v>
      </c>
      <c r="U71" s="17" t="s">
        <v>31</v>
      </c>
      <c r="V71" s="34"/>
      <c r="W71" s="5"/>
      <c r="X71" s="5"/>
    </row>
    <row collapsed="false" customFormat="false" customHeight="false" hidden="false" ht="12.1" outlineLevel="0" r="72">
      <c r="A72" s="6" t="str">
        <f aca="false">IF(E72&lt;&gt;"",CONCATENATE(IF(E72="VHS",(IF(F72="PAL",IF(D72="Release","RVHP","NVHP"),IF(F72="SECAM",IF(D72="Release","RVHS","NVHS"),IF(D72="Release","RVHN","NVHN")))),IF(E72="VHS Compact","VHSC","NONE")),"-",TEXT(G72,"0000"),IF(H72&gt;0,CONCATENATE("-",TEXT(H72,"000")),""),IF(I72&gt;0,CONCATENATE("-",TEXT(I72,"0")),"")),"")</f>
        <v>RVHN-1994-028-1</v>
      </c>
      <c r="B72" s="6" t="s">
        <v>163</v>
      </c>
      <c r="C72" s="6" t="s">
        <v>164</v>
      </c>
      <c r="D72" s="6" t="s">
        <v>22</v>
      </c>
      <c r="E72" s="5" t="s">
        <v>23</v>
      </c>
      <c r="F72" s="5" t="s">
        <v>165</v>
      </c>
      <c r="G72" s="5" t="n">
        <v>1994</v>
      </c>
      <c r="H72" s="5" t="n">
        <v>28</v>
      </c>
      <c r="I72" s="5" t="n">
        <v>1</v>
      </c>
      <c r="J72" s="8" t="n">
        <v>1</v>
      </c>
      <c r="K72" s="5" t="s">
        <v>25</v>
      </c>
      <c r="L72" s="5"/>
      <c r="M72" s="35" t="n">
        <v>19941231</v>
      </c>
      <c r="N72" s="36" t="s">
        <v>166</v>
      </c>
      <c r="O72" s="15" t="s">
        <v>167</v>
      </c>
      <c r="P72" s="32" t="s">
        <v>73</v>
      </c>
      <c r="Q72" s="10" t="s">
        <v>29</v>
      </c>
      <c r="R72" s="37"/>
      <c r="S72" s="17" t="s">
        <v>31</v>
      </c>
      <c r="T72" s="17" t="s">
        <v>31</v>
      </c>
      <c r="U72" s="17" t="s">
        <v>31</v>
      </c>
      <c r="V72" s="34"/>
      <c r="W72" s="5"/>
      <c r="X72" s="5"/>
    </row>
    <row collapsed="false" customFormat="false" customHeight="false" hidden="false" ht="12.1" outlineLevel="0" r="73">
      <c r="A73" s="6" t="str">
        <f aca="false">IF(E73&lt;&gt;"",CONCATENATE(IF(E73="VHS",(IF(F73="PAL",IF(D73="Release","RVHP","NVHP"),IF(F73="SECAM",IF(D73="Release","RVHS","NVHS"),IF(D73="Release","RVHN","NVHN")))),IF(E73="VHS Compact","VHSC","NONE")),"-",TEXT(G73,"0000"),IF(H73&gt;0,CONCATENATE("-",TEXT(H73,"000")),""),IF(I73&gt;0,CONCATENATE("-",TEXT(I73,"0")),"")),"")</f>
        <v>NVHP-1994-029-1</v>
      </c>
      <c r="B73" s="7" t="s">
        <v>168</v>
      </c>
      <c r="C73" s="6" t="s">
        <v>169</v>
      </c>
      <c r="D73" s="6" t="s">
        <v>51</v>
      </c>
      <c r="E73" s="5" t="s">
        <v>23</v>
      </c>
      <c r="F73" s="5" t="s">
        <v>24</v>
      </c>
      <c r="G73" s="5" t="n">
        <v>1994</v>
      </c>
      <c r="H73" s="5" t="n">
        <v>29</v>
      </c>
      <c r="I73" s="5" t="n">
        <v>1</v>
      </c>
      <c r="J73" s="28" t="n">
        <v>1</v>
      </c>
      <c r="K73" s="5" t="s">
        <v>25</v>
      </c>
      <c r="L73" s="5"/>
      <c r="M73" s="38"/>
      <c r="N73" s="38" t="s">
        <v>32</v>
      </c>
      <c r="O73" s="5"/>
      <c r="P73" s="5" t="s">
        <v>170</v>
      </c>
      <c r="Q73" s="5" t="s">
        <v>29</v>
      </c>
      <c r="R73" s="5" t="s">
        <v>171</v>
      </c>
      <c r="S73" s="19"/>
      <c r="T73" s="31"/>
      <c r="U73" s="5"/>
      <c r="V73" s="19"/>
      <c r="W73" s="5"/>
      <c r="X73" s="5"/>
    </row>
  </sheetData>
  <dataValidations count="8">
    <dataValidation allowBlank="true" operator="between" showDropDown="false" showErrorMessage="true" showInputMessage="true" sqref="C1 D2:D73" type="list">
      <formula1>"Release,Non-Release"</formula1>
      <formula2>0</formula2>
    </dataValidation>
    <dataValidation allowBlank="true" operator="between" showDropDown="false" showErrorMessage="true" showInputMessage="true" sqref="D1" type="list">
      <formula1>"VHS,DigiBeta"</formula1>
      <formula2>0</formula2>
    </dataValidation>
    <dataValidation allowBlank="true" operator="between" showDropDown="false" showErrorMessage="true" showInputMessage="true" sqref="E1 F2:F73" type="list">
      <formula1>"PAL,NTSC,SECAM"</formula1>
      <formula2>0</formula2>
    </dataValidation>
    <dataValidation allowBlank="true" operator="between" showDropDown="false" showErrorMessage="true" showInputMessage="true" sqref="E2:E73" type="list">
      <formula1>"VHS,VHS Compact"</formula1>
      <formula2>0</formula2>
    </dataValidation>
    <dataValidation allowBlank="true" operator="lessThanOrEqual" showDropDown="false" showErrorMessage="true" showInputMessage="true" sqref="F1 G2:G73" type="textLength">
      <formula1>4</formula1>
      <formula2>0</formula2>
    </dataValidation>
    <dataValidation allowBlank="true" operator="between" showDropDown="false" showErrorMessage="true" showInputMessage="true" sqref="G1 H2:H73" type="textLength">
      <formula1>1</formula1>
      <formula2>4</formula2>
    </dataValidation>
    <dataValidation allowBlank="true" operator="between" showDropDown="false" showErrorMessage="true" showInputMessage="true" sqref="H1 I2:I73" type="textLength">
      <formula1>1</formula1>
      <formula2>2</formula2>
    </dataValidation>
    <dataValidation allowBlank="true" operator="between" showDropDown="false" showErrorMessage="true" showInputMessage="true" sqref="J1 K2:K73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2016-08-29T13:46:47.00Z</dcterms:created>
  <dc:creator>Poovarasan Devan</dc:creator>
  <cp:revision>0</cp:revision>
</cp:coreProperties>
</file>