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15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1"/>
</workbook>
</file>

<file path=xl/sharedStrings.xml><?xml version="1.0" encoding="utf-8"?>
<sst xmlns="http://schemas.openxmlformats.org/spreadsheetml/2006/main" count="1693" uniqueCount="326">
  <si>
    <t>Media Id</t>
  </si>
  <si>
    <t>Old Id</t>
  </si>
  <si>
    <t>Released</t>
  </si>
  <si>
    <t>DV Type</t>
  </si>
  <si>
    <t>Format</t>
  </si>
  <si>
    <t>Year</t>
  </si>
  <si>
    <t>Sequence</t>
  </si>
  <si>
    <t>Copy</t>
  </si>
  <si>
    <t>Track</t>
  </si>
  <si>
    <t>Available</t>
  </si>
  <si>
    <t>Date</t>
  </si>
  <si>
    <t>Place</t>
  </si>
  <si>
    <t>Title</t>
  </si>
  <si>
    <t>Content</t>
  </si>
  <si>
    <t>Language</t>
  </si>
  <si>
    <t>Duration</t>
  </si>
  <si>
    <t>Condition</t>
  </si>
  <si>
    <t>Video Quality</t>
  </si>
  <si>
    <t>Audio Quality</t>
  </si>
  <si>
    <t>Remarks</t>
  </si>
  <si>
    <t>VHSS-1996-001-1</t>
  </si>
  <si>
    <t>VHS-SEC-13</t>
  </si>
  <si>
    <t>Non-Release</t>
  </si>
  <si>
    <t>VHS</t>
  </si>
  <si>
    <t>SECAM</t>
  </si>
  <si>
    <t>Pune</t>
  </si>
  <si>
    <t>Talk at Pune</t>
  </si>
  <si>
    <t>Master's Talk</t>
  </si>
  <si>
    <t>English</t>
  </si>
  <si>
    <t>44 mins</t>
  </si>
  <si>
    <t>GOOD</t>
  </si>
  <si>
    <t>Indore</t>
  </si>
  <si>
    <t>41 mins</t>
  </si>
  <si>
    <t>Hindi</t>
  </si>
  <si>
    <t>24 mins</t>
  </si>
  <si>
    <t>Ahmedabad</t>
  </si>
  <si>
    <t>28 mins</t>
  </si>
  <si>
    <t>Yes</t>
  </si>
  <si>
    <t>Anand</t>
  </si>
  <si>
    <t>35 mins</t>
  </si>
  <si>
    <t>VHSS-1996-002-1</t>
  </si>
  <si>
    <t>VHS-SEC-41</t>
  </si>
  <si>
    <t>Allahabad</t>
  </si>
  <si>
    <t>Ekta ka Mahat</t>
  </si>
  <si>
    <t>Kolkata</t>
  </si>
  <si>
    <t>Der Na Kare</t>
  </si>
  <si>
    <t>17 mins</t>
  </si>
  <si>
    <t>nari ka Bhoomika</t>
  </si>
  <si>
    <t>23 mins</t>
  </si>
  <si>
    <t> </t>
  </si>
  <si>
    <t>19 mins</t>
  </si>
  <si>
    <t>New Delhi</t>
  </si>
  <si>
    <t>Keval Ek</t>
  </si>
  <si>
    <t>20 mins</t>
  </si>
  <si>
    <t>Bhopal</t>
  </si>
  <si>
    <t>Death and Goal</t>
  </si>
  <si>
    <t>49 mins</t>
  </si>
  <si>
    <t>VHSS-1996-003-1</t>
  </si>
  <si>
    <t>VHS-SEC-71</t>
  </si>
  <si>
    <t>Chennai</t>
  </si>
  <si>
    <t>Master's visit; Master visiting a scince exhibition by students; </t>
  </si>
  <si>
    <t>102mins</t>
  </si>
  <si>
    <t>VHSN-1996-004-1</t>
  </si>
  <si>
    <t>VHS-NTSC-803</t>
  </si>
  <si>
    <t>NTSC</t>
  </si>
  <si>
    <t>Molena , US Tour</t>
  </si>
  <si>
    <t>Three speeches</t>
  </si>
  <si>
    <t>Master's Speech</t>
  </si>
  <si>
    <t>RLVS-1996-005-1</t>
  </si>
  <si>
    <t>VHS-SEC-158 B</t>
  </si>
  <si>
    <t>Release</t>
  </si>
  <si>
    <t>Delhi</t>
  </si>
  <si>
    <t>Be in Tune With Nature</t>
  </si>
  <si>
    <t>Karimnagar</t>
  </si>
  <si>
    <t>Focus Love On Him</t>
  </si>
  <si>
    <t>Master speaking in Telugu around 3 mins</t>
  </si>
  <si>
    <t>RLVS-1996-005-2</t>
  </si>
  <si>
    <t>VHS-SEC-158 C</t>
  </si>
  <si>
    <t>RLVS-1996-005-3</t>
  </si>
  <si>
    <t>VHS-SEC-158 D</t>
  </si>
  <si>
    <t>RLVS-1996-005-4</t>
  </si>
  <si>
    <t>VHS-PAL-158 A</t>
  </si>
  <si>
    <t>RLVS-1996-005-5</t>
  </si>
  <si>
    <t>VHS-PAL-158 E</t>
  </si>
  <si>
    <t>RLVS-1996-005-6</t>
  </si>
  <si>
    <t>VHS-SEC-339</t>
  </si>
  <si>
    <t>VHSS-1996-006-1</t>
  </si>
  <si>
    <t>VHS-SEC-169</t>
  </si>
  <si>
    <t>Barakpur (W.B)</t>
  </si>
  <si>
    <t>Spiritual Value in Police Administration; 01.37.00_br ajay distributing leaflets,; </t>
  </si>
  <si>
    <t>VHSS-1996-007-1</t>
  </si>
  <si>
    <t>VHS-SEC-174</t>
  </si>
  <si>
    <t>Hyderabad</t>
  </si>
  <si>
    <t>Br. Ferdinend's Talk and Q &amp; A</t>
  </si>
  <si>
    <t>RLVP-1996-008-1</t>
  </si>
  <si>
    <t>VHS-PAL-183 C</t>
  </si>
  <si>
    <t>PAL</t>
  </si>
  <si>
    <t>Role of Spirituality in Human Life</t>
  </si>
  <si>
    <t>Talk to officers of nuclear fuel complex</t>
  </si>
  <si>
    <t>RLVP-1996-008-2</t>
  </si>
  <si>
    <t>VHS-PAL-183 D</t>
  </si>
  <si>
    <t>RLVP-1996-008-3</t>
  </si>
  <si>
    <t>VHS-PAL-183</t>
  </si>
  <si>
    <t>RLVP-1996-008-4</t>
  </si>
  <si>
    <t>VHS-PAL-183 A</t>
  </si>
  <si>
    <t>RLVP-1996-008-5</t>
  </si>
  <si>
    <t>VHS-PAL-183 B</t>
  </si>
  <si>
    <t>RLVP-1996-008-6</t>
  </si>
  <si>
    <t>VHS-PAL-619</t>
  </si>
  <si>
    <t>VHSS-1996-009-1</t>
  </si>
  <si>
    <t>VHS-SEC-186 A</t>
  </si>
  <si>
    <t>Spiritual Value in Police Administration</t>
  </si>
  <si>
    <t>Released as VCD (set of 24)</t>
  </si>
  <si>
    <t>VHSS-1996-010-1</t>
  </si>
  <si>
    <t>VHS-SEC-186 B</t>
  </si>
  <si>
    <t>Spiritual Value in Police AdministrationReleased as VCD (set of 24)</t>
  </si>
  <si>
    <t>RLVP-1996-011-1</t>
  </si>
  <si>
    <t>VHS-SEC-187 B</t>
  </si>
  <si>
    <t>God is Nothing Else but Will</t>
  </si>
  <si>
    <t>Preceptors - Arteries, Master - The Heart</t>
  </si>
  <si>
    <t>RLVP-1996-011-2</t>
  </si>
  <si>
    <t>VHS-SEC-187 C</t>
  </si>
  <si>
    <t>RLVS-1996-011-3</t>
  </si>
  <si>
    <t>VHS-SEC-187 A</t>
  </si>
  <si>
    <t>RLVS-1996-011-4</t>
  </si>
  <si>
    <t>VHS-SEC-187 F</t>
  </si>
  <si>
    <t>VHSS-1996-012-1</t>
  </si>
  <si>
    <t>VHS-SEC-188</t>
  </si>
  <si>
    <t>Kanpur</t>
  </si>
  <si>
    <t>Sahaj Marg Sadhana Vol-5; Incomplete talk,, "Hum Bolne se Tired ho Jate Hai."</t>
  </si>
  <si>
    <t> VHS 543 has same talk of 9 Min ; </t>
  </si>
  <si>
    <t>BhindirKalan</t>
  </si>
  <si>
    <t>Sahaj Marg Sadhana Vol-5</t>
  </si>
  <si>
    <t>RLVP-1996-012-2</t>
  </si>
  <si>
    <t>VHS-PAL-695</t>
  </si>
  <si>
    <t>VHSS-1996-013-1</t>
  </si>
  <si>
    <t>VHS-SEC-189</t>
  </si>
  <si>
    <t>Talk at - Academy Of Administration</t>
  </si>
  <si>
    <t>VHSS-1996-014-1</t>
  </si>
  <si>
    <t>VHS-SEC-190</t>
  </si>
  <si>
    <t>Master's Video But No Master's Talk</t>
  </si>
  <si>
    <t>VHSP-1996-015-1</t>
  </si>
  <si>
    <t>VHS-PAL-191</t>
  </si>
  <si>
    <t>Master's Talk Abhyasi Training Program; 00.44.00 obediance Prahlada,  00.55.20 Closeness to Master,  ; </t>
  </si>
  <si>
    <t>Master's Talk; 00.59.07 ek majak ke taur se baat karna …..  Talk ENDS in middle; </t>
  </si>
  <si>
    <t>VHSN-1996-016-1</t>
  </si>
  <si>
    <t>New Tape</t>
  </si>
  <si>
    <t>Iran, Tehran</t>
  </si>
  <si>
    <t>VHSS-1996-017-1</t>
  </si>
  <si>
    <t>VHS-SEC-192 B</t>
  </si>
  <si>
    <t>Lucknow</t>
  </si>
  <si>
    <t>Master in Video but no talk; Master's visit to Luckhnow center; </t>
  </si>
  <si>
    <t>Master's talk </t>
  </si>
  <si>
    <t>Master in Video but no talk; Br Bajpai; </t>
  </si>
  <si>
    <t>Informal Conversation with Master; Master's visit to Allahabad; </t>
  </si>
  <si>
    <t>VHSS-1996-018-1</t>
  </si>
  <si>
    <t>VHS-SEC-192 C</t>
  </si>
  <si>
    <t>Foundation Stone laying ceromany for Ashram</t>
  </si>
  <si>
    <t>Common</t>
  </si>
  <si>
    <t>Master's talk 00.23.44 on Foundation Day,, ; Foundation Stone laying for Ashram Ceremony; </t>
  </si>
  <si>
    <t>MASTER &amp; Governor Talk &amp; Breakfast 00.58.00; 01.04.26 video footage of Cottage after Governor's departure br Ajay also there; </t>
  </si>
  <si>
    <t>VHSS-1996-019-1</t>
  </si>
  <si>
    <t>VHS-SEC-193</t>
  </si>
  <si>
    <t>Sunderland, MA</t>
  </si>
  <si>
    <t>Ashram Inauguration video,,; Master not present,,  Bill Waycott,, Santosh Khanjii,, Barbara Jean,, TALK,,; One of the BEST video quality</t>
  </si>
  <si>
    <t>VHSS-1996-020-1</t>
  </si>
  <si>
    <t>VHS-SEC-194</t>
  </si>
  <si>
    <t>XIII-Training Program - SMRI; Master not present; </t>
  </si>
  <si>
    <t>RLVP-1996-021-1</t>
  </si>
  <si>
    <t>VHS-PAL-202</t>
  </si>
  <si>
    <t>Beyond Religion; Talk at training program; </t>
  </si>
  <si>
    <t>VHSS-1996-022-1</t>
  </si>
  <si>
    <t>VHS-SEC-204</t>
  </si>
  <si>
    <t>Babuji B'day celebrations</t>
  </si>
  <si>
    <t>Video footage of Bhandara; 01.10.39 marriage_43_min,,  &amp;  many other scene; </t>
  </si>
  <si>
    <t>VHSS-1996-023-1</t>
  </si>
  <si>
    <t>VHS-SEC-205</t>
  </si>
  <si>
    <t>Value Education - Integrated &amp; activity Oriented Methods,  Exhibition,; Value Education - Integrated &amp; activity Oriented Methods,  Exhibition,; </t>
  </si>
  <si>
    <t>Master's Talk to Students of IIT Chennai</t>
  </si>
  <si>
    <t>VHSS-1996-024-1</t>
  </si>
  <si>
    <t>VHS-SEC-192 A</t>
  </si>
  <si>
    <t>Master's Informal Talk</t>
  </si>
  <si>
    <t>Sahaj Puram Housing Colony Name Plate Unveiling</t>
  </si>
  <si>
    <t>Master's Informal Talk; Breaks in tape; </t>
  </si>
  <si>
    <t>Q &amp; A with Master</t>
  </si>
  <si>
    <t>VHSS-1996-025-1</t>
  </si>
  <si>
    <t>VHS-SEC-287</t>
  </si>
  <si>
    <t>Ziro, Arunachal pradesh</t>
  </si>
  <si>
    <t>Ashram Inaugration by Sarnadji</t>
  </si>
  <si>
    <t>Q &amp; A</t>
  </si>
  <si>
    <t>POOR</t>
  </si>
  <si>
    <t>VHSP-1996-026-1</t>
  </si>
  <si>
    <t>VHS-PAL-330</t>
  </si>
  <si>
    <t>Basant</t>
  </si>
  <si>
    <t>Parnshala inoguration</t>
  </si>
  <si>
    <t>VHSP-1996-026-2</t>
  </si>
  <si>
    <t>VHS-PAL-537</t>
  </si>
  <si>
    <t>Inauguration of Paramshala; Basant; </t>
  </si>
  <si>
    <t>VHSS-1996-026-3</t>
  </si>
  <si>
    <t>VHS-SEC-538</t>
  </si>
  <si>
    <t>Marriages,  Parnshala Inauguration,; Master in Video but no talk; </t>
  </si>
  <si>
    <t>common</t>
  </si>
  <si>
    <t>VHSS-1996-026-4</t>
  </si>
  <si>
    <t>VHS-SEC-546</t>
  </si>
  <si>
    <t>Basant Panchami; Inauguration of Parnashala; </t>
  </si>
  <si>
    <t>Basant Utsav / Parnshala inoguration</t>
  </si>
  <si>
    <t>1h01m</t>
  </si>
  <si>
    <t>VHSP-1996-026-5</t>
  </si>
  <si>
    <t>VHS-PAL-662</t>
  </si>
  <si>
    <t>VHSS-1996-027-1</t>
  </si>
  <si>
    <t>VHS-SEC-536</t>
  </si>
  <si>
    <t>Abhyasi training prog.</t>
  </si>
  <si>
    <t>No Master's Talk</t>
  </si>
  <si>
    <t>VHSS-1996-028-1</t>
  </si>
  <si>
    <t>VHS-SEC-539</t>
  </si>
  <si>
    <t>VBE</t>
  </si>
  <si>
    <t>Value Based Education</t>
  </si>
  <si>
    <t>1h38m</t>
  </si>
  <si>
    <t>VHSS-1996-029-1</t>
  </si>
  <si>
    <t>VHS-SEC-540</t>
  </si>
  <si>
    <t>Babuji B'day celebrations/No Talk</t>
  </si>
  <si>
    <t>VHSS-1996-030-1</t>
  </si>
  <si>
    <t>VHS-SEC-541</t>
  </si>
  <si>
    <t>Master in celebrations</t>
  </si>
  <si>
    <t>VHSS-1996-031-1</t>
  </si>
  <si>
    <t>VHS-SEC-542</t>
  </si>
  <si>
    <t>Masters Talk</t>
  </si>
  <si>
    <t>VHSS-1996-032-1</t>
  </si>
  <si>
    <t>VHS-SEC-543</t>
  </si>
  <si>
    <t>Master's talk</t>
  </si>
  <si>
    <t>VHSS-1996-033-1</t>
  </si>
  <si>
    <t>VHS-SEC-544</t>
  </si>
  <si>
    <t>Informal Conversation with Master</t>
  </si>
  <si>
    <t>VHSP-1996-034-1</t>
  </si>
  <si>
    <t>VHS-PAL-545</t>
  </si>
  <si>
    <t>VHSS-1996-035-1</t>
  </si>
  <si>
    <t>VHS-SEC-601</t>
  </si>
  <si>
    <t>Preceptor's seminar</t>
  </si>
  <si>
    <t>MASTERS TALK</t>
  </si>
  <si>
    <t>Preceptor's seminar; Master's Talk; In a Preceptor's life Master's work comes fast</t>
  </si>
  <si>
    <t>Preceptor's seminar; Br.Sarnadhji's talk; Br.Rajagopalan's talk</t>
  </si>
  <si>
    <t>Preceptor's seminar; Master's Talk; </t>
  </si>
  <si>
    <t>VHSS-1996-036-1</t>
  </si>
  <si>
    <t>VHS-SEC-610</t>
  </si>
  <si>
    <t>Sahaj Marg Research Institute - XIII Training program</t>
  </si>
  <si>
    <t>Sahaj Marg Research Institute - XIII Training program; Strengthening of will; This country heading for a big change, it starts from top and comes down to you common people</t>
  </si>
  <si>
    <t>Sahaj Marg Research Institute - XIII Training program; Work, will; If we work without the consciousness of working then only there will be no samsarara.</t>
  </si>
  <si>
    <t>VHS-PAL-611</t>
  </si>
  <si>
    <t>Sahaj Marg Research Institute - XIII Training program; Above two speeches repeated thrice; </t>
  </si>
  <si>
    <t>VHSP-1996-037-1</t>
  </si>
  <si>
    <t>VHS-PAL-627</t>
  </si>
  <si>
    <t>Master's visit to Bhopal</t>
  </si>
  <si>
    <t>Master's visit to Bhopal; Master's talk; Transcription available in Hindi book Ve kahten hai vol-IV</t>
  </si>
  <si>
    <t>Master's visit to Bhopal; Master on stage during Br.Rajagopalan's talk</t>
  </si>
  <si>
    <t>Master's visit to Bhopal; Informal Conversation; </t>
  </si>
  <si>
    <t>Master's visit to Bhopal; Informal Conversation; Conversation over dinner</t>
  </si>
  <si>
    <t>VHSP-1996-038-1</t>
  </si>
  <si>
    <t>VHS-PAL-628</t>
  </si>
  <si>
    <t>Master's talk; Master's talk; </t>
  </si>
  <si>
    <t>Master's talk; Master's talk; Shastras are not useful for Yoga abhyasi, they are useful for religious people</t>
  </si>
  <si>
    <t>Master's talk; Master's talk; Talk already released as audio cassette "Dho unko jo lene ko tayar hai"</t>
  </si>
  <si>
    <t>Master's talk; Master's talk; If we are wise we should start spiritual life very early</t>
  </si>
  <si>
    <t>Master's talk; Master's talk; Seva lijiye aur badiye aage, yahi aashirvaad hai, dhanyawad</t>
  </si>
  <si>
    <t>Master's talk; Master's talk; May be good Guru can be found, but very difficult to find a good Disciple</t>
  </si>
  <si>
    <t>VHSP-1996-039-1</t>
  </si>
  <si>
    <t>VHS-PAL-629</t>
  </si>
  <si>
    <t>Master's Public Talk; Talk at Nuclear Fuel Complex to Scientist; </t>
  </si>
  <si>
    <t>Master's Public Talk; Talk by Master on Value Based Education and School in AEC Schools, Hyderabad; </t>
  </si>
  <si>
    <t>RLVP-1996-040-1</t>
  </si>
  <si>
    <t>VHS-PAL-638</t>
  </si>
  <si>
    <t>Master's Talk to preceptors; Preceptors seminar in chennai; </t>
  </si>
  <si>
    <t>Preceptors Seminor Talks by Rev Master</t>
  </si>
  <si>
    <t>VHSP-1996-041-1</t>
  </si>
  <si>
    <t>VHS-PAL-643</t>
  </si>
  <si>
    <t>Andhra Pradesh</t>
  </si>
  <si>
    <t>Master's talk; Looks talk in andhra pradesh; </t>
  </si>
  <si>
    <t>Brother's talk; Brother's talk; </t>
  </si>
  <si>
    <t>Telugu</t>
  </si>
  <si>
    <t>Master's talk; MP3 released; </t>
  </si>
  <si>
    <t>Master's talk; R.K.Puram Ashram; </t>
  </si>
  <si>
    <t>Master's talk; Starts in middle, early part missing; </t>
  </si>
  <si>
    <t>VHSP-1996-042-1</t>
  </si>
  <si>
    <t>VHS-PAL-687</t>
  </si>
  <si>
    <t>Master talk; at XIII Training Programme, Starting Talk; </t>
  </si>
  <si>
    <t>Master talk; at XIII Training Programme, Concluding Talk; after end of 2nd Talk both talks has been repeated two more times, Total 3 times</t>
  </si>
  <si>
    <t>VHSP-1996-043-1</t>
  </si>
  <si>
    <t>VHS-PAL-696</t>
  </si>
  <si>
    <t>Marriages; five marriages , 0.08.04 to 0.14.00 one of Praveen Dagdee,,; </t>
  </si>
  <si>
    <t>Ashram Footage</t>
  </si>
  <si>
    <t>RLVN-1996-044-1</t>
  </si>
  <si>
    <t>VHS-NTSC-712</t>
  </si>
  <si>
    <t>USA</t>
  </si>
  <si>
    <t>Inauguration of the pioneer valley meditation center,, By Shri Parthasarathi Rajagopalachari,, at Sunderland, MA,,  NTSC,,</t>
  </si>
  <si>
    <t>Inauguration of the Pioneer Valley Meditation Center</t>
  </si>
  <si>
    <t>RLVP-1996-044-2</t>
  </si>
  <si>
    <t>VHS- Misc793</t>
  </si>
  <si>
    <t>Sunderland, USA</t>
  </si>
  <si>
    <t>Inauguration of the pioneer valley meditation center</t>
  </si>
  <si>
    <t>RLVP-1996-045-1</t>
  </si>
  <si>
    <t>VHS-PAL-725</t>
  </si>
  <si>
    <t>Preceptors Seminar  // 19961001-God is Nothing eles but will-min-40 // Preceptors-Arteries, Master-The Heart 19961002 - min-40 //</t>
  </si>
  <si>
    <t>Preceptors Seminor Talks</t>
  </si>
  <si>
    <t>RLVP-1996-046-1</t>
  </si>
  <si>
    <t>VHS-PAL-726</t>
  </si>
  <si>
    <t>Focus Love on Him-min-33 //  Be in Tune with Nature - 19960311 - Delhi - min - 20 // </t>
  </si>
  <si>
    <t>Focus Love on Him </t>
  </si>
  <si>
    <t>RLVP-1996-047-1</t>
  </si>
  <si>
    <t>VHS-PAL-529</t>
  </si>
  <si>
    <t>Vrads Sande</t>
  </si>
  <si>
    <t>Being there</t>
  </si>
  <si>
    <t>Raja Yoga in Modern times</t>
  </si>
  <si>
    <t>RLVP-1996-047-2</t>
  </si>
  <si>
    <t>VHS-PAL-529 A</t>
  </si>
  <si>
    <t>poor</t>
  </si>
  <si>
    <t>RLVP-1996-047-3</t>
  </si>
  <si>
    <t>VHS- PAL-K31</t>
  </si>
  <si>
    <t>NVHP-1996-048-1</t>
  </si>
  <si>
    <t>VHSP-1996-048-1</t>
  </si>
  <si>
    <t>VHS Compact</t>
  </si>
  <si>
    <t>Murmansk</t>
  </si>
  <si>
    <t>T959</t>
  </si>
  <si>
    <t>APD</t>
  </si>
  <si>
    <t>Kurnool</t>
  </si>
  <si>
    <t>Rev. Master &amp; APD speech to IPS probationers &amp; Faculty members</t>
  </si>
  <si>
    <t>AP Durai speech Venue: Ramakrishna Mutt</t>
  </si>
  <si>
    <t>Rev. Master speech Venue: Ramakrishna Mutt</t>
  </si>
</sst>
</file>

<file path=xl/styles.xml><?xml version="1.0" encoding="utf-8"?>
<styleSheet xmlns="http://schemas.openxmlformats.org/spreadsheetml/2006/main">
  <numFmts count="7">
    <numFmt formatCode="GENERAL" numFmtId="164"/>
    <numFmt formatCode="GENERAL" numFmtId="165"/>
    <numFmt formatCode="@" numFmtId="166"/>
    <numFmt formatCode="HH:MM:SS" numFmtId="167"/>
    <numFmt formatCode="[H]:MM:SS;@" numFmtId="168"/>
    <numFmt formatCode="D\-MMM\-YYYY;@" numFmtId="169"/>
    <numFmt formatCode="D\ MMM\ YY" numFmtId="170"/>
  </numFmts>
  <fonts count="14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00000000"/>
      <sz val="11"/>
    </font>
    <font>
      <name val="Arial"/>
      <charset val="1"/>
      <family val="2"/>
      <sz val="10"/>
    </font>
    <font>
      <name val="Cambria"/>
      <charset val="1"/>
      <family val="2"/>
      <b val="true"/>
      <color rgb="00000000"/>
      <sz val="8"/>
    </font>
    <font>
      <name val="Cambria"/>
      <charset val="1"/>
      <family val="2"/>
      <color rgb="00000000"/>
      <sz val="8"/>
    </font>
    <font>
      <name val="Cambria"/>
      <charset val="1"/>
      <family val="2"/>
      <sz val="8"/>
    </font>
    <font>
      <name val="Tahoma"/>
      <charset val="1"/>
      <family val="2"/>
      <sz val="8"/>
    </font>
    <font>
      <name val="Cambria"/>
      <charset val="1"/>
      <family val="2"/>
      <color rgb="000070C0"/>
      <sz val="9"/>
    </font>
    <font>
      <name val="Calibri"/>
      <charset val="1"/>
      <family val="2"/>
      <sz val="8"/>
    </font>
    <font>
      <name val="Cambria"/>
      <charset val="1"/>
      <family val="2"/>
      <color rgb="00FFFFFF"/>
      <sz val="8"/>
    </font>
    <font>
      <name val="Cambria"/>
      <charset val="1"/>
      <family val="2"/>
      <color rgb="00C00000"/>
      <sz val="8"/>
    </font>
  </fonts>
  <fills count="8">
    <fill>
      <patternFill patternType="none"/>
    </fill>
    <fill>
      <patternFill patternType="gray125"/>
    </fill>
    <fill>
      <patternFill patternType="solid">
        <fgColor rgb="00BFBFBF"/>
        <bgColor rgb="00CCCCFF"/>
      </patternFill>
    </fill>
    <fill>
      <patternFill patternType="solid">
        <fgColor rgb="00FF0000"/>
        <bgColor rgb="00C00000"/>
      </patternFill>
    </fill>
    <fill>
      <patternFill patternType="solid">
        <fgColor rgb="00FFFFFF"/>
        <bgColor rgb="00FFFFCC"/>
      </patternFill>
    </fill>
    <fill>
      <patternFill patternType="solid">
        <fgColor rgb="00F79646"/>
        <bgColor rgb="00FF8080"/>
      </patternFill>
    </fill>
    <fill>
      <patternFill patternType="solid">
        <fgColor rgb="00C00000"/>
        <bgColor rgb="00FF0000"/>
      </patternFill>
    </fill>
    <fill>
      <patternFill patternType="solid">
        <fgColor rgb="00FFC000"/>
        <bgColor rgb="00F79646"/>
      </patternFill>
    </fill>
  </fills>
  <borders count="2">
    <border diagonalDown="false" diagonalUp="false">
      <left/>
      <right/>
      <top/>
      <bottom/>
      <diagonal/>
    </border>
    <border diagonalDown="false" diagonalUp="false">
      <left style="medium"/>
      <right style="medium"/>
      <top style="medium"/>
      <bottom style="medium"/>
      <diagonal/>
    </border>
  </borders>
  <cellStyleXfs count="25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5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4" numFmtId="165">
      <alignment horizontal="general" indent="0" shrinkToFit="false" textRotation="0" vertical="bottom" wrapText="false"/>
      <protection hidden="false" locked="true"/>
    </xf>
  </cellStyleXfs>
  <cellXfs count="65">
    <xf applyAlignment="false" applyBorder="false" applyFont="false" applyProtection="false" borderId="0" fillId="0" fontId="0" numFmtId="164" xfId="0"/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2" fontId="6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2" fontId="6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true" borderId="1" fillId="2" fontId="6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7" numFmtId="164" xfId="0">
      <alignment horizontal="left" indent="0" shrinkToFit="false" textRotation="0" vertical="center" wrapText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false" borderId="1" fillId="0" fontId="9" numFmtId="165" xfId="0">
      <alignment horizontal="general" indent="0" shrinkToFit="false" textRotation="0" vertical="bottom" wrapText="false"/>
    </xf>
    <xf applyAlignment="true" applyBorder="true" applyFont="true" applyProtection="true" borderId="0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3">
      <alignment horizontal="left" indent="0" shrinkToFit="false" textRotation="0" vertical="top" wrapText="false"/>
    </xf>
    <xf applyAlignment="true" applyBorder="true" applyFont="true" applyProtection="false" borderId="1" fillId="0" fontId="8" numFmtId="164" xfId="0">
      <alignment horizontal="general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8" numFmtId="165" xfId="0">
      <alignment horizontal="left" indent="0" shrinkToFit="false" textRotation="0" vertical="bottom" wrapText="false"/>
    </xf>
    <xf applyAlignment="true" applyBorder="true" applyFont="true" applyProtection="true" borderId="1" fillId="0" fontId="7" numFmtId="167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0" fontId="7" numFmtId="165" xfId="21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4" xfId="0">
      <alignment horizontal="left" indent="0" shrinkToFit="false" textRotation="0" vertical="bottom" wrapText="true"/>
    </xf>
    <xf applyAlignment="true" applyBorder="true" applyFont="true" applyProtection="false" borderId="1" fillId="3" fontId="7" numFmtId="164" xfId="0">
      <alignment horizontal="left" indent="0" shrinkToFit="false" textRotation="0" vertical="bottom" wrapText="true"/>
    </xf>
    <xf applyAlignment="true" applyBorder="true" applyFont="true" applyProtection="false" borderId="1" fillId="0" fontId="8" numFmtId="164" xfId="0">
      <alignment horizontal="left" indent="0" shrinkToFit="false" textRotation="0" vertical="top" wrapText="false"/>
    </xf>
    <xf applyAlignment="true" applyBorder="true" applyFont="true" applyProtection="true" borderId="1" fillId="3" fontId="10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false" borderId="1" fillId="0" fontId="11" numFmtId="165" xfId="20">
      <alignment horizontal="general" indent="0" shrinkToFit="false" textRotation="0" vertical="bottom" wrapText="false"/>
    </xf>
    <xf applyAlignment="true" applyBorder="true" applyFont="true" applyProtection="false" borderId="1" fillId="0" fontId="11" numFmtId="165" xfId="20">
      <alignment horizontal="left" indent="0" shrinkToFit="false" textRotation="0" vertical="bottom" wrapText="false"/>
    </xf>
    <xf applyAlignment="true" applyBorder="true" applyFont="true" applyProtection="false" borderId="1" fillId="0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4">
      <alignment horizontal="left" indent="0" shrinkToFit="false" textRotation="0" vertical="top" wrapText="false"/>
    </xf>
    <xf applyAlignment="true" applyBorder="true" applyFont="true" applyProtection="false" borderId="1" fillId="3" fontId="8" numFmtId="164" xfId="0">
      <alignment horizontal="general" indent="0" shrinkToFit="false" textRotation="0" vertical="top" wrapText="false"/>
    </xf>
    <xf applyAlignment="true" applyBorder="true" applyFont="true" applyProtection="false" borderId="1" fillId="0" fontId="7" numFmtId="166" xfId="0">
      <alignment horizontal="left" indent="0" shrinkToFit="false" textRotation="0" vertical="top" wrapText="false"/>
    </xf>
    <xf applyAlignment="true" applyBorder="true" applyFont="true" applyProtection="false" borderId="1" fillId="0" fontId="7" numFmtId="165" xfId="21">
      <alignment horizontal="left" indent="0" shrinkToFit="false" textRotation="0" vertical="center" wrapText="false"/>
    </xf>
    <xf applyAlignment="true" applyBorder="true" applyFont="true" applyProtection="false" borderId="1" fillId="0" fontId="8" numFmtId="165" xfId="21">
      <alignment horizontal="left" indent="0" shrinkToFit="false" textRotation="0" vertical="top" wrapText="false"/>
    </xf>
    <xf applyAlignment="true" applyBorder="true" applyFont="true" applyProtection="true" borderId="1" fillId="0" fontId="7" numFmtId="166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7" numFmtId="164" xfId="0">
      <alignment horizontal="left" indent="0" shrinkToFit="false" textRotation="0" vertical="bottom" wrapText="false"/>
    </xf>
    <xf applyAlignment="true" applyBorder="true" applyFont="true" applyProtection="true" borderId="1" fillId="0" fontId="12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8" numFmtId="165" xfId="21">
      <alignment horizontal="general" indent="0" shrinkToFit="false" textRotation="0" vertical="top" wrapText="false"/>
    </xf>
    <xf applyAlignment="true" applyBorder="true" applyFont="true" applyProtection="false" borderId="1" fillId="3" fontId="8" numFmtId="165" xfId="0">
      <alignment horizontal="left" indent="0" shrinkToFit="false" textRotation="0" vertical="bottom" wrapText="false"/>
    </xf>
    <xf applyAlignment="true" applyBorder="true" applyFont="true" applyProtection="true" borderId="1" fillId="0" fontId="7" numFmtId="164" xfId="0">
      <alignment horizontal="left" indent="0" shrinkToFit="false" textRotation="0" vertical="center" wrapText="false"/>
      <protection hidden="false" locked="false"/>
    </xf>
    <xf applyAlignment="true" applyBorder="true" applyFont="true" applyProtection="false" borderId="1" fillId="0" fontId="7" numFmtId="165" xfId="21">
      <alignment horizontal="left" indent="0" shrinkToFit="false" textRotation="0" vertical="center" wrapText="false"/>
    </xf>
    <xf applyAlignment="true" applyBorder="true" applyFont="true" applyProtection="true" borderId="1" fillId="3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7" numFmtId="165" xfId="21">
      <alignment horizontal="general" indent="0" shrinkToFit="false" textRotation="0" vertical="bottom" wrapText="false"/>
    </xf>
    <xf applyAlignment="true" applyBorder="true" applyFont="true" applyProtection="false" borderId="1" fillId="0" fontId="8" numFmtId="165" xfId="21">
      <alignment horizontal="left" indent="0" shrinkToFit="false" textRotation="0" vertical="center" wrapText="false"/>
    </xf>
    <xf applyAlignment="true" applyBorder="true" applyFont="true" applyProtection="false" borderId="1" fillId="4" fontId="8" numFmtId="165" xfId="21">
      <alignment horizontal="left" indent="0" shrinkToFit="false" textRotation="0" vertical="center" wrapText="false"/>
    </xf>
    <xf applyAlignment="true" applyBorder="true" applyFont="true" applyProtection="false" borderId="1" fillId="0" fontId="8" numFmtId="165" xfId="21">
      <alignment horizontal="left" indent="0" shrinkToFit="false" textRotation="0" vertical="center" wrapText="false"/>
    </xf>
    <xf applyAlignment="true" applyBorder="true" applyFont="true" applyProtection="true" borderId="1" fillId="5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5" fontId="13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6" fontId="7" numFmtId="164" xfId="0">
      <alignment horizontal="left" indent="0" shrinkToFit="false" textRotation="0" vertical="top" wrapText="false"/>
      <protection hidden="false" locked="false"/>
    </xf>
    <xf applyAlignment="true" applyBorder="true" applyFont="true" applyProtection="true" borderId="1" fillId="6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6" fontId="13" numFmtId="165" xfId="0">
      <alignment horizontal="left" indent="0" shrinkToFit="false" textRotation="0" vertical="bottom" wrapText="false"/>
    </xf>
    <xf applyAlignment="true" applyBorder="true" applyFont="true" applyProtection="false" borderId="1" fillId="6" fontId="8" numFmtId="165" xfId="0">
      <alignment horizontal="left" indent="0" shrinkToFit="false" textRotation="0" vertical="bottom" wrapText="false"/>
    </xf>
    <xf applyAlignment="true" applyBorder="true" applyFont="true" applyProtection="true" borderId="1" fillId="0" fontId="7" numFmtId="168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3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2">
      <alignment horizontal="left" indent="0" shrinkToFit="false" textRotation="0" vertical="top" wrapText="false"/>
    </xf>
    <xf applyAlignment="true" applyBorder="true" applyFont="true" applyProtection="false" borderId="1" fillId="0" fontId="8" numFmtId="165" xfId="22">
      <alignment horizontal="general" indent="0" shrinkToFit="false" textRotation="0" vertical="top" wrapText="false"/>
    </xf>
    <xf applyAlignment="true" applyBorder="true" applyFont="true" applyProtection="false" borderId="1" fillId="0" fontId="8" numFmtId="165" xfId="23">
      <alignment horizontal="general" indent="0" shrinkToFit="false" textRotation="0" vertical="top" wrapText="false"/>
    </xf>
    <xf applyAlignment="true" applyBorder="true" applyFont="true" applyProtection="false" borderId="1" fillId="0" fontId="7" numFmtId="164" xfId="0">
      <alignment horizontal="general" indent="0" shrinkToFit="false" textRotation="0" vertical="bottom" wrapText="false"/>
    </xf>
    <xf applyAlignment="true" applyBorder="true" applyFont="true" applyProtection="false" borderId="1" fillId="3" fontId="7" numFmtId="164" xfId="0">
      <alignment horizontal="general" indent="0" shrinkToFit="false" textRotation="0" vertical="bottom" wrapText="false"/>
    </xf>
    <xf applyAlignment="true" applyBorder="true" applyFont="true" applyProtection="true" borderId="1" fillId="0" fontId="7" numFmtId="164" xfId="0">
      <alignment horizontal="center" indent="0" shrinkToFit="false" textRotation="0" vertical="top" wrapText="false"/>
      <protection hidden="false" locked="false"/>
    </xf>
    <xf applyAlignment="true" applyBorder="true" applyFont="true" applyProtection="false" borderId="1" fillId="4" fontId="7" numFmtId="164" xfId="0">
      <alignment horizontal="general" indent="0" shrinkToFit="false" textRotation="0" vertical="bottom" wrapText="false"/>
    </xf>
    <xf applyAlignment="true" applyBorder="true" applyFont="true" applyProtection="true" borderId="1" fillId="7" fontId="7" numFmtId="164" xfId="0">
      <alignment horizontal="left" indent="0" shrinkToFit="false" textRotation="0" vertical="top" wrapText="false"/>
      <protection hidden="false" locked="true"/>
    </xf>
    <xf applyAlignment="true" applyBorder="true" applyFont="true" applyProtection="true" borderId="1" fillId="0" fontId="7" numFmtId="169" xfId="0">
      <alignment horizontal="left" indent="0" shrinkToFit="false" textRotation="0" vertical="top" wrapText="false"/>
      <protection hidden="false" locked="false"/>
    </xf>
    <xf applyAlignment="true" applyBorder="true" applyFont="true" applyProtection="false" borderId="1" fillId="0" fontId="7" numFmtId="170" xfId="0">
      <alignment horizontal="center" indent="0" shrinkToFit="false" textRotation="0" vertical="top" wrapText="false"/>
    </xf>
    <xf applyAlignment="true" applyBorder="true" applyFont="true" applyProtection="false" borderId="1" fillId="0" fontId="7" numFmtId="164" xfId="0">
      <alignment horizontal="center" indent="0" shrinkToFit="false" textRotation="0" vertical="top" wrapText="false"/>
    </xf>
    <xf applyAlignment="true" applyBorder="true" applyFont="true" applyProtection="false" borderId="1" fillId="0" fontId="7" numFmtId="164" xfId="0">
      <alignment horizontal="left" indent="0" shrinkToFit="false" textRotation="0" vertical="top" wrapText="false"/>
    </xf>
    <xf applyAlignment="true" applyBorder="true" applyFont="true" applyProtection="false" borderId="1" fillId="0" fontId="7" numFmtId="167" xfId="0">
      <alignment horizontal="left" indent="0" shrinkToFit="false" textRotation="0" vertical="top" wrapText="false"/>
    </xf>
  </cellXfs>
  <cellStyles count="11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Normal 3" xfId="20"/>
    <cellStyle builtinId="54" customBuiltin="true" name="Normal 2" xfId="21"/>
    <cellStyle builtinId="54" customBuiltin="true" name="Normal 5" xfId="22"/>
    <cellStyle builtinId="54" customBuiltin="true" name="Normal_Sheet1" xfId="23"/>
    <cellStyle builtinId="54" customBuiltin="true" name="Normal_VHS_Bk_1_Nutan_2010-03-25" xfId="24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00000"/>
      <rgbColor rgb="00008000"/>
      <rgbColor rgb="00000080"/>
      <rgbColor rgb="00808000"/>
      <rgbColor rgb="00800080"/>
      <rgbColor rgb="00008080"/>
      <rgbColor rgb="00BFBFBF"/>
      <rgbColor rgb="00808080"/>
      <rgbColor rgb="009999FF"/>
      <rgbColor rgb="00993366"/>
      <rgbColor rgb="00FFFFCC"/>
      <rgbColor rgb="00CCFF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000"/>
      <rgbColor rgb="00F79646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13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:X135"/>
    </sheetView>
  </sheetViews>
  <cols>
    <col collapsed="false" hidden="false" max="1025" min="1" style="0" width="11.5764705882353"/>
  </cols>
  <sheetData>
    <row collapsed="false" customFormat="false" customHeight="false" hidden="false" ht="12.1" outlineLevel="0"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2" t="s">
        <v>9</v>
      </c>
      <c r="K1" s="4" t="s">
        <v>10</v>
      </c>
      <c r="L1" s="4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5"/>
      <c r="V1" s="5"/>
      <c r="W1" s="5"/>
      <c r="X1" s="5"/>
    </row>
    <row collapsed="false" customFormat="false" customHeight="false" hidden="false" ht="12.1" outlineLevel="0" r="2">
      <c r="A2" s="6" t="str">
        <f aca="false">IF(E2&lt;&gt;"",CONCATENATE(IF(E2="VHS",(IF(F2="PAL",IF(D2="Release","RVHP","NVHP"),IF(F2="SECAM",IF(D2="Release","RVHS","NVHS"),IF(D2="Release","RVHN","NVHN")))),IF(E2="VHS Compact","VHSC","NONE")),"-",TEXT(G2,"0000"),IF(H2&gt;0,CONCATENATE("-",TEXT(H2,"000")),""),IF(I2&gt;0,CONCATENATE("-",TEXT(I2,"0")),"")),"")</f>
        <v>NVHS-1996-001-1</v>
      </c>
      <c r="B2" s="6" t="s">
        <v>20</v>
      </c>
      <c r="C2" s="6" t="s">
        <v>21</v>
      </c>
      <c r="D2" s="6" t="s">
        <v>22</v>
      </c>
      <c r="E2" s="5" t="s">
        <v>23</v>
      </c>
      <c r="F2" s="5" t="s">
        <v>24</v>
      </c>
      <c r="G2" s="5" t="n">
        <v>1996</v>
      </c>
      <c r="H2" s="5" t="n">
        <v>1</v>
      </c>
      <c r="I2" s="5" t="n">
        <v>1</v>
      </c>
      <c r="J2" s="7" t="n">
        <v>1</v>
      </c>
      <c r="K2" s="5"/>
      <c r="L2" s="5"/>
      <c r="M2" s="8" t="n">
        <v>19960516</v>
      </c>
      <c r="N2" s="9" t="s">
        <v>25</v>
      </c>
      <c r="O2" s="10" t="s">
        <v>26</v>
      </c>
      <c r="P2" s="11" t="s">
        <v>27</v>
      </c>
      <c r="Q2" s="12" t="s">
        <v>28</v>
      </c>
      <c r="R2" s="13" t="s">
        <v>29</v>
      </c>
      <c r="S2" s="5" t="s">
        <v>30</v>
      </c>
      <c r="T2" s="5" t="s">
        <v>30</v>
      </c>
      <c r="U2" s="5" t="s">
        <v>30</v>
      </c>
      <c r="V2" s="14"/>
      <c r="W2" s="15"/>
      <c r="X2" s="5"/>
    </row>
    <row collapsed="false" customFormat="false" customHeight="false" hidden="false" ht="12.1" outlineLevel="0" r="3">
      <c r="A3" s="6" t="str">
        <f aca="false">IF(E3&lt;&gt;"",CONCATENATE(IF(E3="VHS",(IF(F3="PAL",IF(D3="Release","RVHP","NVHP"),IF(F3="SECAM",IF(D3="Release","RVHS","NVHS"),IF(D3="Release","RVHN","NVHN")))),IF(E3="VHS Compact","VHSC","NONE")),"-",TEXT(G3,"0000"),IF(H3&gt;0,CONCATENATE("-",TEXT(H3,"000")),""),IF(I3&gt;0,CONCATENATE("-",TEXT(I3,"0")),"")),"")</f>
        <v>NVHS-1996-001-1</v>
      </c>
      <c r="B3" s="6" t="s">
        <v>20</v>
      </c>
      <c r="C3" s="6" t="s">
        <v>21</v>
      </c>
      <c r="D3" s="6" t="s">
        <v>22</v>
      </c>
      <c r="E3" s="5" t="s">
        <v>23</v>
      </c>
      <c r="F3" s="5" t="s">
        <v>24</v>
      </c>
      <c r="G3" s="5" t="n">
        <v>1996</v>
      </c>
      <c r="H3" s="5" t="n">
        <v>1</v>
      </c>
      <c r="I3" s="5" t="n">
        <v>1</v>
      </c>
      <c r="J3" s="16" t="n">
        <v>2</v>
      </c>
      <c r="K3" s="5"/>
      <c r="L3" s="5"/>
      <c r="M3" s="8" t="n">
        <v>19960724</v>
      </c>
      <c r="N3" s="17" t="s">
        <v>31</v>
      </c>
      <c r="O3" s="10" t="s">
        <v>31</v>
      </c>
      <c r="P3" s="5" t="s">
        <v>27</v>
      </c>
      <c r="Q3" s="12" t="s">
        <v>28</v>
      </c>
      <c r="R3" s="13" t="s">
        <v>32</v>
      </c>
      <c r="S3" s="5" t="s">
        <v>30</v>
      </c>
      <c r="T3" s="5" t="s">
        <v>30</v>
      </c>
      <c r="U3" s="5" t="s">
        <v>30</v>
      </c>
      <c r="V3" s="14"/>
      <c r="W3" s="15"/>
      <c r="X3" s="5"/>
    </row>
    <row collapsed="false" customFormat="false" customHeight="false" hidden="false" ht="12.1" outlineLevel="0" r="4">
      <c r="A4" s="6" t="str">
        <f aca="false">IF(E4&lt;&gt;"",CONCATENATE(IF(E4="VHS",(IF(F4="PAL",IF(D4="Release","RVHP","NVHP"),IF(F4="SECAM",IF(D4="Release","RVHS","NVHS"),IF(D4="Release","RVHN","NVHN")))),IF(E4="VHS Compact","VHSC","NONE")),"-",TEXT(G4,"0000"),IF(H4&gt;0,CONCATENATE("-",TEXT(H4,"000")),""),IF(I4&gt;0,CONCATENATE("-",TEXT(I4,"0")),"")),"")</f>
        <v>NVHS-1996-001-1</v>
      </c>
      <c r="B4" s="6" t="s">
        <v>20</v>
      </c>
      <c r="C4" s="6" t="s">
        <v>21</v>
      </c>
      <c r="D4" s="6" t="s">
        <v>22</v>
      </c>
      <c r="E4" s="5" t="s">
        <v>23</v>
      </c>
      <c r="F4" s="5" t="s">
        <v>24</v>
      </c>
      <c r="G4" s="5" t="n">
        <v>1996</v>
      </c>
      <c r="H4" s="5" t="n">
        <v>1</v>
      </c>
      <c r="I4" s="5" t="n">
        <v>1</v>
      </c>
      <c r="J4" s="7" t="n">
        <v>3</v>
      </c>
      <c r="K4" s="5"/>
      <c r="L4" s="5"/>
      <c r="M4" s="8" t="n">
        <v>19960725</v>
      </c>
      <c r="N4" s="17" t="s">
        <v>31</v>
      </c>
      <c r="O4" s="10" t="s">
        <v>31</v>
      </c>
      <c r="P4" s="5" t="s">
        <v>27</v>
      </c>
      <c r="Q4" s="12" t="s">
        <v>33</v>
      </c>
      <c r="R4" s="13" t="s">
        <v>34</v>
      </c>
      <c r="S4" s="5" t="s">
        <v>30</v>
      </c>
      <c r="T4" s="5" t="s">
        <v>30</v>
      </c>
      <c r="U4" s="5" t="s">
        <v>30</v>
      </c>
      <c r="V4" s="14"/>
      <c r="W4" s="5"/>
      <c r="X4" s="5"/>
    </row>
    <row collapsed="false" customFormat="false" customHeight="false" hidden="false" ht="12.1" outlineLevel="0" r="5">
      <c r="A5" s="6" t="str">
        <f aca="false">IF(E5&lt;&gt;"",CONCATENATE(IF(E5="VHS",(IF(F5="PAL",IF(D5="Release","RVHP","NVHP"),IF(F5="SECAM",IF(D5="Release","RVHS","NVHS"),IF(D5="Release","RVHN","NVHN")))),IF(E5="VHS Compact","VHSC","NONE")),"-",TEXT(G5,"0000"),IF(H5&gt;0,CONCATENATE("-",TEXT(H5,"000")),""),IF(I5&gt;0,CONCATENATE("-",TEXT(I5,"0")),"")),"")</f>
        <v>NVHS-1996-001-1</v>
      </c>
      <c r="B5" s="6" t="s">
        <v>20</v>
      </c>
      <c r="C5" s="6" t="s">
        <v>21</v>
      </c>
      <c r="D5" s="6" t="s">
        <v>22</v>
      </c>
      <c r="E5" s="5" t="s">
        <v>23</v>
      </c>
      <c r="F5" s="5" t="s">
        <v>24</v>
      </c>
      <c r="G5" s="5" t="n">
        <v>1996</v>
      </c>
      <c r="H5" s="5" t="n">
        <v>1</v>
      </c>
      <c r="I5" s="5" t="n">
        <v>1</v>
      </c>
      <c r="J5" s="7" t="n">
        <v>4</v>
      </c>
      <c r="K5" s="5"/>
      <c r="L5" s="5"/>
      <c r="M5" s="8" t="n">
        <v>19960728</v>
      </c>
      <c r="N5" s="17" t="s">
        <v>35</v>
      </c>
      <c r="O5" s="10" t="s">
        <v>35</v>
      </c>
      <c r="P5" s="11" t="s">
        <v>27</v>
      </c>
      <c r="Q5" s="12" t="s">
        <v>28</v>
      </c>
      <c r="R5" s="13" t="s">
        <v>36</v>
      </c>
      <c r="S5" s="5" t="s">
        <v>30</v>
      </c>
      <c r="T5" s="5" t="s">
        <v>30</v>
      </c>
      <c r="U5" s="5" t="s">
        <v>30</v>
      </c>
      <c r="V5" s="14"/>
      <c r="W5" s="5"/>
      <c r="X5" s="5"/>
    </row>
    <row collapsed="false" customFormat="false" customHeight="false" hidden="false" ht="12.1" outlineLevel="0" r="6">
      <c r="A6" s="6" t="str">
        <f aca="false">IF(E6&lt;&gt;"",CONCATENATE(IF(E6="VHS",(IF(F6="PAL",IF(D6="Release","RVHP","NVHP"),IF(F6="SECAM",IF(D6="Release","RVHS","NVHS"),IF(D6="Release","RVHN","NVHN")))),IF(E6="VHS Compact","VHSC","NONE")),"-",TEXT(G6,"0000"),IF(H6&gt;0,CONCATENATE("-",TEXT(H6,"000")),""),IF(I6&gt;0,CONCATENATE("-",TEXT(I6,"0")),"")),"")</f>
        <v>NVHS-1996-001-1</v>
      </c>
      <c r="B6" s="6" t="s">
        <v>20</v>
      </c>
      <c r="C6" s="6" t="s">
        <v>21</v>
      </c>
      <c r="D6" s="6" t="s">
        <v>22</v>
      </c>
      <c r="E6" s="5" t="s">
        <v>23</v>
      </c>
      <c r="F6" s="5" t="s">
        <v>24</v>
      </c>
      <c r="G6" s="5" t="n">
        <v>1996</v>
      </c>
      <c r="H6" s="5" t="n">
        <v>1</v>
      </c>
      <c r="I6" s="5" t="n">
        <v>1</v>
      </c>
      <c r="J6" s="7" t="n">
        <v>5</v>
      </c>
      <c r="K6" s="5" t="s">
        <v>37</v>
      </c>
      <c r="L6" s="5"/>
      <c r="M6" s="8" t="n">
        <v>19960729</v>
      </c>
      <c r="N6" s="17" t="s">
        <v>38</v>
      </c>
      <c r="O6" s="10" t="s">
        <v>38</v>
      </c>
      <c r="P6" s="5" t="s">
        <v>27</v>
      </c>
      <c r="Q6" s="12" t="s">
        <v>28</v>
      </c>
      <c r="R6" s="13" t="s">
        <v>39</v>
      </c>
      <c r="S6" s="5" t="s">
        <v>30</v>
      </c>
      <c r="T6" s="5" t="s">
        <v>30</v>
      </c>
      <c r="U6" s="5" t="s">
        <v>30</v>
      </c>
      <c r="V6" s="14"/>
      <c r="W6" s="5"/>
      <c r="X6" s="5"/>
    </row>
    <row collapsed="false" customFormat="false" customHeight="false" hidden="false" ht="12.1" outlineLevel="0" r="7">
      <c r="A7" s="6" t="str">
        <f aca="false">IF(E7&lt;&gt;"",CONCATENATE(IF(E7="VHS",(IF(F7="PAL",IF(D7="Release","RVHP","NVHP"),IF(F7="SECAM",IF(D7="Release","RVHS","NVHS"),IF(D7="Release","RVHN","NVHN")))),IF(E7="VHS Compact","VHSC","NONE")),"-",TEXT(G7,"0000"),IF(H7&gt;0,CONCATENATE("-",TEXT(H7,"000")),""),IF(I7&gt;0,CONCATENATE("-",TEXT(I7,"0")),"")),"")</f>
        <v>NVHS-1996-002-1</v>
      </c>
      <c r="B7" s="6" t="s">
        <v>40</v>
      </c>
      <c r="C7" s="6" t="s">
        <v>41</v>
      </c>
      <c r="D7" s="6" t="s">
        <v>22</v>
      </c>
      <c r="E7" s="5" t="s">
        <v>23</v>
      </c>
      <c r="F7" s="5" t="s">
        <v>24</v>
      </c>
      <c r="G7" s="5" t="n">
        <v>1996</v>
      </c>
      <c r="H7" s="5" t="n">
        <v>2</v>
      </c>
      <c r="I7" s="5" t="n">
        <v>1</v>
      </c>
      <c r="J7" s="7" t="n">
        <v>1</v>
      </c>
      <c r="K7" s="5" t="s">
        <v>37</v>
      </c>
      <c r="L7" s="5"/>
      <c r="M7" s="8" t="n">
        <v>19951006</v>
      </c>
      <c r="N7" s="17" t="s">
        <v>42</v>
      </c>
      <c r="O7" s="5" t="s">
        <v>43</v>
      </c>
      <c r="P7" s="5" t="s">
        <v>27</v>
      </c>
      <c r="Q7" s="5" t="s">
        <v>33</v>
      </c>
      <c r="R7" s="13" t="n">
        <v>15</v>
      </c>
      <c r="S7" s="14" t="s">
        <v>30</v>
      </c>
      <c r="T7" s="18" t="s">
        <v>30</v>
      </c>
      <c r="U7" s="15" t="s">
        <v>30</v>
      </c>
      <c r="V7" s="14"/>
      <c r="W7" s="5"/>
      <c r="X7" s="5"/>
    </row>
    <row collapsed="false" customFormat="false" customHeight="false" hidden="false" ht="12.1" outlineLevel="0" r="8">
      <c r="A8" s="6" t="str">
        <f aca="false">IF(E8&lt;&gt;"",CONCATENATE(IF(E8="VHS",(IF(F8="PAL",IF(D8="Release","RVHP","NVHP"),IF(F8="SECAM",IF(D8="Release","RVHS","NVHS"),IF(D8="Release","RVHN","NVHN")))),IF(E8="VHS Compact","VHSC","NONE")),"-",TEXT(G8,"0000"),IF(H8&gt;0,CONCATENATE("-",TEXT(H8,"000")),""),IF(I8&gt;0,CONCATENATE("-",TEXT(I8,"0")),"")),"")</f>
        <v>NVHS-1996-002-1</v>
      </c>
      <c r="B8" s="6" t="s">
        <v>40</v>
      </c>
      <c r="C8" s="6" t="s">
        <v>41</v>
      </c>
      <c r="D8" s="6" t="s">
        <v>22</v>
      </c>
      <c r="E8" s="5" t="s">
        <v>23</v>
      </c>
      <c r="F8" s="5" t="s">
        <v>24</v>
      </c>
      <c r="G8" s="5" t="n">
        <v>1996</v>
      </c>
      <c r="H8" s="5" t="n">
        <v>2</v>
      </c>
      <c r="I8" s="5" t="n">
        <v>1</v>
      </c>
      <c r="J8" s="19" t="n">
        <v>2</v>
      </c>
      <c r="K8" s="5" t="s">
        <v>37</v>
      </c>
      <c r="L8" s="5"/>
      <c r="M8" s="8" t="n">
        <v>19951014</v>
      </c>
      <c r="N8" s="17" t="s">
        <v>44</v>
      </c>
      <c r="O8" s="10" t="s">
        <v>45</v>
      </c>
      <c r="P8" s="5" t="s">
        <v>27</v>
      </c>
      <c r="Q8" s="20" t="s">
        <v>33</v>
      </c>
      <c r="R8" s="13" t="s">
        <v>46</v>
      </c>
      <c r="S8" s="14" t="s">
        <v>30</v>
      </c>
      <c r="T8" s="18" t="s">
        <v>30</v>
      </c>
      <c r="U8" s="15" t="s">
        <v>30</v>
      </c>
      <c r="V8" s="14"/>
      <c r="W8" s="5"/>
      <c r="X8" s="5"/>
    </row>
    <row collapsed="false" customFormat="false" customHeight="false" hidden="false" ht="12.1" outlineLevel="0" r="9">
      <c r="A9" s="6" t="str">
        <f aca="false">IF(E9&lt;&gt;"",CONCATENATE(IF(E9="VHS",(IF(F9="PAL",IF(D9="Release","RVHP","NVHP"),IF(F9="SECAM",IF(D9="Release","RVHS","NVHS"),IF(D9="Release","RVHN","NVHN")))),IF(E9="VHS Compact","VHSC","NONE")),"-",TEXT(G9,"0000"),IF(H9&gt;0,CONCATENATE("-",TEXT(H9,"000")),""),IF(I9&gt;0,CONCATENATE("-",TEXT(I9,"0")),"")),"")</f>
        <v>NVHS-1996-002-1</v>
      </c>
      <c r="B9" s="6" t="s">
        <v>40</v>
      </c>
      <c r="C9" s="6" t="s">
        <v>41</v>
      </c>
      <c r="D9" s="6" t="s">
        <v>22</v>
      </c>
      <c r="E9" s="5" t="s">
        <v>23</v>
      </c>
      <c r="F9" s="5" t="s">
        <v>24</v>
      </c>
      <c r="G9" s="5" t="n">
        <v>1996</v>
      </c>
      <c r="H9" s="5" t="n">
        <v>2</v>
      </c>
      <c r="I9" s="5" t="n">
        <v>1</v>
      </c>
      <c r="J9" s="19" t="n">
        <v>3</v>
      </c>
      <c r="K9" s="5" t="s">
        <v>37</v>
      </c>
      <c r="L9" s="5"/>
      <c r="M9" s="8" t="n">
        <v>19951015</v>
      </c>
      <c r="N9" s="17" t="s">
        <v>44</v>
      </c>
      <c r="O9" s="10" t="s">
        <v>47</v>
      </c>
      <c r="P9" s="5" t="s">
        <v>27</v>
      </c>
      <c r="Q9" s="20" t="s">
        <v>33</v>
      </c>
      <c r="R9" s="13" t="s">
        <v>48</v>
      </c>
      <c r="S9" s="14" t="s">
        <v>30</v>
      </c>
      <c r="T9" s="18" t="s">
        <v>30</v>
      </c>
      <c r="U9" s="15" t="s">
        <v>30</v>
      </c>
      <c r="V9" s="14"/>
      <c r="W9" s="5"/>
      <c r="X9" s="5"/>
    </row>
    <row collapsed="false" customFormat="false" customHeight="false" hidden="false" ht="12.1" outlineLevel="0" r="10">
      <c r="A10" s="6" t="str">
        <f aca="false">IF(E10&lt;&gt;"",CONCATENATE(IF(E10="VHS",(IF(F10="PAL",IF(D10="Release","RVHP","NVHP"),IF(F10="SECAM",IF(D10="Release","RVHS","NVHS"),IF(D10="Release","RVHN","NVHN")))),IF(E10="VHS Compact","VHSC","NONE")),"-",TEXT(G10,"0000"),IF(H10&gt;0,CONCATENATE("-",TEXT(H10,"000")),""),IF(I10&gt;0,CONCATENATE("-",TEXT(I10,"0")),"")),"")</f>
        <v>NVHS-1996-002-1</v>
      </c>
      <c r="B10" s="6" t="s">
        <v>40</v>
      </c>
      <c r="C10" s="6" t="s">
        <v>41</v>
      </c>
      <c r="D10" s="6" t="s">
        <v>22</v>
      </c>
      <c r="E10" s="5" t="s">
        <v>23</v>
      </c>
      <c r="F10" s="5" t="s">
        <v>24</v>
      </c>
      <c r="G10" s="5" t="n">
        <v>1996</v>
      </c>
      <c r="H10" s="5" t="n">
        <v>2</v>
      </c>
      <c r="I10" s="5" t="n">
        <v>1</v>
      </c>
      <c r="J10" s="19" t="n">
        <v>4</v>
      </c>
      <c r="K10" s="5" t="s">
        <v>37</v>
      </c>
      <c r="L10" s="5"/>
      <c r="M10" s="8" t="n">
        <v>19960201</v>
      </c>
      <c r="N10" s="17" t="s">
        <v>44</v>
      </c>
      <c r="O10" s="10" t="s">
        <v>49</v>
      </c>
      <c r="P10" s="5" t="s">
        <v>27</v>
      </c>
      <c r="Q10" s="21" t="s">
        <v>49</v>
      </c>
      <c r="R10" s="13" t="s">
        <v>50</v>
      </c>
      <c r="S10" s="14" t="s">
        <v>30</v>
      </c>
      <c r="T10" s="18" t="s">
        <v>30</v>
      </c>
      <c r="U10" s="15" t="s">
        <v>30</v>
      </c>
      <c r="V10" s="14"/>
      <c r="W10" s="5"/>
      <c r="X10" s="5"/>
    </row>
    <row collapsed="false" customFormat="false" customHeight="false" hidden="false" ht="12.1" outlineLevel="0" r="11">
      <c r="A11" s="6" t="str">
        <f aca="false">IF(E11&lt;&gt;"",CONCATENATE(IF(E11="VHS",(IF(F11="PAL",IF(D11="Release","RVHP","NVHP"),IF(F11="SECAM",IF(D11="Release","RVHS","NVHS"),IF(D11="Release","RVHN","NVHN")))),IF(E11="VHS Compact","VHSC","NONE")),"-",TEXT(G11,"0000"),IF(H11&gt;0,CONCATENATE("-",TEXT(H11,"000")),""),IF(I11&gt;0,CONCATENATE("-",TEXT(I11,"0")),"")),"")</f>
        <v>NVHS-1996-002-1</v>
      </c>
      <c r="B11" s="6" t="s">
        <v>40</v>
      </c>
      <c r="C11" s="6" t="s">
        <v>41</v>
      </c>
      <c r="D11" s="6" t="s">
        <v>22</v>
      </c>
      <c r="E11" s="5" t="s">
        <v>23</v>
      </c>
      <c r="F11" s="5" t="s">
        <v>24</v>
      </c>
      <c r="G11" s="5" t="n">
        <v>1996</v>
      </c>
      <c r="H11" s="5" t="n">
        <v>2</v>
      </c>
      <c r="I11" s="5" t="n">
        <v>1</v>
      </c>
      <c r="J11" s="19" t="n">
        <v>5</v>
      </c>
      <c r="K11" s="5" t="s">
        <v>37</v>
      </c>
      <c r="L11" s="5"/>
      <c r="M11" s="8" t="n">
        <v>19960209</v>
      </c>
      <c r="N11" s="17" t="s">
        <v>51</v>
      </c>
      <c r="O11" s="10" t="s">
        <v>52</v>
      </c>
      <c r="P11" s="5" t="s">
        <v>27</v>
      </c>
      <c r="Q11" s="20" t="s">
        <v>33</v>
      </c>
      <c r="R11" s="13" t="s">
        <v>53</v>
      </c>
      <c r="S11" s="14" t="s">
        <v>30</v>
      </c>
      <c r="T11" s="18" t="s">
        <v>30</v>
      </c>
      <c r="U11" s="15" t="s">
        <v>30</v>
      </c>
      <c r="V11" s="14"/>
      <c r="W11" s="5"/>
      <c r="X11" s="5"/>
    </row>
    <row collapsed="false" customFormat="false" customHeight="false" hidden="false" ht="12.1" outlineLevel="0" r="12">
      <c r="A12" s="6" t="str">
        <f aca="false">IF(E12&lt;&gt;"",CONCATENATE(IF(E12="VHS",(IF(F12="PAL",IF(D12="Release","RVHP","NVHP"),IF(F12="SECAM",IF(D12="Release","RVHS","NVHS"),IF(D12="Release","RVHN","NVHN")))),IF(E12="VHS Compact","VHSC","NONE")),"-",TEXT(G12,"0000"),IF(H12&gt;0,CONCATENATE("-",TEXT(H12,"000")),""),IF(I12&gt;0,CONCATENATE("-",TEXT(I12,"0")),"")),"")</f>
        <v>NVHS-1996-002-1</v>
      </c>
      <c r="B12" s="6" t="s">
        <v>40</v>
      </c>
      <c r="C12" s="6" t="s">
        <v>41</v>
      </c>
      <c r="D12" s="6" t="s">
        <v>22</v>
      </c>
      <c r="E12" s="5" t="s">
        <v>23</v>
      </c>
      <c r="F12" s="5" t="s">
        <v>24</v>
      </c>
      <c r="G12" s="5" t="n">
        <v>1996</v>
      </c>
      <c r="H12" s="5" t="n">
        <v>2</v>
      </c>
      <c r="I12" s="5" t="n">
        <v>1</v>
      </c>
      <c r="J12" s="19" t="n">
        <v>6</v>
      </c>
      <c r="K12" s="5" t="s">
        <v>37</v>
      </c>
      <c r="L12" s="5"/>
      <c r="M12" s="8" t="n">
        <v>19960311</v>
      </c>
      <c r="N12" s="17" t="s">
        <v>51</v>
      </c>
      <c r="O12" s="10" t="s">
        <v>49</v>
      </c>
      <c r="P12" s="5" t="s">
        <v>27</v>
      </c>
      <c r="Q12" s="20" t="s">
        <v>28</v>
      </c>
      <c r="R12" s="13" t="s">
        <v>53</v>
      </c>
      <c r="S12" s="14" t="s">
        <v>30</v>
      </c>
      <c r="T12" s="18" t="s">
        <v>30</v>
      </c>
      <c r="U12" s="15" t="s">
        <v>30</v>
      </c>
      <c r="V12" s="14"/>
      <c r="W12" s="5"/>
      <c r="X12" s="5"/>
    </row>
    <row collapsed="false" customFormat="false" customHeight="false" hidden="false" ht="12.1" outlineLevel="0" r="13">
      <c r="A13" s="6" t="str">
        <f aca="false">IF(E13&lt;&gt;"",CONCATENATE(IF(E13="VHS",(IF(F13="PAL",IF(D13="Release","RVHP","NVHP"),IF(F13="SECAM",IF(D13="Release","RVHS","NVHS"),IF(D13="Release","RVHN","NVHN")))),IF(E13="VHS Compact","VHSC","NONE")),"-",TEXT(G13,"0000"),IF(H13&gt;0,CONCATENATE("-",TEXT(H13,"000")),""),IF(I13&gt;0,CONCATENATE("-",TEXT(I13,"0")),"")),"")</f>
        <v>NVHS-1996-002-1</v>
      </c>
      <c r="B13" s="6" t="s">
        <v>40</v>
      </c>
      <c r="C13" s="6" t="s">
        <v>41</v>
      </c>
      <c r="D13" s="6" t="s">
        <v>22</v>
      </c>
      <c r="E13" s="5" t="s">
        <v>23</v>
      </c>
      <c r="F13" s="5" t="s">
        <v>24</v>
      </c>
      <c r="G13" s="5" t="n">
        <v>1996</v>
      </c>
      <c r="H13" s="5" t="n">
        <v>2</v>
      </c>
      <c r="I13" s="5" t="n">
        <v>1</v>
      </c>
      <c r="J13" s="19" t="n">
        <v>7</v>
      </c>
      <c r="K13" s="5" t="s">
        <v>37</v>
      </c>
      <c r="L13" s="5"/>
      <c r="M13" s="8" t="n">
        <v>19960312</v>
      </c>
      <c r="N13" s="17" t="s">
        <v>54</v>
      </c>
      <c r="O13" s="10" t="s">
        <v>55</v>
      </c>
      <c r="P13" s="5" t="s">
        <v>27</v>
      </c>
      <c r="Q13" s="20" t="s">
        <v>28</v>
      </c>
      <c r="R13" s="13" t="s">
        <v>56</v>
      </c>
      <c r="S13" s="14" t="s">
        <v>30</v>
      </c>
      <c r="T13" s="18" t="s">
        <v>30</v>
      </c>
      <c r="U13" s="15" t="s">
        <v>30</v>
      </c>
      <c r="V13" s="14"/>
      <c r="W13" s="5"/>
      <c r="X13" s="5"/>
    </row>
    <row collapsed="false" customFormat="false" customHeight="false" hidden="false" ht="12.1" outlineLevel="0" r="14">
      <c r="A14" s="6" t="str">
        <f aca="false">IF(E14&lt;&gt;"",CONCATENATE(IF(E14="VHS",(IF(F14="PAL",IF(D14="Release","RVHP","NVHP"),IF(F14="SECAM",IF(D14="Release","RVHS","NVHS"),IF(D14="Release","RVHN","NVHN")))),IF(E14="VHS Compact","VHSC","NONE")),"-",TEXT(G14,"0000"),IF(H14&gt;0,CONCATENATE("-",TEXT(H14,"000")),""),IF(I14&gt;0,CONCATENATE("-",TEXT(I14,"0")),"")),"")</f>
        <v>NVHS-1996-003-1</v>
      </c>
      <c r="B14" s="6" t="s">
        <v>57</v>
      </c>
      <c r="C14" s="6" t="s">
        <v>58</v>
      </c>
      <c r="D14" s="6" t="s">
        <v>22</v>
      </c>
      <c r="E14" s="5" t="s">
        <v>23</v>
      </c>
      <c r="F14" s="5" t="s">
        <v>24</v>
      </c>
      <c r="G14" s="5" t="n">
        <v>1996</v>
      </c>
      <c r="H14" s="5" t="n">
        <v>3</v>
      </c>
      <c r="I14" s="5" t="n">
        <v>1</v>
      </c>
      <c r="J14" s="7" t="n">
        <v>1</v>
      </c>
      <c r="K14" s="5" t="s">
        <v>37</v>
      </c>
      <c r="L14" s="5"/>
      <c r="M14" s="8" t="n">
        <v>19960430</v>
      </c>
      <c r="N14" s="17" t="s">
        <v>59</v>
      </c>
      <c r="O14" s="5"/>
      <c r="P14" s="10" t="s">
        <v>60</v>
      </c>
      <c r="Q14" s="22" t="s">
        <v>28</v>
      </c>
      <c r="R14" s="13" t="s">
        <v>61</v>
      </c>
      <c r="S14" s="14" t="s">
        <v>30</v>
      </c>
      <c r="T14" s="18" t="s">
        <v>30</v>
      </c>
      <c r="U14" s="15" t="s">
        <v>30</v>
      </c>
      <c r="V14" s="14"/>
      <c r="W14" s="5"/>
      <c r="X14" s="5"/>
    </row>
    <row collapsed="false" customFormat="false" customHeight="false" hidden="false" ht="12.1" outlineLevel="0" r="15">
      <c r="A15" s="6" t="str">
        <f aca="false">IF(E15&lt;&gt;"",CONCATENATE(IF(E15="VHS",(IF(F15="PAL",IF(D15="Release","RVHP","NVHP"),IF(F15="SECAM",IF(D15="Release","RVHS","NVHS"),IF(D15="Release","RVHN","NVHN")))),IF(E15="VHS Compact","VHSC","NONE")),"-",TEXT(G15,"0000"),IF(H15&gt;0,CONCATENATE("-",TEXT(H15,"000")),""),IF(I15&gt;0,CONCATENATE("-",TEXT(I15,"0")),"")),"")</f>
        <v>NVHN-1996-004-1</v>
      </c>
      <c r="B15" s="23" t="s">
        <v>62</v>
      </c>
      <c r="C15" s="24" t="s">
        <v>63</v>
      </c>
      <c r="D15" s="6" t="s">
        <v>22</v>
      </c>
      <c r="E15" s="5" t="s">
        <v>23</v>
      </c>
      <c r="F15" s="5" t="s">
        <v>64</v>
      </c>
      <c r="G15" s="5" t="n">
        <v>1996</v>
      </c>
      <c r="H15" s="5" t="n">
        <v>4</v>
      </c>
      <c r="I15" s="5" t="n">
        <v>1</v>
      </c>
      <c r="J15" s="7" t="n">
        <v>1</v>
      </c>
      <c r="K15" s="5" t="s">
        <v>37</v>
      </c>
      <c r="L15" s="5"/>
      <c r="M15" s="25" t="n">
        <v>1996</v>
      </c>
      <c r="N15" s="25" t="s">
        <v>65</v>
      </c>
      <c r="O15" s="25" t="s">
        <v>66</v>
      </c>
      <c r="P15" s="26" t="s">
        <v>67</v>
      </c>
      <c r="Q15" s="27" t="s">
        <v>28</v>
      </c>
      <c r="R15" s="28"/>
      <c r="S15" s="18" t="s">
        <v>30</v>
      </c>
      <c r="T15" s="18" t="s">
        <v>30</v>
      </c>
      <c r="U15" s="15" t="s">
        <v>30</v>
      </c>
      <c r="V15" s="29"/>
      <c r="W15" s="5"/>
      <c r="X15" s="5"/>
    </row>
    <row collapsed="false" customFormat="false" customHeight="false" hidden="false" ht="12.1" outlineLevel="0" r="16">
      <c r="A16" s="6" t="str">
        <f aca="false">IF(E16&lt;&gt;"",CONCATENATE(IF(E16="VHS",(IF(F16="PAL",IF(D16="Release","RVHP","NVHP"),IF(F16="SECAM",IF(D16="Release","RVHS","NVHS"),IF(D16="Release","RVHN","NVHN")))),IF(E16="VHS Compact","VHSC","NONE")),"-",TEXT(G16,"0000"),IF(H16&gt;0,CONCATENATE("-",TEXT(H16,"000")),""),IF(I16&gt;0,CONCATENATE("-",TEXT(I16,"0")),"")),"")</f>
        <v>RVHS-1996-005-1</v>
      </c>
      <c r="B16" s="6" t="s">
        <v>68</v>
      </c>
      <c r="C16" s="6" t="s">
        <v>69</v>
      </c>
      <c r="D16" s="6" t="s">
        <v>70</v>
      </c>
      <c r="E16" s="5" t="s">
        <v>23</v>
      </c>
      <c r="F16" s="5" t="s">
        <v>24</v>
      </c>
      <c r="G16" s="5" t="n">
        <v>1996</v>
      </c>
      <c r="H16" s="5" t="n">
        <v>5</v>
      </c>
      <c r="I16" s="5" t="n">
        <v>1</v>
      </c>
      <c r="J16" s="30" t="n">
        <v>1</v>
      </c>
      <c r="K16" s="5" t="s">
        <v>37</v>
      </c>
      <c r="L16" s="5"/>
      <c r="M16" s="8" t="n">
        <v>19960311</v>
      </c>
      <c r="N16" s="17" t="s">
        <v>71</v>
      </c>
      <c r="O16" s="10" t="s">
        <v>72</v>
      </c>
      <c r="P16" s="10" t="s">
        <v>27</v>
      </c>
      <c r="Q16" s="31" t="s">
        <v>28</v>
      </c>
      <c r="R16" s="13" t="n">
        <v>20</v>
      </c>
      <c r="S16" s="15" t="s">
        <v>30</v>
      </c>
      <c r="T16" s="15" t="s">
        <v>30</v>
      </c>
      <c r="U16" s="15" t="s">
        <v>30</v>
      </c>
      <c r="V16" s="32"/>
      <c r="W16" s="5"/>
      <c r="X16" s="5"/>
    </row>
    <row collapsed="false" customFormat="false" customHeight="false" hidden="false" ht="12.1" outlineLevel="0" r="17">
      <c r="A17" s="6" t="str">
        <f aca="false">IF(E17&lt;&gt;"",CONCATENATE(IF(E17="VHS",(IF(F17="PAL",IF(D17="Release","RVHP","NVHP"),IF(F17="SECAM",IF(D17="Release","RVHS","NVHS"),IF(D17="Release","RVHN","NVHN")))),IF(E17="VHS Compact","VHSC","NONE")),"-",TEXT(G17,"0000"),IF(H17&gt;0,CONCATENATE("-",TEXT(H17,"000")),""),IF(I17&gt;0,CONCATENATE("-",TEXT(I17,"0")),"")),"")</f>
        <v>RVHS-1996-005-1</v>
      </c>
      <c r="B17" s="6" t="s">
        <v>68</v>
      </c>
      <c r="C17" s="6" t="s">
        <v>69</v>
      </c>
      <c r="D17" s="6" t="s">
        <v>70</v>
      </c>
      <c r="E17" s="5" t="s">
        <v>23</v>
      </c>
      <c r="F17" s="5" t="s">
        <v>24</v>
      </c>
      <c r="G17" s="5" t="n">
        <v>1996</v>
      </c>
      <c r="H17" s="5" t="n">
        <v>5</v>
      </c>
      <c r="I17" s="5" t="n">
        <v>1</v>
      </c>
      <c r="J17" s="30" t="n">
        <v>2</v>
      </c>
      <c r="K17" s="5" t="s">
        <v>37</v>
      </c>
      <c r="L17" s="5"/>
      <c r="M17" s="8" t="n">
        <v>19941228</v>
      </c>
      <c r="N17" s="17" t="s">
        <v>73</v>
      </c>
      <c r="O17" s="10" t="s">
        <v>74</v>
      </c>
      <c r="P17" s="10" t="s">
        <v>27</v>
      </c>
      <c r="Q17" s="31" t="s">
        <v>28</v>
      </c>
      <c r="R17" s="13" t="n">
        <v>33</v>
      </c>
      <c r="S17" s="15" t="s">
        <v>30</v>
      </c>
      <c r="T17" s="15" t="s">
        <v>30</v>
      </c>
      <c r="U17" s="15" t="s">
        <v>30</v>
      </c>
      <c r="V17" s="32" t="s">
        <v>75</v>
      </c>
      <c r="W17" s="15"/>
      <c r="X17" s="5"/>
    </row>
    <row collapsed="false" customFormat="false" customHeight="false" hidden="false" ht="12.1" outlineLevel="0" r="18">
      <c r="A18" s="6" t="str">
        <f aca="false">IF(E18&lt;&gt;"",CONCATENATE(IF(E18="VHS",(IF(F18="PAL",IF(D18="Release","RVHP","NVHP"),IF(F18="SECAM",IF(D18="Release","RVHS","NVHS"),IF(D18="Release","RVHN","NVHN")))),IF(E18="VHS Compact","VHSC","NONE")),"-",TEXT(G18,"0000"),IF(H18&gt;0,CONCATENATE("-",TEXT(H18,"000")),""),IF(I18&gt;0,CONCATENATE("-",TEXT(I18,"0")),"")),"")</f>
        <v>RVHS-1996-005-2</v>
      </c>
      <c r="B18" s="6" t="s">
        <v>76</v>
      </c>
      <c r="C18" s="6" t="s">
        <v>77</v>
      </c>
      <c r="D18" s="6" t="s">
        <v>70</v>
      </c>
      <c r="E18" s="5" t="s">
        <v>23</v>
      </c>
      <c r="F18" s="5" t="s">
        <v>24</v>
      </c>
      <c r="G18" s="5" t="n">
        <v>1996</v>
      </c>
      <c r="H18" s="5" t="n">
        <v>5</v>
      </c>
      <c r="I18" s="5" t="n">
        <v>2</v>
      </c>
      <c r="J18" s="30" t="n">
        <v>1</v>
      </c>
      <c r="K18" s="5"/>
      <c r="L18" s="5"/>
      <c r="M18" s="8" t="n">
        <v>19960311</v>
      </c>
      <c r="N18" s="17" t="s">
        <v>71</v>
      </c>
      <c r="O18" s="10" t="s">
        <v>72</v>
      </c>
      <c r="P18" s="10" t="s">
        <v>27</v>
      </c>
      <c r="Q18" s="31" t="s">
        <v>28</v>
      </c>
      <c r="R18" s="13" t="n">
        <v>20</v>
      </c>
      <c r="S18" s="15" t="s">
        <v>30</v>
      </c>
      <c r="T18" s="15" t="s">
        <v>30</v>
      </c>
      <c r="U18" s="15" t="s">
        <v>30</v>
      </c>
      <c r="V18" s="32"/>
      <c r="W18" s="5"/>
      <c r="X18" s="5"/>
    </row>
    <row collapsed="false" customFormat="false" customHeight="false" hidden="false" ht="12.1" outlineLevel="0" r="19">
      <c r="A19" s="6" t="str">
        <f aca="false">IF(E19&lt;&gt;"",CONCATENATE(IF(E19="VHS",(IF(F19="PAL",IF(D19="Release","RVHP","NVHP"),IF(F19="SECAM",IF(D19="Release","RVHS","NVHS"),IF(D19="Release","RVHN","NVHN")))),IF(E19="VHS Compact","VHSC","NONE")),"-",TEXT(G19,"0000"),IF(H19&gt;0,CONCATENATE("-",TEXT(H19,"000")),""),IF(I19&gt;0,CONCATENATE("-",TEXT(I19,"0")),"")),"")</f>
        <v>RVHS-1996-005-2</v>
      </c>
      <c r="B19" s="6" t="s">
        <v>76</v>
      </c>
      <c r="C19" s="6" t="s">
        <v>77</v>
      </c>
      <c r="D19" s="6" t="s">
        <v>70</v>
      </c>
      <c r="E19" s="5" t="s">
        <v>23</v>
      </c>
      <c r="F19" s="5" t="s">
        <v>24</v>
      </c>
      <c r="G19" s="5" t="n">
        <v>1996</v>
      </c>
      <c r="H19" s="5" t="n">
        <v>5</v>
      </c>
      <c r="I19" s="5" t="n">
        <v>2</v>
      </c>
      <c r="J19" s="30" t="n">
        <v>2</v>
      </c>
      <c r="K19" s="5" t="s">
        <v>37</v>
      </c>
      <c r="L19" s="5"/>
      <c r="M19" s="8" t="n">
        <v>19961228</v>
      </c>
      <c r="N19" s="17" t="s">
        <v>73</v>
      </c>
      <c r="O19" s="10" t="s">
        <v>74</v>
      </c>
      <c r="P19" s="10" t="s">
        <v>27</v>
      </c>
      <c r="Q19" s="31" t="s">
        <v>28</v>
      </c>
      <c r="R19" s="13" t="n">
        <v>33</v>
      </c>
      <c r="S19" s="15" t="s">
        <v>30</v>
      </c>
      <c r="T19" s="15" t="s">
        <v>30</v>
      </c>
      <c r="U19" s="15" t="s">
        <v>30</v>
      </c>
      <c r="V19" s="32" t="s">
        <v>75</v>
      </c>
      <c r="W19" s="5"/>
      <c r="X19" s="5"/>
    </row>
    <row collapsed="false" customFormat="false" customHeight="false" hidden="false" ht="12.1" outlineLevel="0" r="20">
      <c r="A20" s="6" t="str">
        <f aca="false">IF(E20&lt;&gt;"",CONCATENATE(IF(E20="VHS",(IF(F20="PAL",IF(D20="Release","RVHP","NVHP"),IF(F20="SECAM",IF(D20="Release","RVHS","NVHS"),IF(D20="Release","RVHN","NVHN")))),IF(E20="VHS Compact","VHSC","NONE")),"-",TEXT(G20,"0000"),IF(H20&gt;0,CONCATENATE("-",TEXT(H20,"000")),""),IF(I20&gt;0,CONCATENATE("-",TEXT(I20,"0")),"")),"")</f>
        <v>RVHS-1996-005-3</v>
      </c>
      <c r="B20" s="6" t="s">
        <v>78</v>
      </c>
      <c r="C20" s="6" t="s">
        <v>79</v>
      </c>
      <c r="D20" s="6" t="s">
        <v>70</v>
      </c>
      <c r="E20" s="5" t="s">
        <v>23</v>
      </c>
      <c r="F20" s="5" t="s">
        <v>24</v>
      </c>
      <c r="G20" s="5" t="n">
        <v>1996</v>
      </c>
      <c r="H20" s="5" t="n">
        <v>5</v>
      </c>
      <c r="I20" s="5" t="n">
        <v>3</v>
      </c>
      <c r="J20" s="30" t="n">
        <v>1</v>
      </c>
      <c r="K20" s="5" t="s">
        <v>37</v>
      </c>
      <c r="L20" s="5"/>
      <c r="M20" s="8" t="n">
        <v>19960311</v>
      </c>
      <c r="N20" s="17" t="s">
        <v>71</v>
      </c>
      <c r="O20" s="10" t="s">
        <v>72</v>
      </c>
      <c r="P20" s="10" t="s">
        <v>27</v>
      </c>
      <c r="Q20" s="31" t="s">
        <v>28</v>
      </c>
      <c r="R20" s="13" t="n">
        <v>20</v>
      </c>
      <c r="S20" s="15" t="s">
        <v>30</v>
      </c>
      <c r="T20" s="15" t="s">
        <v>30</v>
      </c>
      <c r="U20" s="15" t="s">
        <v>30</v>
      </c>
      <c r="V20" s="32"/>
      <c r="W20" s="5"/>
      <c r="X20" s="5"/>
    </row>
    <row collapsed="false" customFormat="false" customHeight="false" hidden="false" ht="12.1" outlineLevel="0" r="21">
      <c r="A21" s="6" t="str">
        <f aca="false">IF(E21&lt;&gt;"",CONCATENATE(IF(E21="VHS",(IF(F21="PAL",IF(D21="Release","RVHP","NVHP"),IF(F21="SECAM",IF(D21="Release","RVHS","NVHS"),IF(D21="Release","RVHN","NVHN")))),IF(E21="VHS Compact","VHSC","NONE")),"-",TEXT(G21,"0000"),IF(H21&gt;0,CONCATENATE("-",TEXT(H21,"000")),""),IF(I21&gt;0,CONCATENATE("-",TEXT(I21,"0")),"")),"")</f>
        <v>RVHS-1996-005-3</v>
      </c>
      <c r="B21" s="6" t="s">
        <v>78</v>
      </c>
      <c r="C21" s="6" t="s">
        <v>79</v>
      </c>
      <c r="D21" s="6" t="s">
        <v>70</v>
      </c>
      <c r="E21" s="5" t="s">
        <v>23</v>
      </c>
      <c r="F21" s="5" t="s">
        <v>24</v>
      </c>
      <c r="G21" s="5" t="n">
        <v>1996</v>
      </c>
      <c r="H21" s="5" t="n">
        <v>5</v>
      </c>
      <c r="I21" s="5" t="n">
        <v>3</v>
      </c>
      <c r="J21" s="30" t="n">
        <v>2</v>
      </c>
      <c r="K21" s="5" t="s">
        <v>37</v>
      </c>
      <c r="L21" s="5"/>
      <c r="M21" s="8" t="n">
        <v>19941228</v>
      </c>
      <c r="N21" s="17" t="s">
        <v>73</v>
      </c>
      <c r="O21" s="10" t="s">
        <v>74</v>
      </c>
      <c r="P21" s="10" t="s">
        <v>27</v>
      </c>
      <c r="Q21" s="31" t="s">
        <v>28</v>
      </c>
      <c r="R21" s="13" t="n">
        <v>33</v>
      </c>
      <c r="S21" s="15" t="s">
        <v>30</v>
      </c>
      <c r="T21" s="15" t="s">
        <v>30</v>
      </c>
      <c r="U21" s="15" t="s">
        <v>30</v>
      </c>
      <c r="V21" s="32" t="s">
        <v>75</v>
      </c>
      <c r="W21" s="5"/>
      <c r="X21" s="5"/>
    </row>
    <row collapsed="false" customFormat="false" customHeight="false" hidden="false" ht="12.1" outlineLevel="0" r="22">
      <c r="A22" s="6" t="str">
        <f aca="false">IF(E22&lt;&gt;"",CONCATENATE(IF(E22="VHS",(IF(F22="PAL",IF(D22="Release","RVHP","NVHP"),IF(F22="SECAM",IF(D22="Release","RVHS","NVHS"),IF(D22="Release","RVHN","NVHN")))),IF(E22="VHS Compact","VHSC","NONE")),"-",TEXT(G22,"0000"),IF(H22&gt;0,CONCATENATE("-",TEXT(H22,"000")),""),IF(I22&gt;0,CONCATENATE("-",TEXT(I22,"0")),"")),"")</f>
        <v>RVHS-1996-005-4</v>
      </c>
      <c r="B22" s="6" t="s">
        <v>80</v>
      </c>
      <c r="C22" s="6" t="s">
        <v>81</v>
      </c>
      <c r="D22" s="6" t="s">
        <v>70</v>
      </c>
      <c r="E22" s="5" t="s">
        <v>23</v>
      </c>
      <c r="F22" s="5" t="s">
        <v>24</v>
      </c>
      <c r="G22" s="5" t="n">
        <v>1996</v>
      </c>
      <c r="H22" s="5" t="n">
        <v>5</v>
      </c>
      <c r="I22" s="5" t="n">
        <v>4</v>
      </c>
      <c r="J22" s="30" t="n">
        <v>1</v>
      </c>
      <c r="K22" s="5"/>
      <c r="L22" s="5"/>
      <c r="M22" s="8" t="n">
        <v>19960311</v>
      </c>
      <c r="N22" s="17" t="s">
        <v>71</v>
      </c>
      <c r="O22" s="10" t="s">
        <v>72</v>
      </c>
      <c r="P22" s="10" t="s">
        <v>27</v>
      </c>
      <c r="Q22" s="31" t="s">
        <v>28</v>
      </c>
      <c r="R22" s="13" t="n">
        <v>20</v>
      </c>
      <c r="S22" s="15" t="s">
        <v>30</v>
      </c>
      <c r="T22" s="15" t="s">
        <v>30</v>
      </c>
      <c r="U22" s="15" t="s">
        <v>30</v>
      </c>
      <c r="V22" s="32"/>
      <c r="W22" s="5"/>
      <c r="X22" s="5"/>
    </row>
    <row collapsed="false" customFormat="false" customHeight="false" hidden="false" ht="12.1" outlineLevel="0" r="23">
      <c r="A23" s="6" t="str">
        <f aca="false">IF(E23&lt;&gt;"",CONCATENATE(IF(E23="VHS",(IF(F23="PAL",IF(D23="Release","RVHP","NVHP"),IF(F23="SECAM",IF(D23="Release","RVHS","NVHS"),IF(D23="Release","RVHN","NVHN")))),IF(E23="VHS Compact","VHSC","NONE")),"-",TEXT(G23,"0000"),IF(H23&gt;0,CONCATENATE("-",TEXT(H23,"000")),""),IF(I23&gt;0,CONCATENATE("-",TEXT(I23,"0")),"")),"")</f>
        <v>RVHS-1996-005-4</v>
      </c>
      <c r="B23" s="6" t="s">
        <v>80</v>
      </c>
      <c r="C23" s="6" t="s">
        <v>81</v>
      </c>
      <c r="D23" s="6" t="s">
        <v>70</v>
      </c>
      <c r="E23" s="5" t="s">
        <v>23</v>
      </c>
      <c r="F23" s="5" t="s">
        <v>24</v>
      </c>
      <c r="G23" s="5" t="n">
        <v>1996</v>
      </c>
      <c r="H23" s="5" t="n">
        <v>5</v>
      </c>
      <c r="I23" s="5" t="n">
        <v>4</v>
      </c>
      <c r="J23" s="30" t="n">
        <v>2</v>
      </c>
      <c r="K23" s="5" t="s">
        <v>37</v>
      </c>
      <c r="L23" s="5"/>
      <c r="M23" s="33" t="n">
        <v>19941228</v>
      </c>
      <c r="N23" s="17" t="s">
        <v>73</v>
      </c>
      <c r="O23" s="10" t="s">
        <v>74</v>
      </c>
      <c r="P23" s="10" t="s">
        <v>27</v>
      </c>
      <c r="Q23" s="31" t="s">
        <v>28</v>
      </c>
      <c r="R23" s="13" t="n">
        <v>33</v>
      </c>
      <c r="S23" s="15" t="s">
        <v>30</v>
      </c>
      <c r="T23" s="15" t="s">
        <v>30</v>
      </c>
      <c r="U23" s="15" t="s">
        <v>30</v>
      </c>
      <c r="V23" s="32" t="s">
        <v>75</v>
      </c>
      <c r="W23" s="5"/>
      <c r="X23" s="5"/>
    </row>
    <row collapsed="false" customFormat="false" customHeight="false" hidden="false" ht="12.1" outlineLevel="0" r="24">
      <c r="A24" s="6" t="str">
        <f aca="false">IF(E24&lt;&gt;"",CONCATENATE(IF(E24="VHS",(IF(F24="PAL",IF(D24="Release","RVHP","NVHP"),IF(F24="SECAM",IF(D24="Release","RVHS","NVHS"),IF(D24="Release","RVHN","NVHN")))),IF(E24="VHS Compact","VHSC","NONE")),"-",TEXT(G24,"0000"),IF(H24&gt;0,CONCATENATE("-",TEXT(H24,"000")),""),IF(I24&gt;0,CONCATENATE("-",TEXT(I24,"0")),"")),"")</f>
        <v>RVHS-1996-005-5</v>
      </c>
      <c r="B24" s="6" t="s">
        <v>82</v>
      </c>
      <c r="C24" s="6" t="s">
        <v>83</v>
      </c>
      <c r="D24" s="6" t="s">
        <v>70</v>
      </c>
      <c r="E24" s="5" t="s">
        <v>23</v>
      </c>
      <c r="F24" s="5" t="s">
        <v>24</v>
      </c>
      <c r="G24" s="5" t="n">
        <v>1996</v>
      </c>
      <c r="H24" s="5" t="n">
        <v>5</v>
      </c>
      <c r="I24" s="5" t="n">
        <v>5</v>
      </c>
      <c r="J24" s="30" t="n">
        <v>1</v>
      </c>
      <c r="K24" s="5"/>
      <c r="L24" s="5"/>
      <c r="M24" s="8" t="n">
        <v>19960311</v>
      </c>
      <c r="N24" s="17" t="s">
        <v>71</v>
      </c>
      <c r="O24" s="10" t="s">
        <v>72</v>
      </c>
      <c r="P24" s="10" t="s">
        <v>27</v>
      </c>
      <c r="Q24" s="31" t="s">
        <v>28</v>
      </c>
      <c r="R24" s="13" t="n">
        <v>20</v>
      </c>
      <c r="S24" s="15" t="s">
        <v>30</v>
      </c>
      <c r="T24" s="15" t="s">
        <v>30</v>
      </c>
      <c r="U24" s="15" t="s">
        <v>30</v>
      </c>
      <c r="V24" s="32"/>
      <c r="W24" s="5"/>
      <c r="X24" s="5"/>
    </row>
    <row collapsed="false" customFormat="false" customHeight="false" hidden="false" ht="12.1" outlineLevel="0" r="25">
      <c r="A25" s="6" t="str">
        <f aca="false">IF(E25&lt;&gt;"",CONCATENATE(IF(E25="VHS",(IF(F25="PAL",IF(D25="Release","RVHP","NVHP"),IF(F25="SECAM",IF(D25="Release","RVHS","NVHS"),IF(D25="Release","RVHN","NVHN")))),IF(E25="VHS Compact","VHSC","NONE")),"-",TEXT(G25,"0000"),IF(H25&gt;0,CONCATENATE("-",TEXT(H25,"000")),""),IF(I25&gt;0,CONCATENATE("-",TEXT(I25,"0")),"")),"")</f>
        <v>RVHS-1996-005-5</v>
      </c>
      <c r="B25" s="6" t="s">
        <v>82</v>
      </c>
      <c r="C25" s="6" t="s">
        <v>83</v>
      </c>
      <c r="D25" s="6" t="s">
        <v>70</v>
      </c>
      <c r="E25" s="5" t="s">
        <v>23</v>
      </c>
      <c r="F25" s="5" t="s">
        <v>24</v>
      </c>
      <c r="G25" s="5" t="n">
        <v>1996</v>
      </c>
      <c r="H25" s="5" t="n">
        <v>5</v>
      </c>
      <c r="I25" s="5" t="n">
        <v>5</v>
      </c>
      <c r="J25" s="30" t="n">
        <v>2</v>
      </c>
      <c r="K25" s="5" t="s">
        <v>37</v>
      </c>
      <c r="L25" s="5"/>
      <c r="M25" s="8" t="n">
        <v>19941228</v>
      </c>
      <c r="N25" s="17" t="s">
        <v>73</v>
      </c>
      <c r="O25" s="10" t="s">
        <v>74</v>
      </c>
      <c r="P25" s="10" t="s">
        <v>27</v>
      </c>
      <c r="Q25" s="31" t="s">
        <v>28</v>
      </c>
      <c r="R25" s="13" t="n">
        <v>33</v>
      </c>
      <c r="S25" s="15" t="s">
        <v>30</v>
      </c>
      <c r="T25" s="15" t="s">
        <v>30</v>
      </c>
      <c r="U25" s="15" t="s">
        <v>30</v>
      </c>
      <c r="V25" s="32" t="s">
        <v>75</v>
      </c>
      <c r="W25" s="5"/>
      <c r="X25" s="5"/>
    </row>
    <row collapsed="false" customFormat="false" customHeight="false" hidden="false" ht="12.1" outlineLevel="0" r="26">
      <c r="A26" s="6" t="str">
        <f aca="false">IF(E26&lt;&gt;"",CONCATENATE(IF(E26="VHS",(IF(F26="PAL",IF(D26="Release","RVHP","NVHP"),IF(F26="SECAM",IF(D26="Release","RVHS","NVHS"),IF(D26="Release","RVHN","NVHN")))),IF(E26="VHS Compact","VHSC","NONE")),"-",TEXT(G26,"0000"),IF(H26&gt;0,CONCATENATE("-",TEXT(H26,"000")),""),IF(I26&gt;0,CONCATENATE("-",TEXT(I26,"0")),"")),"")</f>
        <v>RVHS-1996-005-6</v>
      </c>
      <c r="B26" s="6" t="s">
        <v>84</v>
      </c>
      <c r="C26" s="6" t="s">
        <v>85</v>
      </c>
      <c r="D26" s="6" t="s">
        <v>70</v>
      </c>
      <c r="E26" s="5" t="s">
        <v>23</v>
      </c>
      <c r="F26" s="5" t="s">
        <v>24</v>
      </c>
      <c r="G26" s="5" t="n">
        <v>1996</v>
      </c>
      <c r="H26" s="5" t="n">
        <v>5</v>
      </c>
      <c r="I26" s="5" t="n">
        <v>6</v>
      </c>
      <c r="J26" s="30" t="n">
        <v>1</v>
      </c>
      <c r="K26" s="5"/>
      <c r="L26" s="5"/>
      <c r="M26" s="8" t="n">
        <v>19960311</v>
      </c>
      <c r="N26" s="17" t="s">
        <v>71</v>
      </c>
      <c r="O26" s="10" t="s">
        <v>72</v>
      </c>
      <c r="P26" s="10" t="s">
        <v>27</v>
      </c>
      <c r="Q26" s="31" t="s">
        <v>28</v>
      </c>
      <c r="R26" s="13" t="n">
        <v>20</v>
      </c>
      <c r="S26" s="15" t="s">
        <v>30</v>
      </c>
      <c r="T26" s="15" t="s">
        <v>30</v>
      </c>
      <c r="U26" s="15" t="s">
        <v>30</v>
      </c>
      <c r="V26" s="32"/>
      <c r="W26" s="34"/>
      <c r="X26" s="5"/>
    </row>
    <row collapsed="false" customFormat="false" customHeight="false" hidden="false" ht="12.1" outlineLevel="0" r="27">
      <c r="A27" s="6" t="str">
        <f aca="false">IF(E27&lt;&gt;"",CONCATENATE(IF(E27="VHS",(IF(F27="PAL",IF(D27="Release","RVHP","NVHP"),IF(F27="SECAM",IF(D27="Release","RVHS","NVHS"),IF(D27="Release","RVHN","NVHN")))),IF(E27="VHS Compact","VHSC","NONE")),"-",TEXT(G27,"0000"),IF(H27&gt;0,CONCATENATE("-",TEXT(H27,"000")),""),IF(I27&gt;0,CONCATENATE("-",TEXT(I27,"0")),"")),"")</f>
        <v>RVHS-1996-005-6</v>
      </c>
      <c r="B27" s="6" t="s">
        <v>84</v>
      </c>
      <c r="C27" s="6" t="s">
        <v>85</v>
      </c>
      <c r="D27" s="6" t="s">
        <v>70</v>
      </c>
      <c r="E27" s="5" t="s">
        <v>23</v>
      </c>
      <c r="F27" s="5" t="s">
        <v>24</v>
      </c>
      <c r="G27" s="5" t="n">
        <v>1996</v>
      </c>
      <c r="H27" s="5" t="n">
        <v>5</v>
      </c>
      <c r="I27" s="5" t="n">
        <v>6</v>
      </c>
      <c r="J27" s="30" t="n">
        <v>2</v>
      </c>
      <c r="K27" s="5" t="s">
        <v>37</v>
      </c>
      <c r="L27" s="5"/>
      <c r="M27" s="33" t="n">
        <v>19941228</v>
      </c>
      <c r="N27" s="17" t="s">
        <v>73</v>
      </c>
      <c r="O27" s="10" t="s">
        <v>74</v>
      </c>
      <c r="P27" s="10" t="s">
        <v>27</v>
      </c>
      <c r="Q27" s="31" t="s">
        <v>28</v>
      </c>
      <c r="R27" s="13" t="n">
        <v>33</v>
      </c>
      <c r="S27" s="15" t="s">
        <v>30</v>
      </c>
      <c r="T27" s="15" t="s">
        <v>30</v>
      </c>
      <c r="U27" s="15" t="s">
        <v>30</v>
      </c>
      <c r="V27" s="32"/>
      <c r="W27" s="34"/>
      <c r="X27" s="5"/>
    </row>
    <row collapsed="false" customFormat="false" customHeight="false" hidden="false" ht="12.1" outlineLevel="0" r="28">
      <c r="A28" s="6" t="str">
        <f aca="false">IF(E28&lt;&gt;"",CONCATENATE(IF(E28="VHS",(IF(F28="PAL",IF(D28="Release","RVHP","NVHP"),IF(F28="SECAM",IF(D28="Release","RVHS","NVHS"),IF(D28="Release","RVHN","NVHN")))),IF(E28="VHS Compact","VHSC","NONE")),"-",TEXT(G28,"0000"),IF(H28&gt;0,CONCATENATE("-",TEXT(H28,"000")),""),IF(I28&gt;0,CONCATENATE("-",TEXT(I28,"0")),"")),"")</f>
        <v>NVHS-1996-006-1</v>
      </c>
      <c r="B28" s="6" t="s">
        <v>86</v>
      </c>
      <c r="C28" s="6" t="s">
        <v>87</v>
      </c>
      <c r="D28" s="6" t="s">
        <v>22</v>
      </c>
      <c r="E28" s="5" t="s">
        <v>23</v>
      </c>
      <c r="F28" s="5" t="s">
        <v>24</v>
      </c>
      <c r="G28" s="5" t="n">
        <v>1996</v>
      </c>
      <c r="H28" s="5" t="n">
        <v>6</v>
      </c>
      <c r="I28" s="5" t="n">
        <v>1</v>
      </c>
      <c r="J28" s="16" t="n">
        <v>1</v>
      </c>
      <c r="K28" s="5" t="s">
        <v>37</v>
      </c>
      <c r="L28" s="5"/>
      <c r="M28" s="8" t="n">
        <v>19960202</v>
      </c>
      <c r="N28" s="17" t="s">
        <v>88</v>
      </c>
      <c r="O28" s="5"/>
      <c r="P28" s="10" t="s">
        <v>89</v>
      </c>
      <c r="Q28" s="31" t="s">
        <v>28</v>
      </c>
      <c r="R28" s="13" t="n">
        <v>44</v>
      </c>
      <c r="S28" s="15" t="s">
        <v>30</v>
      </c>
      <c r="T28" s="15" t="s">
        <v>30</v>
      </c>
      <c r="U28" s="15" t="s">
        <v>30</v>
      </c>
      <c r="V28" s="32"/>
      <c r="W28" s="5"/>
      <c r="X28" s="5"/>
    </row>
    <row collapsed="false" customFormat="false" customHeight="false" hidden="false" ht="12.1" outlineLevel="0" r="29">
      <c r="A29" s="6" t="str">
        <f aca="false">IF(E29&lt;&gt;"",CONCATENATE(IF(E29="VHS",(IF(F29="PAL",IF(D29="Release","RVHP","NVHP"),IF(F29="SECAM",IF(D29="Release","RVHS","NVHS"),IF(D29="Release","RVHN","NVHN")))),IF(E29="VHS Compact","VHSC","NONE")),"-",TEXT(G29,"0000"),IF(H29&gt;0,CONCATENATE("-",TEXT(H29,"000")),""),IF(I29&gt;0,CONCATENATE("-",TEXT(I29,"0")),"")),"")</f>
        <v>NVHS-1996-007-1</v>
      </c>
      <c r="B29" s="6" t="s">
        <v>90</v>
      </c>
      <c r="C29" s="6" t="s">
        <v>91</v>
      </c>
      <c r="D29" s="6" t="s">
        <v>22</v>
      </c>
      <c r="E29" s="5" t="s">
        <v>23</v>
      </c>
      <c r="F29" s="5" t="s">
        <v>24</v>
      </c>
      <c r="G29" s="5" t="n">
        <v>1996</v>
      </c>
      <c r="H29" s="5" t="n">
        <v>7</v>
      </c>
      <c r="I29" s="5" t="n">
        <v>1</v>
      </c>
      <c r="J29" s="16" t="n">
        <v>1</v>
      </c>
      <c r="K29" s="5" t="s">
        <v>37</v>
      </c>
      <c r="L29" s="5"/>
      <c r="M29" s="8" t="n">
        <v>19960107</v>
      </c>
      <c r="N29" s="17" t="s">
        <v>92</v>
      </c>
      <c r="O29" s="5"/>
      <c r="P29" s="10" t="s">
        <v>27</v>
      </c>
      <c r="Q29" s="31" t="s">
        <v>28</v>
      </c>
      <c r="R29" s="13" t="n">
        <v>27</v>
      </c>
      <c r="S29" s="15" t="s">
        <v>30</v>
      </c>
      <c r="T29" s="15" t="s">
        <v>30</v>
      </c>
      <c r="U29" s="15" t="s">
        <v>30</v>
      </c>
      <c r="V29" s="32"/>
      <c r="W29" s="5"/>
      <c r="X29" s="5"/>
    </row>
    <row collapsed="false" customFormat="false" customHeight="false" hidden="false" ht="12.1" outlineLevel="0" r="30">
      <c r="A30" s="6" t="str">
        <f aca="false">IF(E30&lt;&gt;"",CONCATENATE(IF(E30="VHS",(IF(F30="PAL",IF(D30="Release","RVHP","NVHP"),IF(F30="SECAM",IF(D30="Release","RVHS","NVHS"),IF(D30="Release","RVHN","NVHN")))),IF(E30="VHS Compact","VHSC","NONE")),"-",TEXT(G30,"0000"),IF(H30&gt;0,CONCATENATE("-",TEXT(H30,"000")),""),IF(I30&gt;0,CONCATENATE("-",TEXT(I30,"0")),"")),"")</f>
        <v>NVHS-1996-007-1</v>
      </c>
      <c r="B30" s="6" t="s">
        <v>90</v>
      </c>
      <c r="C30" s="6" t="s">
        <v>91</v>
      </c>
      <c r="D30" s="6" t="s">
        <v>22</v>
      </c>
      <c r="E30" s="5" t="s">
        <v>23</v>
      </c>
      <c r="F30" s="5" t="s">
        <v>24</v>
      </c>
      <c r="G30" s="5" t="n">
        <v>1996</v>
      </c>
      <c r="H30" s="5" t="n">
        <v>7</v>
      </c>
      <c r="I30" s="5" t="n">
        <v>1</v>
      </c>
      <c r="J30" s="16" t="n">
        <v>2</v>
      </c>
      <c r="K30" s="5" t="s">
        <v>37</v>
      </c>
      <c r="L30" s="5"/>
      <c r="M30" s="8" t="n">
        <v>19960107</v>
      </c>
      <c r="N30" s="17" t="s">
        <v>92</v>
      </c>
      <c r="O30" s="5"/>
      <c r="P30" s="10" t="s">
        <v>93</v>
      </c>
      <c r="Q30" s="31" t="s">
        <v>28</v>
      </c>
      <c r="R30" s="13" t="n">
        <v>90</v>
      </c>
      <c r="S30" s="15" t="s">
        <v>30</v>
      </c>
      <c r="T30" s="15" t="s">
        <v>30</v>
      </c>
      <c r="U30" s="15" t="s">
        <v>30</v>
      </c>
      <c r="V30" s="32"/>
      <c r="W30" s="5"/>
      <c r="X30" s="5"/>
    </row>
    <row collapsed="false" customFormat="false" customHeight="false" hidden="false" ht="12.1" outlineLevel="0" r="31">
      <c r="A31" s="6" t="str">
        <f aca="false">IF(E31&lt;&gt;"",CONCATENATE(IF(E31="VHS",(IF(F31="PAL",IF(D31="Release","RVHP","NVHP"),IF(F31="SECAM",IF(D31="Release","RVHS","NVHS"),IF(D31="Release","RVHN","NVHN")))),IF(E31="VHS Compact","VHSC","NONE")),"-",TEXT(G31,"0000"),IF(H31&gt;0,CONCATENATE("-",TEXT(H31,"000")),""),IF(I31&gt;0,CONCATENATE("-",TEXT(I31,"0")),"")),"")</f>
        <v>RVHP-1996-008-1</v>
      </c>
      <c r="B31" s="6" t="s">
        <v>94</v>
      </c>
      <c r="C31" s="6" t="s">
        <v>95</v>
      </c>
      <c r="D31" s="6" t="s">
        <v>70</v>
      </c>
      <c r="E31" s="5" t="s">
        <v>23</v>
      </c>
      <c r="F31" s="5" t="s">
        <v>96</v>
      </c>
      <c r="G31" s="5" t="n">
        <v>1996</v>
      </c>
      <c r="H31" s="5" t="n">
        <v>8</v>
      </c>
      <c r="I31" s="5" t="n">
        <v>1</v>
      </c>
      <c r="J31" s="16" t="n">
        <v>1</v>
      </c>
      <c r="K31" s="5" t="s">
        <v>37</v>
      </c>
      <c r="L31" s="5"/>
      <c r="M31" s="8" t="n">
        <v>19960110</v>
      </c>
      <c r="N31" s="17" t="s">
        <v>92</v>
      </c>
      <c r="O31" s="10" t="s">
        <v>97</v>
      </c>
      <c r="P31" s="35" t="s">
        <v>98</v>
      </c>
      <c r="Q31" s="31" t="s">
        <v>28</v>
      </c>
      <c r="R31" s="13" t="n">
        <v>53</v>
      </c>
      <c r="S31" s="15" t="s">
        <v>30</v>
      </c>
      <c r="T31" s="15" t="s">
        <v>30</v>
      </c>
      <c r="U31" s="15" t="s">
        <v>30</v>
      </c>
      <c r="V31" s="32"/>
      <c r="W31" s="5"/>
      <c r="X31" s="5"/>
    </row>
    <row collapsed="false" customFormat="false" customHeight="false" hidden="false" ht="12.1" outlineLevel="0" r="32">
      <c r="A32" s="6" t="str">
        <f aca="false">IF(E32&lt;&gt;"",CONCATENATE(IF(E32="VHS",(IF(F32="PAL",IF(D32="Release","RVHP","NVHP"),IF(F32="SECAM",IF(D32="Release","RVHS","NVHS"),IF(D32="Release","RVHN","NVHN")))),IF(E32="VHS Compact","VHSC","NONE")),"-",TEXT(G32,"0000"),IF(H32&gt;0,CONCATENATE("-",TEXT(H32,"000")),""),IF(I32&gt;0,CONCATENATE("-",TEXT(I32,"0")),"")),"")</f>
        <v>RVHP-1996-008-2</v>
      </c>
      <c r="B32" s="6" t="s">
        <v>99</v>
      </c>
      <c r="C32" s="6" t="s">
        <v>100</v>
      </c>
      <c r="D32" s="6" t="s">
        <v>70</v>
      </c>
      <c r="E32" s="5" t="s">
        <v>23</v>
      </c>
      <c r="F32" s="5" t="s">
        <v>96</v>
      </c>
      <c r="G32" s="5" t="n">
        <v>1996</v>
      </c>
      <c r="H32" s="5" t="n">
        <v>8</v>
      </c>
      <c r="I32" s="5" t="n">
        <v>2</v>
      </c>
      <c r="J32" s="16" t="n">
        <v>1</v>
      </c>
      <c r="K32" s="5" t="s">
        <v>37</v>
      </c>
      <c r="L32" s="5"/>
      <c r="M32" s="8" t="n">
        <v>19960110</v>
      </c>
      <c r="N32" s="17" t="s">
        <v>92</v>
      </c>
      <c r="O32" s="10" t="s">
        <v>97</v>
      </c>
      <c r="P32" s="35" t="s">
        <v>98</v>
      </c>
      <c r="Q32" s="31" t="s">
        <v>28</v>
      </c>
      <c r="R32" s="13" t="n">
        <v>53</v>
      </c>
      <c r="S32" s="15" t="s">
        <v>30</v>
      </c>
      <c r="T32" s="15" t="s">
        <v>30</v>
      </c>
      <c r="U32" s="15" t="s">
        <v>30</v>
      </c>
      <c r="V32" s="32"/>
      <c r="W32" s="5"/>
      <c r="X32" s="5"/>
    </row>
    <row collapsed="false" customFormat="false" customHeight="false" hidden="false" ht="12.1" outlineLevel="0" r="33">
      <c r="A33" s="6" t="str">
        <f aca="false">IF(E33&lt;&gt;"",CONCATENATE(IF(E33="VHS",(IF(F33="PAL",IF(D33="Release","RVHP","NVHP"),IF(F33="SECAM",IF(D33="Release","RVHS","NVHS"),IF(D33="Release","RVHN","NVHN")))),IF(E33="VHS Compact","VHSC","NONE")),"-",TEXT(G33,"0000"),IF(H33&gt;0,CONCATENATE("-",TEXT(H33,"000")),""),IF(I33&gt;0,CONCATENATE("-",TEXT(I33,"0")),"")),"")</f>
        <v>RVHP-1996-008-3</v>
      </c>
      <c r="B33" s="6" t="s">
        <v>101</v>
      </c>
      <c r="C33" s="6" t="s">
        <v>102</v>
      </c>
      <c r="D33" s="6" t="s">
        <v>70</v>
      </c>
      <c r="E33" s="5" t="s">
        <v>23</v>
      </c>
      <c r="F33" s="5" t="s">
        <v>96</v>
      </c>
      <c r="G33" s="5" t="n">
        <v>1996</v>
      </c>
      <c r="H33" s="5" t="n">
        <v>8</v>
      </c>
      <c r="I33" s="5" t="n">
        <v>3</v>
      </c>
      <c r="J33" s="16" t="n">
        <v>1</v>
      </c>
      <c r="K33" s="5" t="s">
        <v>37</v>
      </c>
      <c r="L33" s="5"/>
      <c r="M33" s="8" t="n">
        <v>19960110</v>
      </c>
      <c r="N33" s="17" t="s">
        <v>92</v>
      </c>
      <c r="O33" s="10" t="s">
        <v>97</v>
      </c>
      <c r="P33" s="35" t="s">
        <v>98</v>
      </c>
      <c r="Q33" s="31" t="s">
        <v>28</v>
      </c>
      <c r="R33" s="13" t="n">
        <v>53</v>
      </c>
      <c r="S33" s="15" t="s">
        <v>30</v>
      </c>
      <c r="T33" s="15" t="s">
        <v>30</v>
      </c>
      <c r="U33" s="15" t="s">
        <v>30</v>
      </c>
      <c r="V33" s="29"/>
      <c r="W33" s="5"/>
      <c r="X33" s="5"/>
    </row>
    <row collapsed="false" customFormat="false" customHeight="false" hidden="false" ht="12.1" outlineLevel="0" r="34">
      <c r="A34" s="6" t="str">
        <f aca="false">IF(E34&lt;&gt;"",CONCATENATE(IF(E34="VHS",(IF(F34="PAL",IF(D34="Release","RVHP","NVHP"),IF(F34="SECAM",IF(D34="Release","RVHS","NVHS"),IF(D34="Release","RVHN","NVHN")))),IF(E34="VHS Compact","VHSC","NONE")),"-",TEXT(G34,"0000"),IF(H34&gt;0,CONCATENATE("-",TEXT(H34,"000")),""),IF(I34&gt;0,CONCATENATE("-",TEXT(I34,"0")),"")),"")</f>
        <v>RVHP-1996-008-4</v>
      </c>
      <c r="B34" s="6" t="s">
        <v>103</v>
      </c>
      <c r="C34" s="6" t="s">
        <v>104</v>
      </c>
      <c r="D34" s="6" t="s">
        <v>70</v>
      </c>
      <c r="E34" s="5" t="s">
        <v>23</v>
      </c>
      <c r="F34" s="5" t="s">
        <v>96</v>
      </c>
      <c r="G34" s="5" t="n">
        <v>1996</v>
      </c>
      <c r="H34" s="5" t="n">
        <v>8</v>
      </c>
      <c r="I34" s="5" t="n">
        <v>4</v>
      </c>
      <c r="J34" s="16" t="n">
        <v>1</v>
      </c>
      <c r="K34" s="5" t="s">
        <v>37</v>
      </c>
      <c r="L34" s="5"/>
      <c r="M34" s="8" t="n">
        <v>19960110</v>
      </c>
      <c r="N34" s="17" t="s">
        <v>92</v>
      </c>
      <c r="O34" s="10" t="s">
        <v>97</v>
      </c>
      <c r="P34" s="35" t="s">
        <v>98</v>
      </c>
      <c r="Q34" s="31" t="s">
        <v>28</v>
      </c>
      <c r="R34" s="13" t="n">
        <v>53</v>
      </c>
      <c r="S34" s="15" t="s">
        <v>30</v>
      </c>
      <c r="T34" s="15" t="s">
        <v>30</v>
      </c>
      <c r="U34" s="15" t="s">
        <v>30</v>
      </c>
      <c r="V34" s="29"/>
      <c r="W34" s="5"/>
      <c r="X34" s="5"/>
    </row>
    <row collapsed="false" customFormat="false" customHeight="false" hidden="false" ht="12.1" outlineLevel="0" r="35">
      <c r="A35" s="6" t="str">
        <f aca="false">IF(E35&lt;&gt;"",CONCATENATE(IF(E35="VHS",(IF(F35="PAL",IF(D35="Release","RVHP","NVHP"),IF(F35="SECAM",IF(D35="Release","RVHS","NVHS"),IF(D35="Release","RVHN","NVHN")))),IF(E35="VHS Compact","VHSC","NONE")),"-",TEXT(G35,"0000"),IF(H35&gt;0,CONCATENATE("-",TEXT(H35,"000")),""),IF(I35&gt;0,CONCATENATE("-",TEXT(I35,"0")),"")),"")</f>
        <v>RVHP-1996-008-5</v>
      </c>
      <c r="B35" s="6" t="s">
        <v>105</v>
      </c>
      <c r="C35" s="6" t="s">
        <v>106</v>
      </c>
      <c r="D35" s="6" t="s">
        <v>70</v>
      </c>
      <c r="E35" s="5" t="s">
        <v>23</v>
      </c>
      <c r="F35" s="5" t="s">
        <v>96</v>
      </c>
      <c r="G35" s="5" t="n">
        <v>1996</v>
      </c>
      <c r="H35" s="5" t="n">
        <v>8</v>
      </c>
      <c r="I35" s="5" t="n">
        <v>5</v>
      </c>
      <c r="J35" s="16" t="n">
        <v>1</v>
      </c>
      <c r="K35" s="5" t="s">
        <v>37</v>
      </c>
      <c r="L35" s="5"/>
      <c r="M35" s="8" t="n">
        <v>19960110</v>
      </c>
      <c r="N35" s="17" t="s">
        <v>92</v>
      </c>
      <c r="O35" s="10" t="s">
        <v>97</v>
      </c>
      <c r="P35" s="35" t="s">
        <v>98</v>
      </c>
      <c r="Q35" s="31" t="s">
        <v>28</v>
      </c>
      <c r="R35" s="13" t="n">
        <v>53</v>
      </c>
      <c r="S35" s="15" t="s">
        <v>30</v>
      </c>
      <c r="T35" s="15" t="s">
        <v>30</v>
      </c>
      <c r="U35" s="15" t="s">
        <v>30</v>
      </c>
      <c r="V35" s="29"/>
      <c r="W35" s="5"/>
      <c r="X35" s="5"/>
    </row>
    <row collapsed="false" customFormat="false" customHeight="false" hidden="false" ht="12.1" outlineLevel="0" r="36">
      <c r="A36" s="6" t="str">
        <f aca="false">IF(E36&lt;&gt;"",CONCATENATE(IF(E36="VHS",(IF(F36="PAL",IF(D36="Release","RVHP","NVHP"),IF(F36="SECAM",IF(D36="Release","RVHS","NVHS"),IF(D36="Release","RVHN","NVHN")))),IF(E36="VHS Compact","VHSC","NONE")),"-",TEXT(G36,"0000"),IF(H36&gt;0,CONCATENATE("-",TEXT(H36,"000")),""),IF(I36&gt;0,CONCATENATE("-",TEXT(I36,"0")),"")),"")</f>
        <v>RVHP-1996-008-6</v>
      </c>
      <c r="B36" s="6" t="s">
        <v>107</v>
      </c>
      <c r="C36" s="6" t="s">
        <v>108</v>
      </c>
      <c r="D36" s="6" t="s">
        <v>70</v>
      </c>
      <c r="E36" s="5" t="s">
        <v>23</v>
      </c>
      <c r="F36" s="5" t="s">
        <v>96</v>
      </c>
      <c r="G36" s="5" t="n">
        <v>1996</v>
      </c>
      <c r="H36" s="5" t="n">
        <v>8</v>
      </c>
      <c r="I36" s="5" t="n">
        <v>6</v>
      </c>
      <c r="J36" s="16" t="n">
        <v>1</v>
      </c>
      <c r="K36" s="5" t="s">
        <v>37</v>
      </c>
      <c r="L36" s="5"/>
      <c r="M36" s="8" t="n">
        <v>19960110</v>
      </c>
      <c r="N36" s="36" t="s">
        <v>92</v>
      </c>
      <c r="O36" s="10" t="s">
        <v>97</v>
      </c>
      <c r="P36" s="35" t="s">
        <v>98</v>
      </c>
      <c r="Q36" s="31" t="s">
        <v>28</v>
      </c>
      <c r="R36" s="13" t="n">
        <v>43</v>
      </c>
      <c r="S36" s="18" t="s">
        <v>30</v>
      </c>
      <c r="T36" s="15" t="s">
        <v>30</v>
      </c>
      <c r="U36" s="15" t="s">
        <v>30</v>
      </c>
      <c r="V36" s="32"/>
      <c r="W36" s="5"/>
      <c r="X36" s="5"/>
    </row>
    <row collapsed="false" customFormat="false" customHeight="false" hidden="false" ht="12.1" outlineLevel="0" r="37">
      <c r="A37" s="6" t="str">
        <f aca="false">IF(E37&lt;&gt;"",CONCATENATE(IF(E37="VHS",(IF(F37="PAL",IF(D37="Release","RVHP","NVHP"),IF(F37="SECAM",IF(D37="Release","RVHS","NVHS"),IF(D37="Release","RVHN","NVHN")))),IF(E37="VHS Compact","VHSC","NONE")),"-",TEXT(G37,"0000"),IF(H37&gt;0,CONCATENATE("-",TEXT(H37,"000")),""),IF(I37&gt;0,CONCATENATE("-",TEXT(I37,"0")),"")),"")</f>
        <v>NVHS-1996-009-1</v>
      </c>
      <c r="B37" s="6" t="s">
        <v>109</v>
      </c>
      <c r="C37" s="6" t="s">
        <v>110</v>
      </c>
      <c r="D37" s="6" t="s">
        <v>22</v>
      </c>
      <c r="E37" s="5" t="s">
        <v>23</v>
      </c>
      <c r="F37" s="5" t="s">
        <v>24</v>
      </c>
      <c r="G37" s="5" t="n">
        <v>1996</v>
      </c>
      <c r="H37" s="5" t="n">
        <v>9</v>
      </c>
      <c r="I37" s="5" t="n">
        <v>1</v>
      </c>
      <c r="J37" s="16" t="n">
        <v>1</v>
      </c>
      <c r="K37" s="5" t="s">
        <v>37</v>
      </c>
      <c r="L37" s="5"/>
      <c r="M37" s="8" t="n">
        <v>19960202</v>
      </c>
      <c r="N37" s="17" t="s">
        <v>88</v>
      </c>
      <c r="O37" s="10" t="s">
        <v>111</v>
      </c>
      <c r="P37" s="10" t="s">
        <v>27</v>
      </c>
      <c r="Q37" s="31" t="s">
        <v>28</v>
      </c>
      <c r="R37" s="13" t="n">
        <v>43</v>
      </c>
      <c r="S37" s="15" t="s">
        <v>30</v>
      </c>
      <c r="T37" s="15" t="s">
        <v>30</v>
      </c>
      <c r="U37" s="15" t="s">
        <v>30</v>
      </c>
      <c r="V37" s="29" t="s">
        <v>112</v>
      </c>
      <c r="W37" s="5"/>
      <c r="X37" s="5"/>
    </row>
    <row collapsed="false" customFormat="false" customHeight="false" hidden="false" ht="12.1" outlineLevel="0" r="38">
      <c r="A38" s="6" t="str">
        <f aca="false">IF(E38&lt;&gt;"",CONCATENATE(IF(E38="VHS",(IF(F38="PAL",IF(D38="Release","RVHP","NVHP"),IF(F38="SECAM",IF(D38="Release","RVHS","NVHS"),IF(D38="Release","RVHN","NVHN")))),IF(E38="VHS Compact","VHSC","NONE")),"-",TEXT(G38,"0000"),IF(H38&gt;0,CONCATENATE("-",TEXT(H38,"000")),""),IF(I38&gt;0,CONCATENATE("-",TEXT(I38,"0")),"")),"")</f>
        <v>NVHS-1996-010-1</v>
      </c>
      <c r="B38" s="6" t="s">
        <v>113</v>
      </c>
      <c r="C38" s="6" t="s">
        <v>114</v>
      </c>
      <c r="D38" s="6" t="s">
        <v>22</v>
      </c>
      <c r="E38" s="5" t="s">
        <v>23</v>
      </c>
      <c r="F38" s="5" t="s">
        <v>24</v>
      </c>
      <c r="G38" s="5" t="n">
        <v>1996</v>
      </c>
      <c r="H38" s="5" t="n">
        <v>10</v>
      </c>
      <c r="I38" s="5" t="n">
        <v>1</v>
      </c>
      <c r="J38" s="16" t="n">
        <v>1</v>
      </c>
      <c r="K38" s="5" t="s">
        <v>37</v>
      </c>
      <c r="L38" s="5"/>
      <c r="M38" s="8" t="n">
        <v>19960202</v>
      </c>
      <c r="N38" s="17" t="s">
        <v>88</v>
      </c>
      <c r="O38" s="10" t="s">
        <v>115</v>
      </c>
      <c r="P38" s="10" t="s">
        <v>27</v>
      </c>
      <c r="Q38" s="31" t="s">
        <v>28</v>
      </c>
      <c r="R38" s="13" t="n">
        <v>43</v>
      </c>
      <c r="S38" s="15" t="s">
        <v>30</v>
      </c>
      <c r="T38" s="15" t="s">
        <v>30</v>
      </c>
      <c r="U38" s="15" t="s">
        <v>30</v>
      </c>
      <c r="V38" s="29"/>
      <c r="W38" s="5"/>
      <c r="X38" s="5"/>
    </row>
    <row collapsed="false" customFormat="false" customHeight="false" hidden="false" ht="12.1" outlineLevel="0" r="39">
      <c r="A39" s="6" t="str">
        <f aca="false">IF(E39&lt;&gt;"",CONCATENATE(IF(E39="VHS",(IF(F39="PAL",IF(D39="Release","RVHP","NVHP"),IF(F39="SECAM",IF(D39="Release","RVHS","NVHS"),IF(D39="Release","RVHN","NVHN")))),IF(E39="VHS Compact","VHSC","NONE")),"-",TEXT(G39,"0000"),IF(H39&gt;0,CONCATENATE("-",TEXT(H39,"000")),""),IF(I39&gt;0,CONCATENATE("-",TEXT(I39,"0")),"")),"")</f>
        <v>RVHP-1996-011-1</v>
      </c>
      <c r="B39" s="6" t="s">
        <v>116</v>
      </c>
      <c r="C39" s="6" t="s">
        <v>117</v>
      </c>
      <c r="D39" s="6" t="s">
        <v>70</v>
      </c>
      <c r="E39" s="5" t="s">
        <v>23</v>
      </c>
      <c r="F39" s="5" t="s">
        <v>96</v>
      </c>
      <c r="G39" s="5" t="n">
        <v>1996</v>
      </c>
      <c r="H39" s="5" t="n">
        <v>11</v>
      </c>
      <c r="I39" s="5" t="n">
        <v>1</v>
      </c>
      <c r="J39" s="16" t="n">
        <v>1</v>
      </c>
      <c r="K39" s="5"/>
      <c r="L39" s="5"/>
      <c r="M39" s="8" t="n">
        <v>19961001</v>
      </c>
      <c r="N39" s="17" t="s">
        <v>59</v>
      </c>
      <c r="O39" s="10" t="s">
        <v>118</v>
      </c>
      <c r="P39" s="10" t="s">
        <v>27</v>
      </c>
      <c r="Q39" s="31" t="s">
        <v>28</v>
      </c>
      <c r="R39" s="13" t="n">
        <v>43</v>
      </c>
      <c r="S39" s="15" t="s">
        <v>30</v>
      </c>
      <c r="T39" s="15" t="s">
        <v>30</v>
      </c>
      <c r="U39" s="15" t="s">
        <v>30</v>
      </c>
      <c r="V39" s="32"/>
      <c r="W39" s="5"/>
      <c r="X39" s="5"/>
    </row>
    <row collapsed="false" customFormat="false" customHeight="false" hidden="false" ht="12.1" outlineLevel="0" r="40">
      <c r="A40" s="6" t="str">
        <f aca="false">IF(E40&lt;&gt;"",CONCATENATE(IF(E40="VHS",(IF(F40="PAL",IF(D40="Release","RVHP","NVHP"),IF(F40="SECAM",IF(D40="Release","RVHS","NVHS"),IF(D40="Release","RVHN","NVHN")))),IF(E40="VHS Compact","VHSC","NONE")),"-",TEXT(G40,"0000"),IF(H40&gt;0,CONCATENATE("-",TEXT(H40,"000")),""),IF(I40&gt;0,CONCATENATE("-",TEXT(I40,"0")),"")),"")</f>
        <v>RVHP-1996-011-1</v>
      </c>
      <c r="B40" s="6" t="s">
        <v>116</v>
      </c>
      <c r="C40" s="6" t="s">
        <v>117</v>
      </c>
      <c r="D40" s="6" t="s">
        <v>70</v>
      </c>
      <c r="E40" s="5" t="s">
        <v>23</v>
      </c>
      <c r="F40" s="5" t="s">
        <v>96</v>
      </c>
      <c r="G40" s="5" t="n">
        <v>1996</v>
      </c>
      <c r="H40" s="5" t="n">
        <v>11</v>
      </c>
      <c r="I40" s="5" t="n">
        <v>1</v>
      </c>
      <c r="J40" s="16" t="n">
        <v>2</v>
      </c>
      <c r="K40" s="5" t="s">
        <v>37</v>
      </c>
      <c r="L40" s="5"/>
      <c r="M40" s="8" t="n">
        <v>19961002</v>
      </c>
      <c r="N40" s="17" t="s">
        <v>59</v>
      </c>
      <c r="O40" s="10" t="s">
        <v>119</v>
      </c>
      <c r="P40" s="10" t="s">
        <v>27</v>
      </c>
      <c r="Q40" s="31" t="s">
        <v>28</v>
      </c>
      <c r="R40" s="13" t="n">
        <v>40</v>
      </c>
      <c r="S40" s="15" t="s">
        <v>30</v>
      </c>
      <c r="T40" s="15" t="s">
        <v>30</v>
      </c>
      <c r="U40" s="15" t="s">
        <v>30</v>
      </c>
      <c r="V40" s="32"/>
      <c r="W40" s="5"/>
      <c r="X40" s="5"/>
    </row>
    <row collapsed="false" customFormat="false" customHeight="false" hidden="false" ht="12.1" outlineLevel="0" r="41">
      <c r="A41" s="6" t="str">
        <f aca="false">IF(E41&lt;&gt;"",CONCATENATE(IF(E41="VHS",(IF(F41="PAL",IF(D41="Release","RVHP","NVHP"),IF(F41="SECAM",IF(D41="Release","RVHS","NVHS"),IF(D41="Release","RVHN","NVHN")))),IF(E41="VHS Compact","VHSC","NONE")),"-",TEXT(G41,"0000"),IF(H41&gt;0,CONCATENATE("-",TEXT(H41,"000")),""),IF(I41&gt;0,CONCATENATE("-",TEXT(I41,"0")),"")),"")</f>
        <v>RVHP-1996-011-2</v>
      </c>
      <c r="B41" s="6" t="s">
        <v>120</v>
      </c>
      <c r="C41" s="6" t="s">
        <v>121</v>
      </c>
      <c r="D41" s="6" t="s">
        <v>70</v>
      </c>
      <c r="E41" s="5" t="s">
        <v>23</v>
      </c>
      <c r="F41" s="5" t="s">
        <v>96</v>
      </c>
      <c r="G41" s="5" t="n">
        <v>1996</v>
      </c>
      <c r="H41" s="5" t="n">
        <v>11</v>
      </c>
      <c r="I41" s="5" t="n">
        <v>2</v>
      </c>
      <c r="J41" s="16" t="n">
        <v>1</v>
      </c>
      <c r="K41" s="5" t="s">
        <v>37</v>
      </c>
      <c r="L41" s="5"/>
      <c r="M41" s="8" t="n">
        <v>19961001</v>
      </c>
      <c r="N41" s="17" t="s">
        <v>59</v>
      </c>
      <c r="O41" s="10" t="s">
        <v>118</v>
      </c>
      <c r="P41" s="10" t="s">
        <v>27</v>
      </c>
      <c r="Q41" s="31" t="s">
        <v>28</v>
      </c>
      <c r="R41" s="13" t="n">
        <v>40</v>
      </c>
      <c r="S41" s="15" t="s">
        <v>30</v>
      </c>
      <c r="T41" s="15" t="s">
        <v>30</v>
      </c>
      <c r="U41" s="15" t="s">
        <v>30</v>
      </c>
      <c r="V41" s="5"/>
      <c r="W41" s="5"/>
      <c r="X41" s="5"/>
    </row>
    <row collapsed="false" customFormat="false" customHeight="false" hidden="false" ht="12.1" outlineLevel="0" r="42">
      <c r="A42" s="6" t="str">
        <f aca="false">IF(E42&lt;&gt;"",CONCATENATE(IF(E42="VHS",(IF(F42="PAL",IF(D42="Release","RVHP","NVHP"),IF(F42="SECAM",IF(D42="Release","RVHS","NVHS"),IF(D42="Release","RVHN","NVHN")))),IF(E42="VHS Compact","VHSC","NONE")),"-",TEXT(G42,"0000"),IF(H42&gt;0,CONCATENATE("-",TEXT(H42,"000")),""),IF(I42&gt;0,CONCATENATE("-",TEXT(I42,"0")),"")),"")</f>
        <v>RVHP-1996-011-2</v>
      </c>
      <c r="B42" s="6" t="s">
        <v>120</v>
      </c>
      <c r="C42" s="6" t="s">
        <v>121</v>
      </c>
      <c r="D42" s="6" t="s">
        <v>70</v>
      </c>
      <c r="E42" s="5" t="s">
        <v>23</v>
      </c>
      <c r="F42" s="5" t="s">
        <v>96</v>
      </c>
      <c r="G42" s="5" t="n">
        <v>1996</v>
      </c>
      <c r="H42" s="5" t="n">
        <v>11</v>
      </c>
      <c r="I42" s="5" t="n">
        <v>2</v>
      </c>
      <c r="J42" s="37" t="n">
        <v>2</v>
      </c>
      <c r="K42" s="5"/>
      <c r="L42" s="5"/>
      <c r="M42" s="8" t="n">
        <v>19961002</v>
      </c>
      <c r="N42" s="17" t="s">
        <v>59</v>
      </c>
      <c r="O42" s="10" t="s">
        <v>119</v>
      </c>
      <c r="P42" s="10" t="s">
        <v>27</v>
      </c>
      <c r="Q42" s="31" t="s">
        <v>28</v>
      </c>
      <c r="R42" s="13" t="n">
        <v>38</v>
      </c>
      <c r="S42" s="15" t="s">
        <v>30</v>
      </c>
      <c r="T42" s="15" t="s">
        <v>30</v>
      </c>
      <c r="U42" s="15" t="s">
        <v>30</v>
      </c>
      <c r="V42" s="5"/>
      <c r="W42" s="5"/>
      <c r="X42" s="5"/>
    </row>
    <row collapsed="false" customFormat="false" customHeight="false" hidden="false" ht="12.1" outlineLevel="0" r="43">
      <c r="A43" s="6" t="str">
        <f aca="false">IF(E43&lt;&gt;"",CONCATENATE(IF(E43="VHS",(IF(F43="PAL",IF(D43="Release","RVHP","NVHP"),IF(F43="SECAM",IF(D43="Release","RVHS","NVHS"),IF(D43="Release","RVHN","NVHN")))),IF(E43="VHS Compact","VHSC","NONE")),"-",TEXT(G43,"0000"),IF(H43&gt;0,CONCATENATE("-",TEXT(H43,"000")),""),IF(I43&gt;0,CONCATENATE("-",TEXT(I43,"0")),"")),"")</f>
        <v>RVHS-1996-011-3</v>
      </c>
      <c r="B43" s="6" t="s">
        <v>122</v>
      </c>
      <c r="C43" s="6" t="s">
        <v>123</v>
      </c>
      <c r="D43" s="6" t="s">
        <v>70</v>
      </c>
      <c r="E43" s="5" t="s">
        <v>23</v>
      </c>
      <c r="F43" s="5" t="s">
        <v>24</v>
      </c>
      <c r="G43" s="5" t="n">
        <v>1996</v>
      </c>
      <c r="H43" s="5" t="n">
        <v>11</v>
      </c>
      <c r="I43" s="5" t="n">
        <v>3</v>
      </c>
      <c r="J43" s="38" t="n">
        <v>1</v>
      </c>
      <c r="K43" s="5" t="s">
        <v>37</v>
      </c>
      <c r="L43" s="5"/>
      <c r="M43" s="8" t="n">
        <v>19961001</v>
      </c>
      <c r="N43" s="17" t="s">
        <v>59</v>
      </c>
      <c r="O43" s="10" t="s">
        <v>118</v>
      </c>
      <c r="P43" s="10" t="s">
        <v>27</v>
      </c>
      <c r="Q43" s="31" t="s">
        <v>28</v>
      </c>
      <c r="R43" s="13" t="n">
        <v>40</v>
      </c>
      <c r="S43" s="15" t="s">
        <v>30</v>
      </c>
      <c r="T43" s="15" t="s">
        <v>30</v>
      </c>
      <c r="U43" s="15" t="s">
        <v>30</v>
      </c>
      <c r="V43" s="32"/>
      <c r="W43" s="5"/>
      <c r="X43" s="5"/>
    </row>
    <row collapsed="false" customFormat="false" customHeight="false" hidden="false" ht="12.1" outlineLevel="0" r="44">
      <c r="A44" s="6" t="str">
        <f aca="false">IF(E44&lt;&gt;"",CONCATENATE(IF(E44="VHS",(IF(F44="PAL",IF(D44="Release","RVHP","NVHP"),IF(F44="SECAM",IF(D44="Release","RVHS","NVHS"),IF(D44="Release","RVHN","NVHN")))),IF(E44="VHS Compact","VHSC","NONE")),"-",TEXT(G44,"0000"),IF(H44&gt;0,CONCATENATE("-",TEXT(H44,"000")),""),IF(I44&gt;0,CONCATENATE("-",TEXT(I44,"0")),"")),"")</f>
        <v>RVHS-1996-011-3</v>
      </c>
      <c r="B44" s="6" t="s">
        <v>122</v>
      </c>
      <c r="C44" s="6" t="s">
        <v>123</v>
      </c>
      <c r="D44" s="6" t="s">
        <v>70</v>
      </c>
      <c r="E44" s="5" t="s">
        <v>23</v>
      </c>
      <c r="F44" s="5" t="s">
        <v>24</v>
      </c>
      <c r="G44" s="5" t="n">
        <v>1996</v>
      </c>
      <c r="H44" s="5" t="n">
        <v>11</v>
      </c>
      <c r="I44" s="5" t="n">
        <v>3</v>
      </c>
      <c r="J44" s="30" t="n">
        <v>2</v>
      </c>
      <c r="K44" s="5" t="s">
        <v>37</v>
      </c>
      <c r="L44" s="5"/>
      <c r="M44" s="8" t="n">
        <v>19961002</v>
      </c>
      <c r="N44" s="17" t="s">
        <v>59</v>
      </c>
      <c r="O44" s="10" t="s">
        <v>119</v>
      </c>
      <c r="P44" s="10" t="s">
        <v>27</v>
      </c>
      <c r="Q44" s="31" t="s">
        <v>28</v>
      </c>
      <c r="R44" s="13" t="n">
        <v>40</v>
      </c>
      <c r="S44" s="15" t="s">
        <v>30</v>
      </c>
      <c r="T44" s="15" t="s">
        <v>30</v>
      </c>
      <c r="U44" s="15" t="s">
        <v>30</v>
      </c>
      <c r="V44" s="32"/>
      <c r="W44" s="5"/>
      <c r="X44" s="5"/>
    </row>
    <row collapsed="false" customFormat="false" customHeight="false" hidden="false" ht="12.1" outlineLevel="0" r="45">
      <c r="A45" s="6" t="str">
        <f aca="false">IF(E45&lt;&gt;"",CONCATENATE(IF(E45="VHS",(IF(F45="PAL",IF(D45="Release","RVHP","NVHP"),IF(F45="SECAM",IF(D45="Release","RVHS","NVHS"),IF(D45="Release","RVHN","NVHN")))),IF(E45="VHS Compact","VHSC","NONE")),"-",TEXT(G45,"0000"),IF(H45&gt;0,CONCATENATE("-",TEXT(H45,"000")),""),IF(I45&gt;0,CONCATENATE("-",TEXT(I45,"0")),"")),"")</f>
        <v>RVHS-1996-011-4</v>
      </c>
      <c r="B45" s="6" t="s">
        <v>124</v>
      </c>
      <c r="C45" s="6" t="s">
        <v>125</v>
      </c>
      <c r="D45" s="6" t="s">
        <v>70</v>
      </c>
      <c r="E45" s="5" t="s">
        <v>23</v>
      </c>
      <c r="F45" s="5" t="s">
        <v>24</v>
      </c>
      <c r="G45" s="5" t="n">
        <v>1996</v>
      </c>
      <c r="H45" s="5" t="n">
        <v>11</v>
      </c>
      <c r="I45" s="5" t="n">
        <v>4</v>
      </c>
      <c r="J45" s="30" t="n">
        <v>1</v>
      </c>
      <c r="K45" s="5"/>
      <c r="L45" s="5"/>
      <c r="M45" s="8" t="n">
        <v>19961001</v>
      </c>
      <c r="N45" s="17" t="s">
        <v>59</v>
      </c>
      <c r="O45" s="10" t="s">
        <v>118</v>
      </c>
      <c r="P45" s="10" t="s">
        <v>27</v>
      </c>
      <c r="Q45" s="31" t="s">
        <v>28</v>
      </c>
      <c r="R45" s="13" t="n">
        <v>43</v>
      </c>
      <c r="S45" s="15" t="s">
        <v>30</v>
      </c>
      <c r="T45" s="15" t="s">
        <v>30</v>
      </c>
      <c r="U45" s="15" t="s">
        <v>30</v>
      </c>
      <c r="V45" s="32"/>
      <c r="W45" s="5"/>
      <c r="X45" s="5"/>
    </row>
    <row collapsed="false" customFormat="false" customHeight="false" hidden="false" ht="12.1" outlineLevel="0" r="46">
      <c r="A46" s="6" t="str">
        <f aca="false">IF(E46&lt;&gt;"",CONCATENATE(IF(E46="VHS",(IF(F46="PAL",IF(D46="Release","RVHP","NVHP"),IF(F46="SECAM",IF(D46="Release","RVHS","NVHS"),IF(D46="Release","RVHN","NVHN")))),IF(E46="VHS Compact","VHSC","NONE")),"-",TEXT(G46,"0000"),IF(H46&gt;0,CONCATENATE("-",TEXT(H46,"000")),""),IF(I46&gt;0,CONCATENATE("-",TEXT(I46,"0")),"")),"")</f>
        <v>RVHS-1996-011-4</v>
      </c>
      <c r="B46" s="6" t="s">
        <v>124</v>
      </c>
      <c r="C46" s="6" t="s">
        <v>125</v>
      </c>
      <c r="D46" s="6" t="s">
        <v>70</v>
      </c>
      <c r="E46" s="5" t="s">
        <v>23</v>
      </c>
      <c r="F46" s="5" t="s">
        <v>24</v>
      </c>
      <c r="G46" s="5" t="n">
        <v>1996</v>
      </c>
      <c r="H46" s="5" t="n">
        <v>11</v>
      </c>
      <c r="I46" s="5" t="n">
        <v>4</v>
      </c>
      <c r="J46" s="16" t="n">
        <v>2</v>
      </c>
      <c r="K46" s="5" t="s">
        <v>37</v>
      </c>
      <c r="L46" s="5"/>
      <c r="M46" s="8" t="n">
        <v>19961002</v>
      </c>
      <c r="N46" s="17" t="s">
        <v>59</v>
      </c>
      <c r="O46" s="10" t="s">
        <v>119</v>
      </c>
      <c r="P46" s="10" t="s">
        <v>27</v>
      </c>
      <c r="Q46" s="31" t="s">
        <v>28</v>
      </c>
      <c r="R46" s="13" t="n">
        <v>38</v>
      </c>
      <c r="S46" s="15" t="s">
        <v>30</v>
      </c>
      <c r="T46" s="15" t="s">
        <v>30</v>
      </c>
      <c r="U46" s="15" t="s">
        <v>30</v>
      </c>
      <c r="V46" s="32"/>
      <c r="W46" s="5"/>
      <c r="X46" s="5"/>
    </row>
    <row collapsed="false" customFormat="false" customHeight="false" hidden="false" ht="12.1" outlineLevel="0" r="47">
      <c r="A47" s="6" t="str">
        <f aca="false">IF(E47&lt;&gt;"",CONCATENATE(IF(E47="VHS",(IF(F47="PAL",IF(D47="Release","RVHP","NVHP"),IF(F47="SECAM",IF(D47="Release","RVHS","NVHS"),IF(D47="Release","RVHN","NVHN")))),IF(E47="VHS Compact","VHSC","NONE")),"-",TEXT(G47,"0000"),IF(H47&gt;0,CONCATENATE("-",TEXT(H47,"000")),""),IF(I47&gt;0,CONCATENATE("-",TEXT(I47,"0")),"")),"")</f>
        <v>NVHS-1996-012-1</v>
      </c>
      <c r="B47" s="6" t="s">
        <v>126</v>
      </c>
      <c r="C47" s="6" t="s">
        <v>127</v>
      </c>
      <c r="D47" s="6" t="s">
        <v>22</v>
      </c>
      <c r="E47" s="5" t="s">
        <v>23</v>
      </c>
      <c r="F47" s="5" t="s">
        <v>24</v>
      </c>
      <c r="G47" s="5" t="n">
        <v>1996</v>
      </c>
      <c r="H47" s="5" t="n">
        <v>12</v>
      </c>
      <c r="I47" s="5" t="n">
        <v>1</v>
      </c>
      <c r="J47" s="16" t="n">
        <v>1</v>
      </c>
      <c r="K47" s="5"/>
      <c r="L47" s="5"/>
      <c r="M47" s="8" t="n">
        <v>19961120</v>
      </c>
      <c r="N47" s="17" t="s">
        <v>128</v>
      </c>
      <c r="O47" s="5"/>
      <c r="P47" s="10" t="s">
        <v>129</v>
      </c>
      <c r="Q47" s="31" t="s">
        <v>33</v>
      </c>
      <c r="R47" s="13" t="n">
        <v>3</v>
      </c>
      <c r="S47" s="15" t="s">
        <v>30</v>
      </c>
      <c r="T47" s="15" t="s">
        <v>30</v>
      </c>
      <c r="U47" s="15" t="s">
        <v>30</v>
      </c>
      <c r="V47" s="32" t="s">
        <v>130</v>
      </c>
      <c r="W47" s="5"/>
      <c r="X47" s="5"/>
    </row>
    <row collapsed="false" customFormat="false" customHeight="false" hidden="false" ht="12.1" outlineLevel="0" r="48">
      <c r="A48" s="6" t="str">
        <f aca="false">IF(E48&lt;&gt;"",CONCATENATE(IF(E48="VHS",(IF(F48="PAL",IF(D48="Release","RVHP","NVHP"),IF(F48="SECAM",IF(D48="Release","RVHS","NVHS"),IF(D48="Release","RVHN","NVHN")))),IF(E48="VHS Compact","VHSC","NONE")),"-",TEXT(G48,"0000"),IF(H48&gt;0,CONCATENATE("-",TEXT(H48,"000")),""),IF(I48&gt;0,CONCATENATE("-",TEXT(I48,"0")),"")),"")</f>
        <v>NVHS-1996-012-1</v>
      </c>
      <c r="B48" s="6" t="s">
        <v>126</v>
      </c>
      <c r="C48" s="6" t="s">
        <v>127</v>
      </c>
      <c r="D48" s="6" t="s">
        <v>22</v>
      </c>
      <c r="E48" s="5" t="s">
        <v>23</v>
      </c>
      <c r="F48" s="5" t="s">
        <v>24</v>
      </c>
      <c r="G48" s="5" t="n">
        <v>1996</v>
      </c>
      <c r="H48" s="5" t="n">
        <v>12</v>
      </c>
      <c r="I48" s="5" t="n">
        <v>1</v>
      </c>
      <c r="J48" s="16" t="n">
        <v>2</v>
      </c>
      <c r="K48" s="5" t="s">
        <v>37</v>
      </c>
      <c r="L48" s="5"/>
      <c r="M48" s="8" t="n">
        <v>19961124</v>
      </c>
      <c r="N48" s="17" t="s">
        <v>131</v>
      </c>
      <c r="O48" s="39"/>
      <c r="P48" s="10" t="s">
        <v>132</v>
      </c>
      <c r="Q48" s="31" t="s">
        <v>33</v>
      </c>
      <c r="R48" s="13" t="n">
        <v>32</v>
      </c>
      <c r="S48" s="15" t="s">
        <v>30</v>
      </c>
      <c r="T48" s="15" t="s">
        <v>30</v>
      </c>
      <c r="U48" s="15" t="s">
        <v>30</v>
      </c>
      <c r="V48" s="32"/>
      <c r="W48" s="5"/>
      <c r="X48" s="5"/>
    </row>
    <row collapsed="false" customFormat="false" customHeight="false" hidden="false" ht="12.1" outlineLevel="0" r="49">
      <c r="A49" s="6" t="str">
        <f aca="false">IF(E49&lt;&gt;"",CONCATENATE(IF(E49="VHS",(IF(F49="PAL",IF(D49="Release","RVHP","NVHP"),IF(F49="SECAM",IF(D49="Release","RVHS","NVHS"),IF(D49="Release","RVHN","NVHN")))),IF(E49="VHS Compact","VHSC","NONE")),"-",TEXT(G49,"0000"),IF(H49&gt;0,CONCATENATE("-",TEXT(H49,"000")),""),IF(I49&gt;0,CONCATENATE("-",TEXT(I49,"0")),"")),"")</f>
        <v>RVHP-1996-012-2</v>
      </c>
      <c r="B49" s="6" t="s">
        <v>133</v>
      </c>
      <c r="C49" s="6" t="s">
        <v>134</v>
      </c>
      <c r="D49" s="6" t="s">
        <v>70</v>
      </c>
      <c r="E49" s="5" t="s">
        <v>23</v>
      </c>
      <c r="F49" s="5" t="s">
        <v>96</v>
      </c>
      <c r="G49" s="5" t="n">
        <v>1996</v>
      </c>
      <c r="H49" s="5" t="n">
        <v>12</v>
      </c>
      <c r="I49" s="5" t="n">
        <v>2</v>
      </c>
      <c r="J49" s="16" t="n">
        <v>1</v>
      </c>
      <c r="K49" s="5" t="s">
        <v>37</v>
      </c>
      <c r="L49" s="5"/>
      <c r="M49" s="8" t="n">
        <v>19961120</v>
      </c>
      <c r="N49" s="17" t="s">
        <v>128</v>
      </c>
      <c r="O49" s="5"/>
      <c r="P49" s="10" t="s">
        <v>129</v>
      </c>
      <c r="Q49" s="31" t="s">
        <v>33</v>
      </c>
      <c r="R49" s="13" t="n">
        <v>8</v>
      </c>
      <c r="S49" s="15" t="s">
        <v>30</v>
      </c>
      <c r="T49" s="15" t="s">
        <v>30</v>
      </c>
      <c r="U49" s="15" t="s">
        <v>30</v>
      </c>
      <c r="V49" s="32"/>
      <c r="W49" s="5"/>
      <c r="X49" s="5"/>
    </row>
    <row collapsed="false" customFormat="false" customHeight="false" hidden="false" ht="12.1" outlineLevel="0" r="50">
      <c r="A50" s="6" t="str">
        <f aca="false">IF(E50&lt;&gt;"",CONCATENATE(IF(E50="VHS",(IF(F50="PAL",IF(D50="Release","RVHP","NVHP"),IF(F50="SECAM",IF(D50="Release","RVHS","NVHS"),IF(D50="Release","RVHN","NVHN")))),IF(E50="VHS Compact","VHSC","NONE")),"-",TEXT(G50,"0000"),IF(H50&gt;0,CONCATENATE("-",TEXT(H50,"000")),""),IF(I50&gt;0,CONCATENATE("-",TEXT(I50,"0")),"")),"")</f>
        <v>RVHP-1996-012-2</v>
      </c>
      <c r="B50" s="6" t="s">
        <v>133</v>
      </c>
      <c r="C50" s="6" t="s">
        <v>134</v>
      </c>
      <c r="D50" s="6" t="s">
        <v>70</v>
      </c>
      <c r="E50" s="5" t="s">
        <v>23</v>
      </c>
      <c r="F50" s="5" t="s">
        <v>96</v>
      </c>
      <c r="G50" s="5" t="n">
        <v>1996</v>
      </c>
      <c r="H50" s="5" t="n">
        <v>12</v>
      </c>
      <c r="I50" s="5" t="n">
        <v>2</v>
      </c>
      <c r="J50" s="16" t="n">
        <v>2</v>
      </c>
      <c r="K50" s="5" t="s">
        <v>37</v>
      </c>
      <c r="L50" s="5"/>
      <c r="M50" s="8" t="n">
        <v>19961124</v>
      </c>
      <c r="N50" s="17" t="s">
        <v>131</v>
      </c>
      <c r="O50" s="5"/>
      <c r="P50" s="10" t="s">
        <v>132</v>
      </c>
      <c r="Q50" s="31" t="s">
        <v>33</v>
      </c>
      <c r="R50" s="13" t="n">
        <v>32</v>
      </c>
      <c r="S50" s="15" t="s">
        <v>30</v>
      </c>
      <c r="T50" s="15" t="s">
        <v>30</v>
      </c>
      <c r="U50" s="15" t="s">
        <v>30</v>
      </c>
      <c r="V50" s="29"/>
      <c r="W50" s="5"/>
      <c r="X50" s="5"/>
    </row>
    <row collapsed="false" customFormat="false" customHeight="false" hidden="false" ht="12.1" outlineLevel="0" r="51">
      <c r="A51" s="6" t="str">
        <f aca="false">IF(E51&lt;&gt;"",CONCATENATE(IF(E51="VHS",(IF(F51="PAL",IF(D51="Release","RVHP","NVHP"),IF(F51="SECAM",IF(D51="Release","RVHS","NVHS"),IF(D51="Release","RVHN","NVHN")))),IF(E51="VHS Compact","VHSC","NONE")),"-",TEXT(G51,"0000"),IF(H51&gt;0,CONCATENATE("-",TEXT(H51,"000")),""),IF(I51&gt;0,CONCATENATE("-",TEXT(I51,"0")),"")),"")</f>
        <v>NVHS-1996-013-1</v>
      </c>
      <c r="B51" s="6" t="s">
        <v>135</v>
      </c>
      <c r="C51" s="6" t="s">
        <v>136</v>
      </c>
      <c r="D51" s="6" t="s">
        <v>22</v>
      </c>
      <c r="E51" s="5" t="s">
        <v>23</v>
      </c>
      <c r="F51" s="5" t="s">
        <v>24</v>
      </c>
      <c r="G51" s="5" t="n">
        <v>1996</v>
      </c>
      <c r="H51" s="5" t="n">
        <v>13</v>
      </c>
      <c r="I51" s="5" t="n">
        <v>1</v>
      </c>
      <c r="J51" s="16" t="n">
        <v>1</v>
      </c>
      <c r="K51" s="5" t="s">
        <v>37</v>
      </c>
      <c r="L51" s="5"/>
      <c r="M51" s="8" t="n">
        <v>19961008</v>
      </c>
      <c r="N51" s="17" t="s">
        <v>54</v>
      </c>
      <c r="O51" s="39"/>
      <c r="P51" s="10" t="s">
        <v>137</v>
      </c>
      <c r="Q51" s="31" t="s">
        <v>28</v>
      </c>
      <c r="R51" s="13" t="n">
        <v>35</v>
      </c>
      <c r="S51" s="5" t="s">
        <v>30</v>
      </c>
      <c r="T51" s="5" t="s">
        <v>30</v>
      </c>
      <c r="U51" s="5" t="s">
        <v>30</v>
      </c>
      <c r="V51" s="32"/>
      <c r="W51" s="5"/>
      <c r="X51" s="5"/>
    </row>
    <row collapsed="false" customFormat="false" customHeight="false" hidden="false" ht="12.1" outlineLevel="0" r="52">
      <c r="A52" s="6" t="str">
        <f aca="false">IF(E52&lt;&gt;"",CONCATENATE(IF(E52="VHS",(IF(F52="PAL",IF(D52="Release","RVHP","NVHP"),IF(F52="SECAM",IF(D52="Release","RVHS","NVHS"),IF(D52="Release","RVHN","NVHN")))),IF(E52="VHS Compact","VHSC","NONE")),"-",TEXT(G52,"0000"),IF(H52&gt;0,CONCATENATE("-",TEXT(H52,"000")),""),IF(I52&gt;0,CONCATENATE("-",TEXT(I52,"0")),"")),"")</f>
        <v>NVHS-1996-014-1</v>
      </c>
      <c r="B52" s="6" t="s">
        <v>138</v>
      </c>
      <c r="C52" s="6" t="s">
        <v>139</v>
      </c>
      <c r="D52" s="6" t="s">
        <v>22</v>
      </c>
      <c r="E52" s="5" t="s">
        <v>23</v>
      </c>
      <c r="F52" s="5" t="s">
        <v>24</v>
      </c>
      <c r="G52" s="5" t="n">
        <v>1996</v>
      </c>
      <c r="H52" s="5" t="n">
        <v>14</v>
      </c>
      <c r="I52" s="5" t="n">
        <v>1</v>
      </c>
      <c r="J52" s="16" t="n">
        <v>1</v>
      </c>
      <c r="K52" s="5" t="s">
        <v>37</v>
      </c>
      <c r="L52" s="5"/>
      <c r="M52" s="8" t="n">
        <v>19961118</v>
      </c>
      <c r="N52" s="17" t="s">
        <v>42</v>
      </c>
      <c r="O52" s="5"/>
      <c r="P52" s="10" t="s">
        <v>140</v>
      </c>
      <c r="Q52" s="31" t="s">
        <v>28</v>
      </c>
      <c r="R52" s="13" t="n">
        <v>0</v>
      </c>
      <c r="S52" s="15" t="s">
        <v>30</v>
      </c>
      <c r="T52" s="15" t="s">
        <v>30</v>
      </c>
      <c r="U52" s="15" t="s">
        <v>30</v>
      </c>
      <c r="V52" s="32"/>
      <c r="W52" s="5"/>
      <c r="X52" s="5"/>
    </row>
    <row collapsed="false" customFormat="false" customHeight="false" hidden="false" ht="12.1" outlineLevel="0" r="53">
      <c r="A53" s="6" t="str">
        <f aca="false">IF(E53&lt;&gt;"",CONCATENATE(IF(E53="VHS",(IF(F53="PAL",IF(D53="Release","RVHP","NVHP"),IF(F53="SECAM",IF(D53="Release","RVHS","NVHS"),IF(D53="Release","RVHN","NVHN")))),IF(E53="VHS Compact","VHSC","NONE")),"-",TEXT(G53,"0000"),IF(H53&gt;0,CONCATENATE("-",TEXT(H53,"000")),""),IF(I53&gt;0,CONCATENATE("-",TEXT(I53,"0")),"")),"")</f>
        <v>NVHP-1996-015-1</v>
      </c>
      <c r="B53" s="6" t="s">
        <v>141</v>
      </c>
      <c r="C53" s="6" t="s">
        <v>142</v>
      </c>
      <c r="D53" s="6" t="s">
        <v>22</v>
      </c>
      <c r="E53" s="5" t="s">
        <v>23</v>
      </c>
      <c r="F53" s="5" t="s">
        <v>96</v>
      </c>
      <c r="G53" s="5" t="n">
        <v>1996</v>
      </c>
      <c r="H53" s="5" t="n">
        <v>15</v>
      </c>
      <c r="I53" s="5" t="n">
        <v>1</v>
      </c>
      <c r="J53" s="16" t="n">
        <v>1</v>
      </c>
      <c r="K53" s="5" t="s">
        <v>37</v>
      </c>
      <c r="L53" s="5"/>
      <c r="M53" s="8" t="n">
        <v>19961116</v>
      </c>
      <c r="N53" s="17" t="s">
        <v>42</v>
      </c>
      <c r="O53" s="5"/>
      <c r="P53" s="10" t="s">
        <v>143</v>
      </c>
      <c r="Q53" s="31" t="s">
        <v>28</v>
      </c>
      <c r="R53" s="13" t="n">
        <v>56</v>
      </c>
      <c r="S53" s="15" t="s">
        <v>30</v>
      </c>
      <c r="T53" s="15" t="s">
        <v>30</v>
      </c>
      <c r="U53" s="15" t="s">
        <v>30</v>
      </c>
      <c r="V53" s="32"/>
      <c r="W53" s="5"/>
      <c r="X53" s="5"/>
    </row>
    <row collapsed="false" customFormat="false" customHeight="false" hidden="false" ht="12.1" outlineLevel="0" r="54">
      <c r="A54" s="6" t="str">
        <f aca="false">IF(E54&lt;&gt;"",CONCATENATE(IF(E54="VHS",(IF(F54="PAL",IF(D54="Release","RVHP","NVHP"),IF(F54="SECAM",IF(D54="Release","RVHS","NVHS"),IF(D54="Release","RVHN","NVHN")))),IF(E54="VHS Compact","VHSC","NONE")),"-",TEXT(G54,"0000"),IF(H54&gt;0,CONCATENATE("-",TEXT(H54,"000")),""),IF(I54&gt;0,CONCATENATE("-",TEXT(I54,"0")),"")),"")</f>
        <v>NVHP-1996-015-1</v>
      </c>
      <c r="B54" s="6" t="s">
        <v>141</v>
      </c>
      <c r="C54" s="6" t="s">
        <v>142</v>
      </c>
      <c r="D54" s="6" t="s">
        <v>22</v>
      </c>
      <c r="E54" s="5" t="s">
        <v>23</v>
      </c>
      <c r="F54" s="5" t="s">
        <v>96</v>
      </c>
      <c r="G54" s="5" t="n">
        <v>1996</v>
      </c>
      <c r="H54" s="5" t="n">
        <v>15</v>
      </c>
      <c r="I54" s="5" t="n">
        <v>1</v>
      </c>
      <c r="J54" s="16" t="n">
        <v>2</v>
      </c>
      <c r="K54" s="5" t="s">
        <v>37</v>
      </c>
      <c r="L54" s="5"/>
      <c r="M54" s="8" t="n">
        <v>19961120</v>
      </c>
      <c r="N54" s="17" t="s">
        <v>128</v>
      </c>
      <c r="O54" s="5"/>
      <c r="P54" s="10" t="s">
        <v>144</v>
      </c>
      <c r="Q54" s="31" t="s">
        <v>33</v>
      </c>
      <c r="R54" s="13" t="n">
        <v>2</v>
      </c>
      <c r="S54" s="15" t="s">
        <v>30</v>
      </c>
      <c r="T54" s="15" t="s">
        <v>30</v>
      </c>
      <c r="U54" s="15" t="s">
        <v>30</v>
      </c>
      <c r="V54" s="32"/>
      <c r="W54" s="5"/>
      <c r="X54" s="5"/>
    </row>
    <row collapsed="false" customFormat="false" customHeight="false" hidden="false" ht="12.1" outlineLevel="0" r="55">
      <c r="A55" s="6" t="str">
        <f aca="false">IF(E55&lt;&gt;"",CONCATENATE(IF(E55="VHS",(IF(F55="PAL",IF(D55="Release","RVHP","NVHP"),IF(F55="SECAM",IF(D55="Release","RVHS","NVHS"),IF(D55="Release","RVHN","NVHN")))),IF(E55="VHS Compact","VHSC","NONE")),"-",TEXT(G55,"0000"),IF(H55&gt;0,CONCATENATE("-",TEXT(H55,"000")),""),IF(I55&gt;0,CONCATENATE("-",TEXT(I55,"0")),"")),"")</f>
        <v>NVHN-1996-016-1</v>
      </c>
      <c r="B55" s="6" t="s">
        <v>145</v>
      </c>
      <c r="C55" s="6" t="s">
        <v>146</v>
      </c>
      <c r="D55" s="6" t="s">
        <v>22</v>
      </c>
      <c r="E55" s="5" t="s">
        <v>23</v>
      </c>
      <c r="F55" s="5" t="s">
        <v>64</v>
      </c>
      <c r="G55" s="5" t="n">
        <v>1996</v>
      </c>
      <c r="H55" s="5" t="n">
        <v>16</v>
      </c>
      <c r="I55" s="5" t="n">
        <v>1</v>
      </c>
      <c r="J55" s="16" t="n">
        <v>1</v>
      </c>
      <c r="K55" s="5" t="s">
        <v>37</v>
      </c>
      <c r="L55" s="5"/>
      <c r="M55" s="8" t="n">
        <v>1996</v>
      </c>
      <c r="N55" s="26" t="s">
        <v>147</v>
      </c>
      <c r="O55" s="40"/>
      <c r="P55" s="10" t="s">
        <v>27</v>
      </c>
      <c r="Q55" s="5" t="s">
        <v>28</v>
      </c>
      <c r="R55" s="13"/>
      <c r="S55" s="15" t="s">
        <v>30</v>
      </c>
      <c r="T55" s="15" t="s">
        <v>30</v>
      </c>
      <c r="U55" s="15" t="s">
        <v>30</v>
      </c>
      <c r="V55" s="32"/>
      <c r="W55" s="5"/>
      <c r="X55" s="5"/>
    </row>
    <row collapsed="false" customFormat="false" customHeight="false" hidden="false" ht="12.1" outlineLevel="0" r="56">
      <c r="A56" s="6" t="str">
        <f aca="false">IF(E56&lt;&gt;"",CONCATENATE(IF(E56="VHS",(IF(F56="PAL",IF(D56="Release","RVHP","NVHP"),IF(F56="SECAM",IF(D56="Release","RVHS","NVHS"),IF(D56="Release","RVHN","NVHN")))),IF(E56="VHS Compact","VHSC","NONE")),"-",TEXT(G56,"0000"),IF(H56&gt;0,CONCATENATE("-",TEXT(H56,"000")),""),IF(I56&gt;0,CONCATENATE("-",TEXT(I56,"0")),"")),"")</f>
        <v>NVHS-1996-017-1</v>
      </c>
      <c r="B56" s="6" t="s">
        <v>148</v>
      </c>
      <c r="C56" s="6" t="s">
        <v>149</v>
      </c>
      <c r="D56" s="6" t="s">
        <v>22</v>
      </c>
      <c r="E56" s="5" t="s">
        <v>23</v>
      </c>
      <c r="F56" s="5" t="s">
        <v>24</v>
      </c>
      <c r="G56" s="5" t="n">
        <v>1996</v>
      </c>
      <c r="H56" s="5" t="n">
        <v>17</v>
      </c>
      <c r="I56" s="5" t="n">
        <v>1</v>
      </c>
      <c r="J56" s="41" t="n">
        <v>1</v>
      </c>
      <c r="K56" s="5" t="s">
        <v>37</v>
      </c>
      <c r="L56" s="5"/>
      <c r="M56" s="8" t="n">
        <v>19960205</v>
      </c>
      <c r="N56" s="9" t="s">
        <v>150</v>
      </c>
      <c r="O56" s="5"/>
      <c r="P56" s="10" t="s">
        <v>151</v>
      </c>
      <c r="Q56" s="22" t="s">
        <v>33</v>
      </c>
      <c r="R56" s="13" t="n">
        <v>50</v>
      </c>
      <c r="S56" s="5" t="s">
        <v>30</v>
      </c>
      <c r="T56" s="5" t="s">
        <v>30</v>
      </c>
      <c r="U56" s="5" t="s">
        <v>30</v>
      </c>
      <c r="V56" s="32"/>
      <c r="W56" s="5"/>
      <c r="X56" s="5"/>
    </row>
    <row collapsed="false" customFormat="false" customHeight="false" hidden="false" ht="12.1" outlineLevel="0" r="57">
      <c r="A57" s="6" t="str">
        <f aca="false">IF(E57&lt;&gt;"",CONCATENATE(IF(E57="VHS",(IF(F57="PAL",IF(D57="Release","RVHP","NVHP"),IF(F57="SECAM",IF(D57="Release","RVHS","NVHS"),IF(D57="Release","RVHN","NVHN")))),IF(E57="VHS Compact","VHSC","NONE")),"-",TEXT(G57,"0000"),IF(H57&gt;0,CONCATENATE("-",TEXT(H57,"000")),""),IF(I57&gt;0,CONCATENATE("-",TEXT(I57,"0")),"")),"")</f>
        <v>NVHS-1996-017-1</v>
      </c>
      <c r="B57" s="6" t="s">
        <v>148</v>
      </c>
      <c r="C57" s="6" t="s">
        <v>149</v>
      </c>
      <c r="D57" s="6" t="s">
        <v>22</v>
      </c>
      <c r="E57" s="5" t="s">
        <v>23</v>
      </c>
      <c r="F57" s="5" t="s">
        <v>24</v>
      </c>
      <c r="G57" s="5" t="n">
        <v>1996</v>
      </c>
      <c r="H57" s="5" t="n">
        <v>17</v>
      </c>
      <c r="I57" s="5" t="n">
        <v>1</v>
      </c>
      <c r="J57" s="41" t="n">
        <v>2</v>
      </c>
      <c r="K57" s="5" t="s">
        <v>37</v>
      </c>
      <c r="L57" s="5"/>
      <c r="M57" s="8" t="n">
        <v>19960207</v>
      </c>
      <c r="N57" s="36"/>
      <c r="O57" s="5"/>
      <c r="P57" s="10" t="s">
        <v>152</v>
      </c>
      <c r="Q57" s="22" t="s">
        <v>33</v>
      </c>
      <c r="R57" s="13" t="n">
        <v>33</v>
      </c>
      <c r="S57" s="5" t="s">
        <v>30</v>
      </c>
      <c r="T57" s="5" t="s">
        <v>30</v>
      </c>
      <c r="U57" s="5" t="s">
        <v>30</v>
      </c>
      <c r="V57" s="32"/>
      <c r="W57" s="5"/>
      <c r="X57" s="5"/>
    </row>
    <row collapsed="false" customFormat="false" customHeight="false" hidden="false" ht="12.1" outlineLevel="0" r="58">
      <c r="A58" s="6" t="str">
        <f aca="false">IF(E58&lt;&gt;"",CONCATENATE(IF(E58="VHS",(IF(F58="PAL",IF(D58="Release","RVHP","NVHP"),IF(F58="SECAM",IF(D58="Release","RVHS","NVHS"),IF(D58="Release","RVHN","NVHN")))),IF(E58="VHS Compact","VHSC","NONE")),"-",TEXT(G58,"0000"),IF(H58&gt;0,CONCATENATE("-",TEXT(H58,"000")),""),IF(I58&gt;0,CONCATENATE("-",TEXT(I58,"0")),"")),"")</f>
        <v>NVHS-1996-017-1</v>
      </c>
      <c r="B58" s="6" t="s">
        <v>148</v>
      </c>
      <c r="C58" s="6" t="s">
        <v>149</v>
      </c>
      <c r="D58" s="6" t="s">
        <v>22</v>
      </c>
      <c r="E58" s="5" t="s">
        <v>23</v>
      </c>
      <c r="F58" s="5" t="s">
        <v>24</v>
      </c>
      <c r="G58" s="5" t="n">
        <v>1996</v>
      </c>
      <c r="H58" s="5" t="n">
        <v>17</v>
      </c>
      <c r="I58" s="5" t="n">
        <v>1</v>
      </c>
      <c r="J58" s="16" t="n">
        <v>3</v>
      </c>
      <c r="K58" s="5"/>
      <c r="L58" s="5"/>
      <c r="M58" s="8" t="n">
        <v>19960208</v>
      </c>
      <c r="N58" s="17"/>
      <c r="O58" s="5"/>
      <c r="P58" s="10" t="s">
        <v>153</v>
      </c>
      <c r="Q58" s="22" t="s">
        <v>28</v>
      </c>
      <c r="R58" s="13"/>
      <c r="S58" s="5" t="s">
        <v>30</v>
      </c>
      <c r="T58" s="5" t="s">
        <v>30</v>
      </c>
      <c r="U58" s="5" t="s">
        <v>30</v>
      </c>
      <c r="V58" s="32"/>
      <c r="W58" s="5"/>
      <c r="X58" s="5"/>
    </row>
    <row collapsed="false" customFormat="false" customHeight="false" hidden="false" ht="12.1" outlineLevel="0" r="59">
      <c r="A59" s="6" t="str">
        <f aca="false">IF(E59&lt;&gt;"",CONCATENATE(IF(E59="VHS",(IF(F59="PAL",IF(D59="Release","RVHP","NVHP"),IF(F59="SECAM",IF(D59="Release","RVHS","NVHS"),IF(D59="Release","RVHN","NVHN")))),IF(E59="VHS Compact","VHSC","NONE")),"-",TEXT(G59,"0000"),IF(H59&gt;0,CONCATENATE("-",TEXT(H59,"000")),""),IF(I59&gt;0,CONCATENATE("-",TEXT(I59,"0")),"")),"")</f>
        <v>NVHS-1996-017-1</v>
      </c>
      <c r="B59" s="6" t="s">
        <v>148</v>
      </c>
      <c r="C59" s="6" t="s">
        <v>149</v>
      </c>
      <c r="D59" s="6" t="s">
        <v>22</v>
      </c>
      <c r="E59" s="5" t="s">
        <v>23</v>
      </c>
      <c r="F59" s="5" t="s">
        <v>24</v>
      </c>
      <c r="G59" s="5" t="n">
        <v>1996</v>
      </c>
      <c r="H59" s="5" t="n">
        <v>17</v>
      </c>
      <c r="I59" s="5" t="n">
        <v>1</v>
      </c>
      <c r="J59" s="16" t="n">
        <v>4</v>
      </c>
      <c r="K59" s="5"/>
      <c r="L59" s="5"/>
      <c r="M59" s="8" t="n">
        <v>19960307</v>
      </c>
      <c r="N59" s="17" t="s">
        <v>42</v>
      </c>
      <c r="O59" s="5"/>
      <c r="P59" s="10" t="s">
        <v>154</v>
      </c>
      <c r="Q59" s="22" t="s">
        <v>28</v>
      </c>
      <c r="R59" s="13" t="n">
        <v>65</v>
      </c>
      <c r="S59" s="5" t="s">
        <v>30</v>
      </c>
      <c r="T59" s="5" t="s">
        <v>30</v>
      </c>
      <c r="U59" s="5" t="s">
        <v>30</v>
      </c>
      <c r="V59" s="32"/>
      <c r="W59" s="5"/>
      <c r="X59" s="5"/>
    </row>
    <row collapsed="false" customFormat="false" customHeight="false" hidden="false" ht="12.1" outlineLevel="0" r="60">
      <c r="A60" s="6" t="str">
        <f aca="false">IF(E60&lt;&gt;"",CONCATENATE(IF(E60="VHS",(IF(F60="PAL",IF(D60="Release","RVHP","NVHP"),IF(F60="SECAM",IF(D60="Release","RVHS","NVHS"),IF(D60="Release","RVHN","NVHN")))),IF(E60="VHS Compact","VHSC","NONE")),"-",TEXT(G60,"0000"),IF(H60&gt;0,CONCATENATE("-",TEXT(H60,"000")),""),IF(I60&gt;0,CONCATENATE("-",TEXT(I60,"0")),"")),"")</f>
        <v>NVHS-1996-018-1</v>
      </c>
      <c r="B60" s="6" t="s">
        <v>155</v>
      </c>
      <c r="C60" s="6" t="s">
        <v>156</v>
      </c>
      <c r="D60" s="6" t="s">
        <v>22</v>
      </c>
      <c r="E60" s="5" t="s">
        <v>23</v>
      </c>
      <c r="F60" s="5" t="s">
        <v>24</v>
      </c>
      <c r="G60" s="5" t="n">
        <v>1996</v>
      </c>
      <c r="H60" s="5" t="n">
        <v>18</v>
      </c>
      <c r="I60" s="5" t="n">
        <v>1</v>
      </c>
      <c r="J60" s="37" t="n">
        <v>1</v>
      </c>
      <c r="K60" s="5" t="s">
        <v>37</v>
      </c>
      <c r="L60" s="5"/>
      <c r="M60" s="8" t="n">
        <v>19960309</v>
      </c>
      <c r="N60" s="17" t="s">
        <v>42</v>
      </c>
      <c r="O60" s="5"/>
      <c r="P60" s="10" t="s">
        <v>157</v>
      </c>
      <c r="Q60" s="31" t="s">
        <v>158</v>
      </c>
      <c r="R60" s="13" t="n">
        <v>5</v>
      </c>
      <c r="S60" s="15" t="s">
        <v>30</v>
      </c>
      <c r="T60" s="15" t="s">
        <v>30</v>
      </c>
      <c r="U60" s="15" t="s">
        <v>30</v>
      </c>
      <c r="V60" s="32"/>
      <c r="W60" s="5"/>
      <c r="X60" s="5"/>
    </row>
    <row collapsed="false" customFormat="false" customHeight="false" hidden="false" ht="12.1" outlineLevel="0" r="61">
      <c r="A61" s="6" t="str">
        <f aca="false">IF(E61&lt;&gt;"",CONCATENATE(IF(E61="VHS",(IF(F61="PAL",IF(D61="Release","RVHP","NVHP"),IF(F61="SECAM",IF(D61="Release","RVHS","NVHS"),IF(D61="Release","RVHN","NVHN")))),IF(E61="VHS Compact","VHSC","NONE")),"-",TEXT(G61,"0000"),IF(H61&gt;0,CONCATENATE("-",TEXT(H61,"000")),""),IF(I61&gt;0,CONCATENATE("-",TEXT(I61,"0")),"")),"")</f>
        <v>NVHS-1996-018-1</v>
      </c>
      <c r="B61" s="6" t="s">
        <v>155</v>
      </c>
      <c r="C61" s="6" t="s">
        <v>156</v>
      </c>
      <c r="D61" s="6" t="s">
        <v>22</v>
      </c>
      <c r="E61" s="5" t="s">
        <v>23</v>
      </c>
      <c r="F61" s="5" t="s">
        <v>24</v>
      </c>
      <c r="G61" s="5" t="n">
        <v>1996</v>
      </c>
      <c r="H61" s="5" t="n">
        <v>18</v>
      </c>
      <c r="I61" s="5" t="n">
        <v>1</v>
      </c>
      <c r="J61" s="37" t="n">
        <v>2</v>
      </c>
      <c r="K61" s="5" t="s">
        <v>37</v>
      </c>
      <c r="L61" s="5"/>
      <c r="M61" s="8" t="n">
        <v>19960309</v>
      </c>
      <c r="N61" s="17" t="s">
        <v>42</v>
      </c>
      <c r="O61" s="5"/>
      <c r="P61" s="10" t="s">
        <v>159</v>
      </c>
      <c r="Q61" s="31" t="s">
        <v>28</v>
      </c>
      <c r="R61" s="13" t="n">
        <v>11</v>
      </c>
      <c r="S61" s="15" t="s">
        <v>30</v>
      </c>
      <c r="T61" s="15" t="s">
        <v>30</v>
      </c>
      <c r="U61" s="15" t="s">
        <v>30</v>
      </c>
      <c r="V61" s="32"/>
      <c r="W61" s="5"/>
      <c r="X61" s="5"/>
    </row>
    <row collapsed="false" customFormat="false" customHeight="false" hidden="false" ht="12.1" outlineLevel="0" r="62">
      <c r="A62" s="6" t="str">
        <f aca="false">IF(E62&lt;&gt;"",CONCATENATE(IF(E62="VHS",(IF(F62="PAL",IF(D62="Release","RVHP","NVHP"),IF(F62="SECAM",IF(D62="Release","RVHS","NVHS"),IF(D62="Release","RVHN","NVHN")))),IF(E62="VHS Compact","VHSC","NONE")),"-",TEXT(G62,"0000"),IF(H62&gt;0,CONCATENATE("-",TEXT(H62,"000")),""),IF(I62&gt;0,CONCATENATE("-",TEXT(I62,"0")),"")),"")</f>
        <v>NVHS-1996-018-1</v>
      </c>
      <c r="B62" s="6" t="s">
        <v>155</v>
      </c>
      <c r="C62" s="6" t="s">
        <v>156</v>
      </c>
      <c r="D62" s="6" t="s">
        <v>22</v>
      </c>
      <c r="E62" s="5" t="s">
        <v>23</v>
      </c>
      <c r="F62" s="5" t="s">
        <v>24</v>
      </c>
      <c r="G62" s="5" t="n">
        <v>1996</v>
      </c>
      <c r="H62" s="5" t="n">
        <v>18</v>
      </c>
      <c r="I62" s="5" t="n">
        <v>1</v>
      </c>
      <c r="J62" s="37" t="n">
        <v>3</v>
      </c>
      <c r="K62" s="5"/>
      <c r="L62" s="5"/>
      <c r="M62" s="8" t="n">
        <v>19960309</v>
      </c>
      <c r="N62" s="17" t="s">
        <v>42</v>
      </c>
      <c r="O62" s="5"/>
      <c r="P62" s="10" t="s">
        <v>160</v>
      </c>
      <c r="Q62" s="31" t="s">
        <v>28</v>
      </c>
      <c r="R62" s="13" t="n">
        <v>9</v>
      </c>
      <c r="S62" s="15" t="s">
        <v>30</v>
      </c>
      <c r="T62" s="15" t="s">
        <v>30</v>
      </c>
      <c r="U62" s="15" t="s">
        <v>30</v>
      </c>
      <c r="V62" s="32"/>
      <c r="W62" s="5"/>
      <c r="X62" s="5"/>
    </row>
    <row collapsed="false" customFormat="false" customHeight="false" hidden="false" ht="12.1" outlineLevel="0" r="63">
      <c r="A63" s="6" t="str">
        <f aca="false">IF(E63&lt;&gt;"",CONCATENATE(IF(E63="VHS",(IF(F63="PAL",IF(D63="Release","RVHP","NVHP"),IF(F63="SECAM",IF(D63="Release","RVHS","NVHS"),IF(D63="Release","RVHN","NVHN")))),IF(E63="VHS Compact","VHSC","NONE")),"-",TEXT(G63,"0000"),IF(H63&gt;0,CONCATENATE("-",TEXT(H63,"000")),""),IF(I63&gt;0,CONCATENATE("-",TEXT(I63,"0")),"")),"")</f>
        <v>NVHS-1996-019-1</v>
      </c>
      <c r="B63" s="6" t="s">
        <v>161</v>
      </c>
      <c r="C63" s="6" t="s">
        <v>162</v>
      </c>
      <c r="D63" s="6" t="s">
        <v>22</v>
      </c>
      <c r="E63" s="5" t="s">
        <v>23</v>
      </c>
      <c r="F63" s="5" t="s">
        <v>24</v>
      </c>
      <c r="G63" s="5" t="n">
        <v>1996</v>
      </c>
      <c r="H63" s="5" t="n">
        <v>19</v>
      </c>
      <c r="I63" s="5" t="n">
        <v>1</v>
      </c>
      <c r="J63" s="37" t="n">
        <v>1</v>
      </c>
      <c r="K63" s="5" t="s">
        <v>37</v>
      </c>
      <c r="L63" s="5"/>
      <c r="M63" s="8" t="n">
        <v>19961207</v>
      </c>
      <c r="N63" s="17" t="s">
        <v>163</v>
      </c>
      <c r="O63" s="5"/>
      <c r="P63" s="10" t="s">
        <v>164</v>
      </c>
      <c r="Q63" s="31" t="s">
        <v>28</v>
      </c>
      <c r="R63" s="13" t="n">
        <v>62</v>
      </c>
      <c r="S63" s="15" t="s">
        <v>30</v>
      </c>
      <c r="T63" s="15" t="s">
        <v>30</v>
      </c>
      <c r="U63" s="15" t="s">
        <v>30</v>
      </c>
      <c r="V63" s="32"/>
      <c r="W63" s="5"/>
      <c r="X63" s="5"/>
    </row>
    <row collapsed="false" customFormat="false" customHeight="false" hidden="false" ht="12.1" outlineLevel="0" r="64">
      <c r="A64" s="6" t="str">
        <f aca="false">IF(E64&lt;&gt;"",CONCATENATE(IF(E64="VHS",(IF(F64="PAL",IF(D64="Release","RVHP","NVHP"),IF(F64="SECAM",IF(D64="Release","RVHS","NVHS"),IF(D64="Release","RVHN","NVHN")))),IF(E64="VHS Compact","VHSC","NONE")),"-",TEXT(G64,"0000"),IF(H64&gt;0,CONCATENATE("-",TEXT(H64,"000")),""),IF(I64&gt;0,CONCATENATE("-",TEXT(I64,"0")),"")),"")</f>
        <v>NVHS-1996-020-1</v>
      </c>
      <c r="B64" s="6" t="s">
        <v>165</v>
      </c>
      <c r="C64" s="6" t="s">
        <v>166</v>
      </c>
      <c r="D64" s="6" t="s">
        <v>22</v>
      </c>
      <c r="E64" s="5" t="s">
        <v>23</v>
      </c>
      <c r="F64" s="5" t="s">
        <v>24</v>
      </c>
      <c r="G64" s="5" t="n">
        <v>1996</v>
      </c>
      <c r="H64" s="5" t="n">
        <v>20</v>
      </c>
      <c r="I64" s="5" t="n">
        <v>1</v>
      </c>
      <c r="J64" s="16" t="n">
        <v>1</v>
      </c>
      <c r="K64" s="5" t="s">
        <v>37</v>
      </c>
      <c r="L64" s="5"/>
      <c r="M64" s="8" t="n">
        <v>19961203</v>
      </c>
      <c r="N64" s="17" t="s">
        <v>92</v>
      </c>
      <c r="O64" s="5"/>
      <c r="P64" s="10" t="s">
        <v>167</v>
      </c>
      <c r="Q64" s="31" t="s">
        <v>28</v>
      </c>
      <c r="R64" s="13" t="n">
        <v>22</v>
      </c>
      <c r="S64" s="15" t="s">
        <v>30</v>
      </c>
      <c r="T64" s="15" t="s">
        <v>30</v>
      </c>
      <c r="U64" s="15" t="s">
        <v>30</v>
      </c>
      <c r="V64" s="32"/>
      <c r="W64" s="5"/>
      <c r="X64" s="5"/>
    </row>
    <row collapsed="false" customFormat="false" customHeight="false" hidden="false" ht="12.1" outlineLevel="0" r="65">
      <c r="A65" s="6" t="str">
        <f aca="false">IF(E65&lt;&gt;"",CONCATENATE(IF(E65="VHS",(IF(F65="PAL",IF(D65="Release","RVHP","NVHP"),IF(F65="SECAM",IF(D65="Release","RVHS","NVHS"),IF(D65="Release","RVHN","NVHN")))),IF(E65="VHS Compact","VHSC","NONE")),"-",TEXT(G65,"0000"),IF(H65&gt;0,CONCATENATE("-",TEXT(H65,"000")),""),IF(I65&gt;0,CONCATENATE("-",TEXT(I65,"0")),"")),"")</f>
        <v>RVHP-1996-021-1</v>
      </c>
      <c r="B65" s="6" t="s">
        <v>168</v>
      </c>
      <c r="C65" s="6" t="s">
        <v>169</v>
      </c>
      <c r="D65" s="6" t="s">
        <v>70</v>
      </c>
      <c r="E65" s="5" t="s">
        <v>23</v>
      </c>
      <c r="F65" s="5" t="s">
        <v>96</v>
      </c>
      <c r="G65" s="5" t="n">
        <v>1996</v>
      </c>
      <c r="H65" s="5" t="n">
        <v>21</v>
      </c>
      <c r="I65" s="5" t="n">
        <v>1</v>
      </c>
      <c r="J65" s="42" t="n">
        <v>1</v>
      </c>
      <c r="K65" s="5" t="s">
        <v>37</v>
      </c>
      <c r="L65" s="5"/>
      <c r="M65" s="8" t="n">
        <v>19961118</v>
      </c>
      <c r="N65" s="17" t="s">
        <v>42</v>
      </c>
      <c r="O65" s="5"/>
      <c r="P65" s="10" t="s">
        <v>170</v>
      </c>
      <c r="Q65" s="22" t="s">
        <v>28</v>
      </c>
      <c r="R65" s="13" t="n">
        <v>53</v>
      </c>
      <c r="S65" s="15" t="s">
        <v>30</v>
      </c>
      <c r="T65" s="15" t="s">
        <v>30</v>
      </c>
      <c r="U65" s="15" t="s">
        <v>30</v>
      </c>
      <c r="V65" s="32"/>
      <c r="W65" s="5"/>
      <c r="X65" s="5"/>
    </row>
    <row collapsed="false" customFormat="false" customHeight="false" hidden="false" ht="12.1" outlineLevel="0" r="66">
      <c r="A66" s="6" t="str">
        <f aca="false">IF(E66&lt;&gt;"",CONCATENATE(IF(E66="VHS",(IF(F66="PAL",IF(D66="Release","RVHP","NVHP"),IF(F66="SECAM",IF(D66="Release","RVHS","NVHS"),IF(D66="Release","RVHN","NVHN")))),IF(E66="VHS Compact","VHSC","NONE")),"-",TEXT(G66,"0000"),IF(H66&gt;0,CONCATENATE("-",TEXT(H66,"000")),""),IF(I66&gt;0,CONCATENATE("-",TEXT(I66,"0")),"")),"")</f>
        <v>NVHS-1996-022-1</v>
      </c>
      <c r="B66" s="6" t="s">
        <v>171</v>
      </c>
      <c r="C66" s="6" t="s">
        <v>172</v>
      </c>
      <c r="D66" s="6" t="s">
        <v>22</v>
      </c>
      <c r="E66" s="5" t="s">
        <v>23</v>
      </c>
      <c r="F66" s="5" t="s">
        <v>24</v>
      </c>
      <c r="G66" s="5" t="n">
        <v>1996</v>
      </c>
      <c r="H66" s="5" t="n">
        <v>22</v>
      </c>
      <c r="I66" s="5" t="n">
        <v>1</v>
      </c>
      <c r="J66" s="16" t="n">
        <v>1</v>
      </c>
      <c r="K66" s="5" t="s">
        <v>37</v>
      </c>
      <c r="L66" s="5"/>
      <c r="M66" s="8" t="n">
        <v>19960430</v>
      </c>
      <c r="N66" s="17" t="s">
        <v>59</v>
      </c>
      <c r="O66" s="5" t="s">
        <v>173</v>
      </c>
      <c r="P66" s="10" t="s">
        <v>174</v>
      </c>
      <c r="Q66" s="22" t="s">
        <v>158</v>
      </c>
      <c r="R66" s="13" t="n">
        <v>223</v>
      </c>
      <c r="S66" s="15" t="s">
        <v>30</v>
      </c>
      <c r="T66" s="15" t="s">
        <v>30</v>
      </c>
      <c r="U66" s="15" t="s">
        <v>30</v>
      </c>
      <c r="V66" s="32"/>
      <c r="W66" s="5"/>
      <c r="X66" s="5"/>
    </row>
    <row collapsed="false" customFormat="false" customHeight="false" hidden="false" ht="12.1" outlineLevel="0" r="67">
      <c r="A67" s="6" t="str">
        <f aca="false">IF(E67&lt;&gt;"",CONCATENATE(IF(E67="VHS",(IF(F67="PAL",IF(D67="Release","RVHP","NVHP"),IF(F67="SECAM",IF(D67="Release","RVHS","NVHS"),IF(D67="Release","RVHN","NVHN")))),IF(E67="VHS Compact","VHSC","NONE")),"-",TEXT(G67,"0000"),IF(H67&gt;0,CONCATENATE("-",TEXT(H67,"000")),""),IF(I67&gt;0,CONCATENATE("-",TEXT(I67,"0")),"")),"")</f>
        <v>NVHS-1996-023-1</v>
      </c>
      <c r="B67" s="6" t="s">
        <v>175</v>
      </c>
      <c r="C67" s="6" t="s">
        <v>176</v>
      </c>
      <c r="D67" s="6" t="s">
        <v>22</v>
      </c>
      <c r="E67" s="5" t="s">
        <v>23</v>
      </c>
      <c r="F67" s="5" t="s">
        <v>24</v>
      </c>
      <c r="G67" s="5" t="n">
        <v>1996</v>
      </c>
      <c r="H67" s="5" t="n">
        <v>23</v>
      </c>
      <c r="I67" s="5" t="n">
        <v>1</v>
      </c>
      <c r="J67" s="43" t="n">
        <v>1</v>
      </c>
      <c r="K67" s="5" t="s">
        <v>37</v>
      </c>
      <c r="L67" s="5"/>
      <c r="M67" s="8" t="n">
        <v>19960430</v>
      </c>
      <c r="N67" s="17" t="s">
        <v>59</v>
      </c>
      <c r="O67" s="44"/>
      <c r="P67" s="10" t="s">
        <v>177</v>
      </c>
      <c r="Q67" s="22" t="s">
        <v>28</v>
      </c>
      <c r="R67" s="13" t="n">
        <v>155</v>
      </c>
      <c r="S67" s="15" t="s">
        <v>30</v>
      </c>
      <c r="T67" s="15" t="s">
        <v>30</v>
      </c>
      <c r="U67" s="15" t="s">
        <v>30</v>
      </c>
      <c r="V67" s="32"/>
      <c r="W67" s="5"/>
      <c r="X67" s="5"/>
    </row>
    <row collapsed="false" customFormat="false" customHeight="false" hidden="false" ht="12.1" outlineLevel="0" r="68">
      <c r="A68" s="6" t="str">
        <f aca="false">IF(E68&lt;&gt;"",CONCATENATE(IF(E68="VHS",(IF(F68="PAL",IF(D68="Release","RVHP","NVHP"),IF(F68="SECAM",IF(D68="Release","RVHS","NVHS"),IF(D68="Release","RVHN","NVHN")))),IF(E68="VHS Compact","VHSC","NONE")),"-",TEXT(G68,"0000"),IF(H68&gt;0,CONCATENATE("-",TEXT(H68,"000")),""),IF(I68&gt;0,CONCATENATE("-",TEXT(I68,"0")),"")),"")</f>
        <v>NVHS-1996-023-1</v>
      </c>
      <c r="B68" s="6" t="s">
        <v>175</v>
      </c>
      <c r="C68" s="6" t="s">
        <v>176</v>
      </c>
      <c r="D68" s="6" t="s">
        <v>22</v>
      </c>
      <c r="E68" s="5" t="s">
        <v>23</v>
      </c>
      <c r="F68" s="5" t="s">
        <v>24</v>
      </c>
      <c r="G68" s="5" t="n">
        <v>1996</v>
      </c>
      <c r="H68" s="5" t="n">
        <v>23</v>
      </c>
      <c r="I68" s="5" t="n">
        <v>1</v>
      </c>
      <c r="J68" s="43" t="n">
        <v>2</v>
      </c>
      <c r="K68" s="5" t="s">
        <v>37</v>
      </c>
      <c r="L68" s="5"/>
      <c r="M68" s="8" t="n">
        <v>19960000</v>
      </c>
      <c r="N68" s="17" t="s">
        <v>59</v>
      </c>
      <c r="O68" s="45"/>
      <c r="P68" s="10" t="s">
        <v>178</v>
      </c>
      <c r="Q68" s="22" t="s">
        <v>28</v>
      </c>
      <c r="R68" s="13" t="n">
        <v>37</v>
      </c>
      <c r="S68" s="15" t="s">
        <v>30</v>
      </c>
      <c r="T68" s="15" t="s">
        <v>30</v>
      </c>
      <c r="U68" s="15" t="s">
        <v>30</v>
      </c>
      <c r="V68" s="32"/>
      <c r="W68" s="5"/>
      <c r="X68" s="5"/>
    </row>
    <row collapsed="false" customFormat="false" customHeight="false" hidden="false" ht="12.1" outlineLevel="0" r="69">
      <c r="A69" s="6" t="str">
        <f aca="false">IF(E69&lt;&gt;"",CONCATENATE(IF(E69="VHS",(IF(F69="PAL",IF(D69="Release","RVHP","NVHP"),IF(F69="SECAM",IF(D69="Release","RVHS","NVHS"),IF(D69="Release","RVHN","NVHN")))),IF(E69="VHS Compact","VHSC","NONE")),"-",TEXT(G69,"0000"),IF(H69&gt;0,CONCATENATE("-",TEXT(H69,"000")),""),IF(I69&gt;0,CONCATENATE("-",TEXT(I69,"0")),"")),"")</f>
        <v>NVHS-1996-024-1</v>
      </c>
      <c r="B69" s="6" t="s">
        <v>179</v>
      </c>
      <c r="C69" s="6" t="s">
        <v>180</v>
      </c>
      <c r="D69" s="6" t="s">
        <v>22</v>
      </c>
      <c r="E69" s="5" t="s">
        <v>23</v>
      </c>
      <c r="F69" s="5" t="s">
        <v>24</v>
      </c>
      <c r="G69" s="5" t="n">
        <v>1996</v>
      </c>
      <c r="H69" s="5" t="n">
        <v>24</v>
      </c>
      <c r="I69" s="5" t="n">
        <v>1</v>
      </c>
      <c r="J69" s="16" t="n">
        <v>1</v>
      </c>
      <c r="K69" s="5" t="s">
        <v>37</v>
      </c>
      <c r="L69" s="5"/>
      <c r="M69" s="8" t="n">
        <v>19960308</v>
      </c>
      <c r="N69" s="17" t="s">
        <v>42</v>
      </c>
      <c r="O69" s="46"/>
      <c r="P69" s="10" t="s">
        <v>181</v>
      </c>
      <c r="Q69" s="31" t="s">
        <v>28</v>
      </c>
      <c r="R69" s="13" t="n">
        <v>5</v>
      </c>
      <c r="S69" s="15" t="s">
        <v>30</v>
      </c>
      <c r="T69" s="15" t="s">
        <v>30</v>
      </c>
      <c r="U69" s="15" t="s">
        <v>30</v>
      </c>
      <c r="V69" s="32"/>
      <c r="W69" s="5"/>
      <c r="X69" s="5"/>
    </row>
    <row collapsed="false" customFormat="false" customHeight="false" hidden="false" ht="12.1" outlineLevel="0" r="70">
      <c r="A70" s="6" t="str">
        <f aca="false">IF(E70&lt;&gt;"",CONCATENATE(IF(E70="VHS",(IF(F70="PAL",IF(D70="Release","RVHP","NVHP"),IF(F70="SECAM",IF(D70="Release","RVHS","NVHS"),IF(D70="Release","RVHN","NVHN")))),IF(E70="VHS Compact","VHSC","NONE")),"-",TEXT(G70,"0000"),IF(H70&gt;0,CONCATENATE("-",TEXT(H70,"000")),""),IF(I70&gt;0,CONCATENATE("-",TEXT(I70,"0")),"")),"")</f>
        <v>NVHS-1996-024-1</v>
      </c>
      <c r="B70" s="6" t="s">
        <v>179</v>
      </c>
      <c r="C70" s="6" t="s">
        <v>180</v>
      </c>
      <c r="D70" s="6" t="s">
        <v>22</v>
      </c>
      <c r="E70" s="5" t="s">
        <v>23</v>
      </c>
      <c r="F70" s="5" t="s">
        <v>24</v>
      </c>
      <c r="G70" s="5" t="n">
        <v>1996</v>
      </c>
      <c r="H70" s="5" t="n">
        <v>24</v>
      </c>
      <c r="I70" s="5" t="n">
        <v>1</v>
      </c>
      <c r="J70" s="43" t="n">
        <v>2</v>
      </c>
      <c r="K70" s="5" t="s">
        <v>37</v>
      </c>
      <c r="L70" s="5"/>
      <c r="M70" s="8" t="n">
        <v>19960308</v>
      </c>
      <c r="N70" s="17" t="s">
        <v>42</v>
      </c>
      <c r="O70" s="5"/>
      <c r="P70" s="10" t="s">
        <v>182</v>
      </c>
      <c r="Q70" s="31" t="s">
        <v>158</v>
      </c>
      <c r="R70" s="13" t="n">
        <v>5</v>
      </c>
      <c r="S70" s="15" t="s">
        <v>30</v>
      </c>
      <c r="T70" s="15" t="s">
        <v>30</v>
      </c>
      <c r="U70" s="15" t="s">
        <v>30</v>
      </c>
      <c r="V70" s="32"/>
      <c r="W70" s="5"/>
      <c r="X70" s="5"/>
    </row>
    <row collapsed="false" customFormat="false" customHeight="false" hidden="false" ht="12.1" outlineLevel="0" r="71">
      <c r="A71" s="6" t="str">
        <f aca="false">IF(E71&lt;&gt;"",CONCATENATE(IF(E71="VHS",(IF(F71="PAL",IF(D71="Release","RVHP","NVHP"),IF(F71="SECAM",IF(D71="Release","RVHS","NVHS"),IF(D71="Release","RVHN","NVHN")))),IF(E71="VHS Compact","VHSC","NONE")),"-",TEXT(G71,"0000"),IF(H71&gt;0,CONCATENATE("-",TEXT(H71,"000")),""),IF(I71&gt;0,CONCATENATE("-",TEXT(I71,"0")),"")),"")</f>
        <v>NVHS-1996-024-1</v>
      </c>
      <c r="B71" s="6" t="s">
        <v>179</v>
      </c>
      <c r="C71" s="6" t="s">
        <v>180</v>
      </c>
      <c r="D71" s="6" t="s">
        <v>22</v>
      </c>
      <c r="E71" s="5" t="s">
        <v>23</v>
      </c>
      <c r="F71" s="5" t="s">
        <v>24</v>
      </c>
      <c r="G71" s="5" t="n">
        <v>1996</v>
      </c>
      <c r="H71" s="5" t="n">
        <v>24</v>
      </c>
      <c r="I71" s="5" t="n">
        <v>1</v>
      </c>
      <c r="J71" s="43" t="n">
        <v>3</v>
      </c>
      <c r="K71" s="5" t="s">
        <v>37</v>
      </c>
      <c r="L71" s="5"/>
      <c r="M71" s="8" t="n">
        <v>19960311</v>
      </c>
      <c r="N71" s="47"/>
      <c r="O71" s="17"/>
      <c r="P71" s="10" t="s">
        <v>183</v>
      </c>
      <c r="Q71" s="31" t="s">
        <v>28</v>
      </c>
      <c r="R71" s="13" t="n">
        <v>11</v>
      </c>
      <c r="S71" s="15" t="s">
        <v>30</v>
      </c>
      <c r="T71" s="15" t="s">
        <v>30</v>
      </c>
      <c r="U71" s="15" t="s">
        <v>30</v>
      </c>
      <c r="V71" s="32"/>
      <c r="W71" s="5"/>
      <c r="X71" s="5"/>
    </row>
    <row collapsed="false" customFormat="false" customHeight="false" hidden="false" ht="12.1" outlineLevel="0" r="72">
      <c r="A72" s="6" t="str">
        <f aca="false">IF(E72&lt;&gt;"",CONCATENATE(IF(E72="VHS",(IF(F72="PAL",IF(D72="Release","RVHP","NVHP"),IF(F72="SECAM",IF(D72="Release","RVHS","NVHS"),IF(D72="Release","RVHN","NVHN")))),IF(E72="VHS Compact","VHSC","NONE")),"-",TEXT(G72,"0000"),IF(H72&gt;0,CONCATENATE("-",TEXT(H72,"000")),""),IF(I72&gt;0,CONCATENATE("-",TEXT(I72,"0")),"")),"")</f>
        <v>NVHS-1996-024-1</v>
      </c>
      <c r="B72" s="6" t="s">
        <v>179</v>
      </c>
      <c r="C72" s="6" t="s">
        <v>180</v>
      </c>
      <c r="D72" s="6" t="s">
        <v>22</v>
      </c>
      <c r="E72" s="5" t="s">
        <v>23</v>
      </c>
      <c r="F72" s="5" t="s">
        <v>24</v>
      </c>
      <c r="G72" s="5" t="n">
        <v>1996</v>
      </c>
      <c r="H72" s="5" t="n">
        <v>24</v>
      </c>
      <c r="I72" s="5" t="n">
        <v>1</v>
      </c>
      <c r="J72" s="16" t="n">
        <v>4</v>
      </c>
      <c r="K72" s="5" t="s">
        <v>37</v>
      </c>
      <c r="L72" s="5"/>
      <c r="M72" s="8" t="n">
        <v>19960311</v>
      </c>
      <c r="N72" s="48"/>
      <c r="O72" s="5"/>
      <c r="P72" s="10" t="s">
        <v>184</v>
      </c>
      <c r="Q72" s="31" t="s">
        <v>33</v>
      </c>
      <c r="R72" s="13" t="n">
        <v>14</v>
      </c>
      <c r="S72" s="15" t="s">
        <v>30</v>
      </c>
      <c r="T72" s="15" t="s">
        <v>30</v>
      </c>
      <c r="U72" s="15" t="s">
        <v>30</v>
      </c>
      <c r="V72" s="32"/>
      <c r="W72" s="5"/>
      <c r="X72" s="5"/>
    </row>
    <row collapsed="false" customFormat="false" customHeight="false" hidden="false" ht="12.1" outlineLevel="0" r="73">
      <c r="A73" s="6" t="str">
        <f aca="false">IF(E73&lt;&gt;"",CONCATENATE(IF(E73="VHS",(IF(F73="PAL",IF(D73="Release","RVHP","NVHP"),IF(F73="SECAM",IF(D73="Release","RVHS","NVHS"),IF(D73="Release","RVHN","NVHN")))),IF(E73="VHS Compact","VHSC","NONE")),"-",TEXT(G73,"0000"),IF(H73&gt;0,CONCATENATE("-",TEXT(H73,"000")),""),IF(I73&gt;0,CONCATENATE("-",TEXT(I73,"0")),"")),"")</f>
        <v>NVHS-1996-024-1</v>
      </c>
      <c r="B73" s="6" t="s">
        <v>179</v>
      </c>
      <c r="C73" s="6" t="s">
        <v>180</v>
      </c>
      <c r="D73" s="6" t="s">
        <v>22</v>
      </c>
      <c r="E73" s="5" t="s">
        <v>23</v>
      </c>
      <c r="F73" s="5" t="s">
        <v>24</v>
      </c>
      <c r="G73" s="5" t="n">
        <v>1996</v>
      </c>
      <c r="H73" s="5" t="n">
        <v>24</v>
      </c>
      <c r="I73" s="5" t="n">
        <v>1</v>
      </c>
      <c r="J73" s="41" t="n">
        <v>5</v>
      </c>
      <c r="K73" s="5" t="s">
        <v>37</v>
      </c>
      <c r="L73" s="5"/>
      <c r="M73" s="8" t="n">
        <v>19960311</v>
      </c>
      <c r="N73" s="49"/>
      <c r="O73" s="5"/>
      <c r="P73" s="10" t="s">
        <v>181</v>
      </c>
      <c r="Q73" s="31" t="s">
        <v>33</v>
      </c>
      <c r="R73" s="13" t="n">
        <v>1</v>
      </c>
      <c r="S73" s="15" t="s">
        <v>30</v>
      </c>
      <c r="T73" s="15" t="s">
        <v>30</v>
      </c>
      <c r="U73" s="15" t="s">
        <v>30</v>
      </c>
      <c r="V73" s="32"/>
      <c r="W73" s="5"/>
      <c r="X73" s="5"/>
    </row>
    <row collapsed="false" customFormat="false" customHeight="false" hidden="false" ht="12.1" outlineLevel="0" r="74">
      <c r="A74" s="6" t="str">
        <f aca="false">IF(E74&lt;&gt;"",CONCATENATE(IF(E74="VHS",(IF(F74="PAL",IF(D74="Release","RVHP","NVHP"),IF(F74="SECAM",IF(D74="Release","RVHS","NVHS"),IF(D74="Release","RVHN","NVHN")))),IF(E74="VHS Compact","VHSC","NONE")),"-",TEXT(G74,"0000"),IF(H74&gt;0,CONCATENATE("-",TEXT(H74,"000")),""),IF(I74&gt;0,CONCATENATE("-",TEXT(I74,"0")),"")),"")</f>
        <v>NVHS-1996-025-1</v>
      </c>
      <c r="B74" s="6" t="s">
        <v>185</v>
      </c>
      <c r="C74" s="6" t="s">
        <v>186</v>
      </c>
      <c r="D74" s="6" t="s">
        <v>22</v>
      </c>
      <c r="E74" s="5" t="s">
        <v>23</v>
      </c>
      <c r="F74" s="5" t="s">
        <v>24</v>
      </c>
      <c r="G74" s="5" t="n">
        <v>1996</v>
      </c>
      <c r="H74" s="5" t="n">
        <v>25</v>
      </c>
      <c r="I74" s="5" t="n">
        <v>1</v>
      </c>
      <c r="J74" s="7" t="n">
        <v>1</v>
      </c>
      <c r="K74" s="5" t="s">
        <v>37</v>
      </c>
      <c r="L74" s="5"/>
      <c r="M74" s="8" t="n">
        <v>19960914</v>
      </c>
      <c r="N74" s="17" t="s">
        <v>187</v>
      </c>
      <c r="O74" s="10" t="s">
        <v>188</v>
      </c>
      <c r="P74" s="13" t="s">
        <v>189</v>
      </c>
      <c r="Q74" s="22" t="s">
        <v>28</v>
      </c>
      <c r="R74" s="28"/>
      <c r="S74" s="32" t="s">
        <v>30</v>
      </c>
      <c r="T74" s="50" t="s">
        <v>30</v>
      </c>
      <c r="U74" s="5" t="s">
        <v>190</v>
      </c>
      <c r="V74" s="32"/>
      <c r="W74" s="5"/>
      <c r="X74" s="5"/>
    </row>
    <row collapsed="false" customFormat="false" customHeight="false" hidden="false" ht="12.1" outlineLevel="0" r="75">
      <c r="A75" s="6" t="str">
        <f aca="false">IF(E75&lt;&gt;"",CONCATENATE(IF(E75="VHS",(IF(F75="PAL",IF(D75="Release","RVHP","NVHP"),IF(F75="SECAM",IF(D75="Release","RVHS","NVHS"),IF(D75="Release","RVHN","NVHN")))),IF(E75="VHS Compact","VHSC","NONE")),"-",TEXT(G75,"0000"),IF(H75&gt;0,CONCATENATE("-",TEXT(H75,"000")),""),IF(I75&gt;0,CONCATENATE("-",TEXT(I75,"0")),"")),"")</f>
        <v>NVHP-1996-026-1</v>
      </c>
      <c r="B75" s="6" t="s">
        <v>191</v>
      </c>
      <c r="C75" s="6" t="s">
        <v>192</v>
      </c>
      <c r="D75" s="6" t="s">
        <v>22</v>
      </c>
      <c r="E75" s="5" t="s">
        <v>23</v>
      </c>
      <c r="F75" s="5" t="s">
        <v>96</v>
      </c>
      <c r="G75" s="5" t="n">
        <v>1996</v>
      </c>
      <c r="H75" s="5" t="n">
        <v>26</v>
      </c>
      <c r="I75" s="5" t="n">
        <v>1</v>
      </c>
      <c r="J75" s="16" t="n">
        <v>1</v>
      </c>
      <c r="K75" s="5" t="s">
        <v>37</v>
      </c>
      <c r="L75" s="5"/>
      <c r="M75" s="8" t="n">
        <v>19960200</v>
      </c>
      <c r="N75" s="17" t="s">
        <v>59</v>
      </c>
      <c r="O75" s="5" t="s">
        <v>193</v>
      </c>
      <c r="P75" s="5" t="s">
        <v>194</v>
      </c>
      <c r="Q75" s="22" t="s">
        <v>158</v>
      </c>
      <c r="R75" s="28"/>
      <c r="S75" s="5" t="s">
        <v>30</v>
      </c>
      <c r="T75" s="5" t="s">
        <v>30</v>
      </c>
      <c r="U75" s="5" t="s">
        <v>30</v>
      </c>
      <c r="V75" s="32"/>
      <c r="W75" s="5"/>
      <c r="X75" s="5"/>
    </row>
    <row collapsed="false" customFormat="false" customHeight="false" hidden="false" ht="12.1" outlineLevel="0" r="76">
      <c r="A76" s="6" t="str">
        <f aca="false">IF(E76&lt;&gt;"",CONCATENATE(IF(E76="VHS",(IF(F76="PAL",IF(D76="Release","RVHP","NVHP"),IF(F76="SECAM",IF(D76="Release","RVHS","NVHS"),IF(D76="Release","RVHN","NVHN")))),IF(E76="VHS Compact","VHSC","NONE")),"-",TEXT(G76,"0000"),IF(H76&gt;0,CONCATENATE("-",TEXT(H76,"000")),""),IF(I76&gt;0,CONCATENATE("-",TEXT(I76,"0")),"")),"")</f>
        <v>NVHP-1996-026-2</v>
      </c>
      <c r="B76" s="6" t="s">
        <v>195</v>
      </c>
      <c r="C76" s="6" t="s">
        <v>196</v>
      </c>
      <c r="D76" s="6" t="s">
        <v>22</v>
      </c>
      <c r="E76" s="5" t="s">
        <v>23</v>
      </c>
      <c r="F76" s="5" t="s">
        <v>96</v>
      </c>
      <c r="G76" s="5" t="n">
        <v>1996</v>
      </c>
      <c r="H76" s="5" t="n">
        <v>26</v>
      </c>
      <c r="I76" s="5" t="n">
        <v>2</v>
      </c>
      <c r="J76" s="37" t="n">
        <v>1</v>
      </c>
      <c r="K76" s="5" t="s">
        <v>37</v>
      </c>
      <c r="L76" s="5"/>
      <c r="M76" s="8" t="n">
        <v>19960202</v>
      </c>
      <c r="N76" s="17" t="s">
        <v>59</v>
      </c>
      <c r="O76" s="10" t="s">
        <v>197</v>
      </c>
      <c r="P76" s="13"/>
      <c r="Q76" s="22" t="s">
        <v>158</v>
      </c>
      <c r="R76" s="13"/>
      <c r="S76" s="32" t="s">
        <v>30</v>
      </c>
      <c r="T76" s="5" t="s">
        <v>30</v>
      </c>
      <c r="U76" s="5" t="s">
        <v>30</v>
      </c>
      <c r="V76" s="32"/>
      <c r="W76" s="5"/>
      <c r="X76" s="5"/>
    </row>
    <row collapsed="false" customFormat="false" customHeight="false" hidden="false" ht="12.1" outlineLevel="0" r="77">
      <c r="A77" s="6" t="str">
        <f aca="false">IF(E77&lt;&gt;"",CONCATENATE(IF(E77="VHS",(IF(F77="PAL",IF(D77="Release","RVHP","NVHP"),IF(F77="SECAM",IF(D77="Release","RVHS","NVHS"),IF(D77="Release","RVHN","NVHN")))),IF(E77="VHS Compact","VHSC","NONE")),"-",TEXT(G77,"0000"),IF(H77&gt;0,CONCATENATE("-",TEXT(H77,"000")),""),IF(I77&gt;0,CONCATENATE("-",TEXT(I77,"0")),"")),"")</f>
        <v>NVHS-1996-026-3</v>
      </c>
      <c r="B77" s="6" t="s">
        <v>198</v>
      </c>
      <c r="C77" s="6" t="s">
        <v>199</v>
      </c>
      <c r="D77" s="6" t="s">
        <v>22</v>
      </c>
      <c r="E77" s="5" t="s">
        <v>23</v>
      </c>
      <c r="F77" s="5" t="s">
        <v>24</v>
      </c>
      <c r="G77" s="5" t="n">
        <v>1996</v>
      </c>
      <c r="H77" s="5" t="n">
        <v>26</v>
      </c>
      <c r="I77" s="5" t="n">
        <v>3</v>
      </c>
      <c r="J77" s="37" t="n">
        <v>1</v>
      </c>
      <c r="K77" s="5" t="s">
        <v>37</v>
      </c>
      <c r="L77" s="5"/>
      <c r="M77" s="8" t="n">
        <v>19960202</v>
      </c>
      <c r="N77" s="17" t="s">
        <v>59</v>
      </c>
      <c r="O77" s="10" t="s">
        <v>200</v>
      </c>
      <c r="P77" s="51"/>
      <c r="Q77" s="52" t="s">
        <v>201</v>
      </c>
      <c r="R77" s="13"/>
      <c r="S77" s="32" t="s">
        <v>30</v>
      </c>
      <c r="T77" s="5" t="s">
        <v>30</v>
      </c>
      <c r="U77" s="5" t="s">
        <v>30</v>
      </c>
      <c r="V77" s="32"/>
      <c r="W77" s="5"/>
      <c r="X77" s="5"/>
    </row>
    <row collapsed="false" customFormat="false" customHeight="false" hidden="false" ht="12.1" outlineLevel="0" r="78">
      <c r="A78" s="6" t="str">
        <f aca="false">IF(E78&lt;&gt;"",CONCATENATE(IF(E78="VHS",(IF(F78="PAL",IF(D78="Release","RVHP","NVHP"),IF(F78="SECAM",IF(D78="Release","RVHS","NVHS"),IF(D78="Release","RVHN","NVHN")))),IF(E78="VHS Compact","VHSC","NONE")),"-",TEXT(G78,"0000"),IF(H78&gt;0,CONCATENATE("-",TEXT(H78,"000")),""),IF(I78&gt;0,CONCATENATE("-",TEXT(I78,"0")),"")),"")</f>
        <v>NVHS-1996-026-4</v>
      </c>
      <c r="B78" s="6" t="s">
        <v>202</v>
      </c>
      <c r="C78" s="6" t="s">
        <v>203</v>
      </c>
      <c r="D78" s="6" t="s">
        <v>22</v>
      </c>
      <c r="E78" s="5" t="s">
        <v>23</v>
      </c>
      <c r="F78" s="5" t="s">
        <v>24</v>
      </c>
      <c r="G78" s="5" t="n">
        <v>1996</v>
      </c>
      <c r="H78" s="5" t="n">
        <v>26</v>
      </c>
      <c r="I78" s="5" t="n">
        <v>4</v>
      </c>
      <c r="J78" s="37" t="n">
        <v>1</v>
      </c>
      <c r="K78" s="5" t="s">
        <v>37</v>
      </c>
      <c r="L78" s="5"/>
      <c r="M78" s="8" t="n">
        <v>19960202</v>
      </c>
      <c r="N78" s="17" t="s">
        <v>59</v>
      </c>
      <c r="O78" s="10" t="s">
        <v>204</v>
      </c>
      <c r="P78" s="5" t="s">
        <v>205</v>
      </c>
      <c r="Q78" s="13"/>
      <c r="R78" s="13" t="s">
        <v>206</v>
      </c>
      <c r="S78" s="32" t="s">
        <v>30</v>
      </c>
      <c r="T78" s="5" t="s">
        <v>30</v>
      </c>
      <c r="U78" s="5" t="s">
        <v>30</v>
      </c>
      <c r="V78" s="32"/>
      <c r="W78" s="5"/>
      <c r="X78" s="5"/>
    </row>
    <row collapsed="false" customFormat="false" customHeight="false" hidden="false" ht="12.1" outlineLevel="0" r="79">
      <c r="A79" s="6" t="str">
        <f aca="false">IF(E79&lt;&gt;"",CONCATENATE(IF(E79="VHS",(IF(F79="PAL",IF(D79="Release","RVHP","NVHP"),IF(F79="SECAM",IF(D79="Release","RVHS","NVHS"),IF(D79="Release","RVHN","NVHN")))),IF(E79="VHS Compact","VHSC","NONE")),"-",TEXT(G79,"0000"),IF(H79&gt;0,CONCATENATE("-",TEXT(H79,"000")),""),IF(I79&gt;0,CONCATENATE("-",TEXT(I79,"0")),"")),"")</f>
        <v>NVHP-1996-026-5</v>
      </c>
      <c r="B79" s="6" t="s">
        <v>207</v>
      </c>
      <c r="C79" s="6" t="s">
        <v>208</v>
      </c>
      <c r="D79" s="6" t="s">
        <v>22</v>
      </c>
      <c r="E79" s="5" t="s">
        <v>23</v>
      </c>
      <c r="F79" s="5" t="s">
        <v>96</v>
      </c>
      <c r="G79" s="5" t="n">
        <v>1996</v>
      </c>
      <c r="H79" s="5" t="n">
        <v>26</v>
      </c>
      <c r="I79" s="5" t="n">
        <v>5</v>
      </c>
      <c r="J79" s="16" t="n">
        <v>1</v>
      </c>
      <c r="K79" s="5" t="s">
        <v>37</v>
      </c>
      <c r="L79" s="5"/>
      <c r="M79" s="8" t="n">
        <v>19960200</v>
      </c>
      <c r="N79" s="17" t="s">
        <v>59</v>
      </c>
      <c r="O79" s="5" t="s">
        <v>193</v>
      </c>
      <c r="P79" s="5" t="s">
        <v>194</v>
      </c>
      <c r="Q79" s="22" t="s">
        <v>158</v>
      </c>
      <c r="R79" s="13"/>
      <c r="S79" s="5" t="s">
        <v>30</v>
      </c>
      <c r="T79" s="5" t="s">
        <v>30</v>
      </c>
      <c r="U79" s="5" t="s">
        <v>30</v>
      </c>
      <c r="V79" s="32"/>
      <c r="W79" s="5"/>
      <c r="X79" s="5"/>
    </row>
    <row collapsed="false" customFormat="false" customHeight="false" hidden="false" ht="12.1" outlineLevel="0" r="80">
      <c r="A80" s="6" t="str">
        <f aca="false">IF(E80&lt;&gt;"",CONCATENATE(IF(E80="VHS",(IF(F80="PAL",IF(D80="Release","RVHP","NVHP"),IF(F80="SECAM",IF(D80="Release","RVHS","NVHS"),IF(D80="Release","RVHN","NVHN")))),IF(E80="VHS Compact","VHSC","NONE")),"-",TEXT(G80,"0000"),IF(H80&gt;0,CONCATENATE("-",TEXT(H80,"000")),""),IF(I80&gt;0,CONCATENATE("-",TEXT(I80,"0")),"")),"")</f>
        <v>NVHS-1996-027-1</v>
      </c>
      <c r="B80" s="6" t="s">
        <v>209</v>
      </c>
      <c r="C80" s="6" t="s">
        <v>210</v>
      </c>
      <c r="D80" s="6" t="s">
        <v>22</v>
      </c>
      <c r="E80" s="5" t="s">
        <v>23</v>
      </c>
      <c r="F80" s="5" t="s">
        <v>24</v>
      </c>
      <c r="G80" s="5" t="n">
        <v>1996</v>
      </c>
      <c r="H80" s="5" t="n">
        <v>27</v>
      </c>
      <c r="I80" s="5" t="n">
        <v>1</v>
      </c>
      <c r="J80" s="37" t="n">
        <v>1</v>
      </c>
      <c r="K80" s="5" t="s">
        <v>37</v>
      </c>
      <c r="L80" s="5"/>
      <c r="M80" s="8" t="n">
        <v>19960109</v>
      </c>
      <c r="N80" s="17" t="s">
        <v>92</v>
      </c>
      <c r="O80" s="10" t="s">
        <v>211</v>
      </c>
      <c r="P80" s="13" t="s">
        <v>212</v>
      </c>
      <c r="Q80" s="22" t="s">
        <v>158</v>
      </c>
      <c r="R80" s="13" t="n">
        <v>42</v>
      </c>
      <c r="S80" s="32" t="s">
        <v>30</v>
      </c>
      <c r="T80" s="5" t="s">
        <v>30</v>
      </c>
      <c r="U80" s="5" t="s">
        <v>30</v>
      </c>
      <c r="V80" s="32"/>
      <c r="W80" s="5"/>
      <c r="X80" s="5"/>
    </row>
    <row collapsed="false" customFormat="false" customHeight="false" hidden="false" ht="12.1" outlineLevel="0" r="81">
      <c r="A81" s="6" t="str">
        <f aca="false">IF(E81&lt;&gt;"",CONCATENATE(IF(E81="VHS",(IF(F81="PAL",IF(D81="Release","RVHP","NVHP"),IF(F81="SECAM",IF(D81="Release","RVHS","NVHS"),IF(D81="Release","RVHN","NVHN")))),IF(E81="VHS Compact","VHSC","NONE")),"-",TEXT(G81,"0000"),IF(H81&gt;0,CONCATENATE("-",TEXT(H81,"000")),""),IF(I81&gt;0,CONCATENATE("-",TEXT(I81,"0")),"")),"")</f>
        <v>NVHS-1996-028-1</v>
      </c>
      <c r="B81" s="6" t="s">
        <v>213</v>
      </c>
      <c r="C81" s="6" t="s">
        <v>214</v>
      </c>
      <c r="D81" s="6" t="s">
        <v>22</v>
      </c>
      <c r="E81" s="5" t="s">
        <v>23</v>
      </c>
      <c r="F81" s="5" t="s">
        <v>24</v>
      </c>
      <c r="G81" s="5" t="n">
        <v>1996</v>
      </c>
      <c r="H81" s="5" t="n">
        <v>28</v>
      </c>
      <c r="I81" s="5" t="n">
        <v>1</v>
      </c>
      <c r="J81" s="37" t="n">
        <v>1</v>
      </c>
      <c r="K81" s="5" t="s">
        <v>37</v>
      </c>
      <c r="L81" s="5"/>
      <c r="M81" s="8" t="n">
        <v>19960430</v>
      </c>
      <c r="N81" s="17" t="s">
        <v>59</v>
      </c>
      <c r="O81" s="10" t="s">
        <v>215</v>
      </c>
      <c r="P81" s="13" t="s">
        <v>216</v>
      </c>
      <c r="Q81" s="22"/>
      <c r="R81" s="13" t="s">
        <v>217</v>
      </c>
      <c r="S81" s="32" t="s">
        <v>30</v>
      </c>
      <c r="T81" s="5" t="s">
        <v>30</v>
      </c>
      <c r="U81" s="5" t="s">
        <v>30</v>
      </c>
      <c r="V81" s="32"/>
      <c r="W81" s="5"/>
      <c r="X81" s="5"/>
    </row>
    <row collapsed="false" customFormat="false" customHeight="false" hidden="false" ht="12.1" outlineLevel="0" r="82">
      <c r="A82" s="6" t="str">
        <f aca="false">IF(E82&lt;&gt;"",CONCATENATE(IF(E82="VHS",(IF(F82="PAL",IF(D82="Release","RVHP","NVHP"),IF(F82="SECAM",IF(D82="Release","RVHS","NVHS"),IF(D82="Release","RVHN","NVHN")))),IF(E82="VHS Compact","VHSC","NONE")),"-",TEXT(G82,"0000"),IF(H82&gt;0,CONCATENATE("-",TEXT(H82,"000")),""),IF(I82&gt;0,CONCATENATE("-",TEXT(I82,"0")),"")),"")</f>
        <v>NVHS-1996-029-1</v>
      </c>
      <c r="B82" s="6" t="s">
        <v>218</v>
      </c>
      <c r="C82" s="6" t="s">
        <v>219</v>
      </c>
      <c r="D82" s="6" t="s">
        <v>22</v>
      </c>
      <c r="E82" s="5" t="s">
        <v>23</v>
      </c>
      <c r="F82" s="5" t="s">
        <v>24</v>
      </c>
      <c r="G82" s="5" t="n">
        <v>1996</v>
      </c>
      <c r="H82" s="5" t="n">
        <v>29</v>
      </c>
      <c r="I82" s="5" t="n">
        <v>1</v>
      </c>
      <c r="J82" s="37" t="n">
        <v>1</v>
      </c>
      <c r="K82" s="5" t="s">
        <v>37</v>
      </c>
      <c r="L82" s="5"/>
      <c r="M82" s="8" t="n">
        <v>19960501</v>
      </c>
      <c r="N82" s="17" t="s">
        <v>59</v>
      </c>
      <c r="O82" s="10" t="s">
        <v>173</v>
      </c>
      <c r="P82" s="13" t="s">
        <v>220</v>
      </c>
      <c r="Q82" s="22" t="s">
        <v>158</v>
      </c>
      <c r="R82" s="13" t="s">
        <v>217</v>
      </c>
      <c r="S82" s="32" t="s">
        <v>30</v>
      </c>
      <c r="T82" s="5" t="s">
        <v>30</v>
      </c>
      <c r="U82" s="5" t="s">
        <v>30</v>
      </c>
      <c r="V82" s="32"/>
      <c r="W82" s="5"/>
      <c r="X82" s="5"/>
    </row>
    <row collapsed="false" customFormat="false" customHeight="false" hidden="false" ht="12.1" outlineLevel="0" r="83">
      <c r="A83" s="6" t="str">
        <f aca="false">IF(E83&lt;&gt;"",CONCATENATE(IF(E83="VHS",(IF(F83="PAL",IF(D83="Release","RVHP","NVHP"),IF(F83="SECAM",IF(D83="Release","RVHS","NVHS"),IF(D83="Release","RVHN","NVHN")))),IF(E83="VHS Compact","VHSC","NONE")),"-",TEXT(G83,"0000"),IF(H83&gt;0,CONCATENATE("-",TEXT(H83,"000")),""),IF(I83&gt;0,CONCATENATE("-",TEXT(I83,"0")),"")),"")</f>
        <v>NVHS-1996-030-1</v>
      </c>
      <c r="B83" s="6" t="s">
        <v>221</v>
      </c>
      <c r="C83" s="6" t="s">
        <v>222</v>
      </c>
      <c r="D83" s="6" t="s">
        <v>22</v>
      </c>
      <c r="E83" s="5" t="s">
        <v>23</v>
      </c>
      <c r="F83" s="5" t="s">
        <v>24</v>
      </c>
      <c r="G83" s="5" t="n">
        <v>1996</v>
      </c>
      <c r="H83" s="5" t="n">
        <v>30</v>
      </c>
      <c r="I83" s="5" t="n">
        <v>1</v>
      </c>
      <c r="J83" s="37" t="n">
        <v>1</v>
      </c>
      <c r="K83" s="5" t="s">
        <v>37</v>
      </c>
      <c r="L83" s="5"/>
      <c r="M83" s="8" t="n">
        <v>19960724</v>
      </c>
      <c r="N83" s="17" t="s">
        <v>31</v>
      </c>
      <c r="O83" s="10" t="s">
        <v>223</v>
      </c>
      <c r="P83" s="28"/>
      <c r="Q83" s="22" t="s">
        <v>158</v>
      </c>
      <c r="R83" s="13" t="n">
        <v>63</v>
      </c>
      <c r="S83" s="5" t="s">
        <v>30</v>
      </c>
      <c r="T83" s="5" t="s">
        <v>30</v>
      </c>
      <c r="U83" s="5" t="s">
        <v>30</v>
      </c>
      <c r="V83" s="32"/>
      <c r="W83" s="5"/>
      <c r="X83" s="5"/>
    </row>
    <row collapsed="false" customFormat="false" customHeight="false" hidden="false" ht="12.1" outlineLevel="0" r="84">
      <c r="A84" s="6" t="str">
        <f aca="false">IF(E84&lt;&gt;"",CONCATENATE(IF(E84="VHS",(IF(F84="PAL",IF(D84="Release","RVHP","NVHP"),IF(F84="SECAM",IF(D84="Release","RVHS","NVHS"),IF(D84="Release","RVHN","NVHN")))),IF(E84="VHS Compact","VHSC","NONE")),"-",TEXT(G84,"0000"),IF(H84&gt;0,CONCATENATE("-",TEXT(H84,"000")),""),IF(I84&gt;0,CONCATENATE("-",TEXT(I84,"0")),"")),"")</f>
        <v>NVHS-1996-030-1</v>
      </c>
      <c r="B84" s="6" t="s">
        <v>221</v>
      </c>
      <c r="C84" s="6" t="s">
        <v>222</v>
      </c>
      <c r="D84" s="6" t="s">
        <v>22</v>
      </c>
      <c r="E84" s="5" t="s">
        <v>23</v>
      </c>
      <c r="F84" s="5" t="s">
        <v>24</v>
      </c>
      <c r="G84" s="5" t="n">
        <v>1996</v>
      </c>
      <c r="H84" s="5" t="n">
        <v>30</v>
      </c>
      <c r="I84" s="5" t="n">
        <v>1</v>
      </c>
      <c r="J84" s="37" t="n">
        <v>2</v>
      </c>
      <c r="K84" s="5" t="s">
        <v>37</v>
      </c>
      <c r="L84" s="5"/>
      <c r="M84" s="8" t="n">
        <v>19960727</v>
      </c>
      <c r="N84" s="17" t="s">
        <v>35</v>
      </c>
      <c r="O84" s="10" t="s">
        <v>223</v>
      </c>
      <c r="P84" s="28"/>
      <c r="Q84" s="22" t="s">
        <v>158</v>
      </c>
      <c r="R84" s="13"/>
      <c r="S84" s="32" t="s">
        <v>30</v>
      </c>
      <c r="T84" s="5" t="s">
        <v>30</v>
      </c>
      <c r="U84" s="5" t="s">
        <v>30</v>
      </c>
      <c r="V84" s="32"/>
      <c r="W84" s="5"/>
      <c r="X84" s="5"/>
    </row>
    <row collapsed="false" customFormat="false" customHeight="false" hidden="false" ht="12.1" outlineLevel="0" r="85">
      <c r="A85" s="6" t="str">
        <f aca="false">IF(E85&lt;&gt;"",CONCATENATE(IF(E85="VHS",(IF(F85="PAL",IF(D85="Release","RVHP","NVHP"),IF(F85="SECAM",IF(D85="Release","RVHS","NVHS"),IF(D85="Release","RVHN","NVHN")))),IF(E85="VHS Compact","VHSC","NONE")),"-",TEXT(G85,"0000"),IF(H85&gt;0,CONCATENATE("-",TEXT(H85,"000")),""),IF(I85&gt;0,CONCATENATE("-",TEXT(I85,"0")),"")),"")</f>
        <v>NVHS-1996-030-1</v>
      </c>
      <c r="B85" s="6" t="s">
        <v>221</v>
      </c>
      <c r="C85" s="6" t="s">
        <v>222</v>
      </c>
      <c r="D85" s="6" t="s">
        <v>22</v>
      </c>
      <c r="E85" s="5" t="s">
        <v>23</v>
      </c>
      <c r="F85" s="5" t="s">
        <v>24</v>
      </c>
      <c r="G85" s="5" t="n">
        <v>1996</v>
      </c>
      <c r="H85" s="5" t="n">
        <v>30</v>
      </c>
      <c r="I85" s="5" t="n">
        <v>1</v>
      </c>
      <c r="J85" s="37" t="n">
        <v>3</v>
      </c>
      <c r="K85" s="5" t="s">
        <v>37</v>
      </c>
      <c r="L85" s="5"/>
      <c r="M85" s="8" t="n">
        <v>19960730</v>
      </c>
      <c r="N85" s="17" t="s">
        <v>35</v>
      </c>
      <c r="O85" s="10" t="s">
        <v>223</v>
      </c>
      <c r="P85" s="28"/>
      <c r="Q85" s="22" t="s">
        <v>158</v>
      </c>
      <c r="R85" s="13"/>
      <c r="S85" s="32" t="s">
        <v>30</v>
      </c>
      <c r="T85" s="5" t="s">
        <v>30</v>
      </c>
      <c r="U85" s="5" t="s">
        <v>30</v>
      </c>
      <c r="V85" s="32"/>
      <c r="W85" s="5"/>
      <c r="X85" s="5"/>
    </row>
    <row collapsed="false" customFormat="false" customHeight="false" hidden="false" ht="12.1" outlineLevel="0" r="86">
      <c r="A86" s="6" t="str">
        <f aca="false">IF(E86&lt;&gt;"",CONCATENATE(IF(E86="VHS",(IF(F86="PAL",IF(D86="Release","RVHP","NVHP"),IF(F86="SECAM",IF(D86="Release","RVHS","NVHS"),IF(D86="Release","RVHN","NVHN")))),IF(E86="VHS Compact","VHSC","NONE")),"-",TEXT(G86,"0000"),IF(H86&gt;0,CONCATENATE("-",TEXT(H86,"000")),""),IF(I86&gt;0,CONCATENATE("-",TEXT(I86,"0")),"")),"")</f>
        <v>NVHS-1996-031-1</v>
      </c>
      <c r="B86" s="6" t="s">
        <v>224</v>
      </c>
      <c r="C86" s="6" t="s">
        <v>225</v>
      </c>
      <c r="D86" s="6" t="s">
        <v>22</v>
      </c>
      <c r="E86" s="5" t="s">
        <v>23</v>
      </c>
      <c r="F86" s="5" t="s">
        <v>24</v>
      </c>
      <c r="G86" s="5" t="n">
        <v>1996</v>
      </c>
      <c r="H86" s="5" t="n">
        <v>31</v>
      </c>
      <c r="I86" s="5" t="n">
        <v>1</v>
      </c>
      <c r="J86" s="37" t="n">
        <v>1</v>
      </c>
      <c r="K86" s="5" t="s">
        <v>37</v>
      </c>
      <c r="L86" s="5"/>
      <c r="M86" s="8" t="n">
        <v>19961116</v>
      </c>
      <c r="N86" s="17" t="s">
        <v>42</v>
      </c>
      <c r="O86" s="10" t="s">
        <v>211</v>
      </c>
      <c r="P86" s="13" t="s">
        <v>226</v>
      </c>
      <c r="Q86" s="22" t="s">
        <v>28</v>
      </c>
      <c r="R86" s="13" t="n">
        <v>52</v>
      </c>
      <c r="S86" s="32" t="s">
        <v>30</v>
      </c>
      <c r="T86" s="5" t="s">
        <v>30</v>
      </c>
      <c r="U86" s="5" t="s">
        <v>30</v>
      </c>
      <c r="V86" s="32"/>
      <c r="W86" s="5"/>
      <c r="X86" s="5"/>
    </row>
    <row collapsed="false" customFormat="false" customHeight="false" hidden="false" ht="12.1" outlineLevel="0" r="87">
      <c r="A87" s="6" t="str">
        <f aca="false">IF(E87&lt;&gt;"",CONCATENATE(IF(E87="VHS",(IF(F87="PAL",IF(D87="Release","RVHP","NVHP"),IF(F87="SECAM",IF(D87="Release","RVHS","NVHS"),IF(D87="Release","RVHN","NVHN")))),IF(E87="VHS Compact","VHSC","NONE")),"-",TEXT(G87,"0000"),IF(H87&gt;0,CONCATENATE("-",TEXT(H87,"000")),""),IF(I87&gt;0,CONCATENATE("-",TEXT(I87,"0")),"")),"")</f>
        <v>NVHS-1996-032-1</v>
      </c>
      <c r="B87" s="6" t="s">
        <v>227</v>
      </c>
      <c r="C87" s="6" t="s">
        <v>228</v>
      </c>
      <c r="D87" s="6" t="s">
        <v>22</v>
      </c>
      <c r="E87" s="5" t="s">
        <v>23</v>
      </c>
      <c r="F87" s="5" t="s">
        <v>24</v>
      </c>
      <c r="G87" s="5" t="n">
        <v>1996</v>
      </c>
      <c r="H87" s="5" t="n">
        <v>32</v>
      </c>
      <c r="I87" s="5" t="n">
        <v>1</v>
      </c>
      <c r="J87" s="37" t="n">
        <v>1</v>
      </c>
      <c r="K87" s="5" t="s">
        <v>37</v>
      </c>
      <c r="L87" s="5"/>
      <c r="M87" s="8" t="n">
        <v>19961120</v>
      </c>
      <c r="N87" s="17" t="s">
        <v>128</v>
      </c>
      <c r="O87" s="5"/>
      <c r="P87" s="10" t="s">
        <v>229</v>
      </c>
      <c r="Q87" s="22" t="s">
        <v>33</v>
      </c>
      <c r="R87" s="13" t="n">
        <v>9</v>
      </c>
      <c r="S87" s="32" t="s">
        <v>30</v>
      </c>
      <c r="T87" s="5" t="s">
        <v>30</v>
      </c>
      <c r="U87" s="5" t="s">
        <v>30</v>
      </c>
      <c r="V87" s="32"/>
      <c r="W87" s="5"/>
      <c r="X87" s="5"/>
    </row>
    <row collapsed="false" customFormat="false" customHeight="false" hidden="false" ht="12.1" outlineLevel="0" r="88">
      <c r="A88" s="6" t="str">
        <f aca="false">IF(E88&lt;&gt;"",CONCATENATE(IF(E88="VHS",(IF(F88="PAL",IF(D88="Release","RVHP","NVHP"),IF(F88="SECAM",IF(D88="Release","RVHS","NVHS"),IF(D88="Release","RVHN","NVHN")))),IF(E88="VHS Compact","VHSC","NONE")),"-",TEXT(G88,"0000"),IF(H88&gt;0,CONCATENATE("-",TEXT(H88,"000")),""),IF(I88&gt;0,CONCATENATE("-",TEXT(I88,"0")),"")),"")</f>
        <v>NVHS-1996-032-1</v>
      </c>
      <c r="B88" s="6" t="s">
        <v>227</v>
      </c>
      <c r="C88" s="6" t="s">
        <v>228</v>
      </c>
      <c r="D88" s="6" t="s">
        <v>22</v>
      </c>
      <c r="E88" s="5" t="s">
        <v>23</v>
      </c>
      <c r="F88" s="5" t="s">
        <v>24</v>
      </c>
      <c r="G88" s="5" t="n">
        <v>1996</v>
      </c>
      <c r="H88" s="5" t="n">
        <v>32</v>
      </c>
      <c r="I88" s="5" t="n">
        <v>1</v>
      </c>
      <c r="J88" s="37" t="n">
        <v>2</v>
      </c>
      <c r="K88" s="5" t="s">
        <v>37</v>
      </c>
      <c r="L88" s="5"/>
      <c r="M88" s="8" t="n">
        <v>19961124</v>
      </c>
      <c r="N88" s="17" t="s">
        <v>131</v>
      </c>
      <c r="O88" s="5"/>
      <c r="P88" s="10" t="s">
        <v>229</v>
      </c>
      <c r="Q88" s="22" t="s">
        <v>33</v>
      </c>
      <c r="R88" s="13" t="n">
        <v>32</v>
      </c>
      <c r="S88" s="32" t="s">
        <v>30</v>
      </c>
      <c r="T88" s="5" t="s">
        <v>30</v>
      </c>
      <c r="U88" s="5" t="s">
        <v>30</v>
      </c>
      <c r="V88" s="32"/>
      <c r="W88" s="5"/>
      <c r="X88" s="5"/>
    </row>
    <row collapsed="false" customFormat="false" customHeight="false" hidden="false" ht="12.1" outlineLevel="0" r="89">
      <c r="A89" s="6" t="str">
        <f aca="false">IF(E89&lt;&gt;"",CONCATENATE(IF(E89="VHS",(IF(F89="PAL",IF(D89="Release","RVHP","NVHP"),IF(F89="SECAM",IF(D89="Release","RVHS","NVHS"),IF(D89="Release","RVHN","NVHN")))),IF(E89="VHS Compact","VHSC","NONE")),"-",TEXT(G89,"0000"),IF(H89&gt;0,CONCATENATE("-",TEXT(H89,"000")),""),IF(I89&gt;0,CONCATENATE("-",TEXT(I89,"0")),"")),"")</f>
        <v>NVHS-1996-033-1</v>
      </c>
      <c r="B89" s="6" t="s">
        <v>230</v>
      </c>
      <c r="C89" s="6" t="s">
        <v>231</v>
      </c>
      <c r="D89" s="6" t="s">
        <v>22</v>
      </c>
      <c r="E89" s="5" t="s">
        <v>23</v>
      </c>
      <c r="F89" s="5" t="s">
        <v>24</v>
      </c>
      <c r="G89" s="5" t="n">
        <v>1996</v>
      </c>
      <c r="H89" s="5" t="n">
        <v>33</v>
      </c>
      <c r="I89" s="5" t="n">
        <v>1</v>
      </c>
      <c r="J89" s="37" t="n">
        <v>1</v>
      </c>
      <c r="K89" s="5" t="s">
        <v>37</v>
      </c>
      <c r="L89" s="5"/>
      <c r="M89" s="8" t="n">
        <v>19961125</v>
      </c>
      <c r="N89" s="17" t="s">
        <v>131</v>
      </c>
      <c r="O89" s="5"/>
      <c r="P89" s="10" t="s">
        <v>232</v>
      </c>
      <c r="Q89" s="22" t="s">
        <v>33</v>
      </c>
      <c r="R89" s="13" t="n">
        <v>36</v>
      </c>
      <c r="S89" s="32" t="s">
        <v>30</v>
      </c>
      <c r="T89" s="5" t="s">
        <v>30</v>
      </c>
      <c r="U89" s="5" t="s">
        <v>30</v>
      </c>
      <c r="V89" s="32"/>
      <c r="W89" s="5"/>
      <c r="X89" s="5"/>
    </row>
    <row collapsed="false" customFormat="false" customHeight="false" hidden="false" ht="12.1" outlineLevel="0" r="90">
      <c r="A90" s="6" t="str">
        <f aca="false">IF(E90&lt;&gt;"",CONCATENATE(IF(E90="VHS",(IF(F90="PAL",IF(D90="Release","RVHP","NVHP"),IF(F90="SECAM",IF(D90="Release","RVHS","NVHS"),IF(D90="Release","RVHN","NVHN")))),IF(E90="VHS Compact","VHSC","NONE")),"-",TEXT(G90,"0000"),IF(H90&gt;0,CONCATENATE("-",TEXT(H90,"000")),""),IF(I90&gt;0,CONCATENATE("-",TEXT(I90,"0")),"")),"")</f>
        <v>NVHP-1996-034-1</v>
      </c>
      <c r="B90" s="6" t="s">
        <v>233</v>
      </c>
      <c r="C90" s="6" t="s">
        <v>234</v>
      </c>
      <c r="D90" s="6" t="s">
        <v>22</v>
      </c>
      <c r="E90" s="5" t="s">
        <v>23</v>
      </c>
      <c r="F90" s="5" t="s">
        <v>96</v>
      </c>
      <c r="G90" s="5" t="n">
        <v>1996</v>
      </c>
      <c r="H90" s="5" t="n">
        <v>34</v>
      </c>
      <c r="I90" s="5" t="n">
        <v>1</v>
      </c>
      <c r="J90" s="37" t="n">
        <v>1</v>
      </c>
      <c r="K90" s="5" t="s">
        <v>37</v>
      </c>
      <c r="L90" s="5"/>
      <c r="M90" s="8" t="n">
        <v>19961203</v>
      </c>
      <c r="N90" s="17" t="s">
        <v>92</v>
      </c>
      <c r="O90" s="10" t="s">
        <v>211</v>
      </c>
      <c r="P90" s="10" t="s">
        <v>229</v>
      </c>
      <c r="Q90" s="22" t="s">
        <v>28</v>
      </c>
      <c r="R90" s="13" t="n">
        <v>32</v>
      </c>
      <c r="S90" s="32" t="s">
        <v>30</v>
      </c>
      <c r="T90" s="5" t="s">
        <v>30</v>
      </c>
      <c r="U90" s="5" t="s">
        <v>30</v>
      </c>
      <c r="V90" s="32"/>
      <c r="W90" s="5"/>
      <c r="X90" s="5"/>
    </row>
    <row collapsed="false" customFormat="false" customHeight="false" hidden="false" ht="12.1" outlineLevel="0" r="91">
      <c r="A91" s="6" t="str">
        <f aca="false">IF(E91&lt;&gt;"",CONCATENATE(IF(E91="VHS",(IF(F91="PAL",IF(D91="Release","RVHP","NVHP"),IF(F91="SECAM",IF(D91="Release","RVHS","NVHS"),IF(D91="Release","RVHN","NVHN")))),IF(E91="VHS Compact","VHSC","NONE")),"-",TEXT(G91,"0000"),IF(H91&gt;0,CONCATENATE("-",TEXT(H91,"000")),""),IF(I91&gt;0,CONCATENATE("-",TEXT(I91,"0")),"")),"")</f>
        <v>NVHS-1996-035-1</v>
      </c>
      <c r="B91" s="6" t="s">
        <v>235</v>
      </c>
      <c r="C91" s="6" t="s">
        <v>236</v>
      </c>
      <c r="D91" s="6" t="s">
        <v>22</v>
      </c>
      <c r="E91" s="5" t="s">
        <v>23</v>
      </c>
      <c r="F91" s="5" t="s">
        <v>24</v>
      </c>
      <c r="G91" s="5" t="n">
        <v>1996</v>
      </c>
      <c r="H91" s="5" t="n">
        <v>35</v>
      </c>
      <c r="I91" s="5" t="n">
        <v>1</v>
      </c>
      <c r="J91" s="37" t="n">
        <v>1</v>
      </c>
      <c r="K91" s="5" t="s">
        <v>37</v>
      </c>
      <c r="L91" s="5"/>
      <c r="M91" s="8" t="n">
        <v>19961001</v>
      </c>
      <c r="N91" s="17" t="s">
        <v>59</v>
      </c>
      <c r="O91" s="10" t="s">
        <v>237</v>
      </c>
      <c r="P91" s="13" t="s">
        <v>238</v>
      </c>
      <c r="Q91" s="52" t="s">
        <v>28</v>
      </c>
      <c r="R91" s="53" t="n">
        <v>16</v>
      </c>
      <c r="S91" s="15" t="s">
        <v>30</v>
      </c>
      <c r="T91" s="15" t="s">
        <v>30</v>
      </c>
      <c r="U91" s="15" t="s">
        <v>30</v>
      </c>
      <c r="V91" s="32"/>
      <c r="W91" s="5"/>
      <c r="X91" s="5"/>
    </row>
    <row collapsed="false" customFormat="false" customHeight="false" hidden="false" ht="12.1" outlineLevel="0" r="92">
      <c r="A92" s="6" t="str">
        <f aca="false">IF(E92&lt;&gt;"",CONCATENATE(IF(E92="VHS",(IF(F92="PAL",IF(D92="Release","RVHP","NVHP"),IF(F92="SECAM",IF(D92="Release","RVHS","NVHS"),IF(D92="Release","RVHN","NVHN")))),IF(E92="VHS Compact","VHSC","NONE")),"-",TEXT(G92,"0000"),IF(H92&gt;0,CONCATENATE("-",TEXT(H92,"000")),""),IF(I92&gt;0,CONCATENATE("-",TEXT(I92,"0")),"")),"")</f>
        <v>NVHS-1996-035-1</v>
      </c>
      <c r="B92" s="6" t="s">
        <v>235</v>
      </c>
      <c r="C92" s="6" t="s">
        <v>236</v>
      </c>
      <c r="D92" s="6" t="s">
        <v>22</v>
      </c>
      <c r="E92" s="5" t="s">
        <v>23</v>
      </c>
      <c r="F92" s="5" t="s">
        <v>24</v>
      </c>
      <c r="G92" s="5" t="n">
        <v>1996</v>
      </c>
      <c r="H92" s="5" t="n">
        <v>35</v>
      </c>
      <c r="I92" s="5" t="n">
        <v>1</v>
      </c>
      <c r="J92" s="37" t="n">
        <v>2</v>
      </c>
      <c r="K92" s="5" t="s">
        <v>37</v>
      </c>
      <c r="L92" s="5"/>
      <c r="M92" s="8" t="n">
        <v>19961001</v>
      </c>
      <c r="N92" s="17" t="s">
        <v>59</v>
      </c>
      <c r="O92" s="10" t="s">
        <v>239</v>
      </c>
      <c r="P92" s="13" t="s">
        <v>238</v>
      </c>
      <c r="Q92" s="52" t="s">
        <v>28</v>
      </c>
      <c r="R92" s="53" t="n">
        <v>40</v>
      </c>
      <c r="S92" s="15" t="s">
        <v>30</v>
      </c>
      <c r="T92" s="15" t="s">
        <v>30</v>
      </c>
      <c r="U92" s="15" t="s">
        <v>30</v>
      </c>
      <c r="V92" s="32"/>
      <c r="W92" s="5"/>
      <c r="X92" s="5"/>
    </row>
    <row collapsed="false" customFormat="false" customHeight="false" hidden="false" ht="12.1" outlineLevel="0" r="93">
      <c r="A93" s="6" t="str">
        <f aca="false">IF(E93&lt;&gt;"",CONCATENATE(IF(E93="VHS",(IF(F93="PAL",IF(D93="Release","RVHP","NVHP"),IF(F93="SECAM",IF(D93="Release","RVHS","NVHS"),IF(D93="Release","RVHN","NVHN")))),IF(E93="VHS Compact","VHSC","NONE")),"-",TEXT(G93,"0000"),IF(H93&gt;0,CONCATENATE("-",TEXT(H93,"000")),""),IF(I93&gt;0,CONCATENATE("-",TEXT(I93,"0")),"")),"")</f>
        <v>NVHS-1996-035-1</v>
      </c>
      <c r="B93" s="6" t="s">
        <v>235</v>
      </c>
      <c r="C93" s="6" t="s">
        <v>236</v>
      </c>
      <c r="D93" s="6" t="s">
        <v>22</v>
      </c>
      <c r="E93" s="5" t="s">
        <v>23</v>
      </c>
      <c r="F93" s="5" t="s">
        <v>24</v>
      </c>
      <c r="G93" s="5" t="n">
        <v>1996</v>
      </c>
      <c r="H93" s="5" t="n">
        <v>35</v>
      </c>
      <c r="I93" s="5" t="n">
        <v>1</v>
      </c>
      <c r="J93" s="37" t="n">
        <v>3</v>
      </c>
      <c r="K93" s="5" t="s">
        <v>37</v>
      </c>
      <c r="L93" s="5"/>
      <c r="M93" s="8" t="n">
        <v>19961001</v>
      </c>
      <c r="N93" s="17" t="s">
        <v>59</v>
      </c>
      <c r="O93" s="10" t="s">
        <v>240</v>
      </c>
      <c r="P93" s="13" t="s">
        <v>238</v>
      </c>
      <c r="Q93" s="52" t="s">
        <v>28</v>
      </c>
      <c r="R93" s="53" t="n">
        <v>70</v>
      </c>
      <c r="S93" s="15" t="s">
        <v>30</v>
      </c>
      <c r="T93" s="15" t="s">
        <v>30</v>
      </c>
      <c r="U93" s="15" t="s">
        <v>30</v>
      </c>
      <c r="V93" s="32"/>
      <c r="W93" s="5"/>
      <c r="X93" s="5"/>
    </row>
    <row collapsed="false" customFormat="false" customHeight="false" hidden="false" ht="12.1" outlineLevel="0" r="94">
      <c r="A94" s="6" t="str">
        <f aca="false">IF(E94&lt;&gt;"",CONCATENATE(IF(E94="VHS",(IF(F94="PAL",IF(D94="Release","RVHP","NVHP"),IF(F94="SECAM",IF(D94="Release","RVHS","NVHS"),IF(D94="Release","RVHN","NVHN")))),IF(E94="VHS Compact","VHSC","NONE")),"-",TEXT(G94,"0000"),IF(H94&gt;0,CONCATENATE("-",TEXT(H94,"000")),""),IF(I94&gt;0,CONCATENATE("-",TEXT(I94,"0")),"")),"")</f>
        <v>NVHS-1996-035-1</v>
      </c>
      <c r="B94" s="6" t="s">
        <v>235</v>
      </c>
      <c r="C94" s="6" t="s">
        <v>236</v>
      </c>
      <c r="D94" s="6" t="s">
        <v>22</v>
      </c>
      <c r="E94" s="5" t="s">
        <v>23</v>
      </c>
      <c r="F94" s="5" t="s">
        <v>24</v>
      </c>
      <c r="G94" s="5" t="n">
        <v>1996</v>
      </c>
      <c r="H94" s="5" t="n">
        <v>35</v>
      </c>
      <c r="I94" s="5" t="n">
        <v>1</v>
      </c>
      <c r="J94" s="37" t="n">
        <v>4</v>
      </c>
      <c r="K94" s="5" t="s">
        <v>37</v>
      </c>
      <c r="L94" s="5"/>
      <c r="M94" s="8" t="n">
        <v>19961002</v>
      </c>
      <c r="N94" s="17" t="s">
        <v>59</v>
      </c>
      <c r="O94" s="10" t="s">
        <v>241</v>
      </c>
      <c r="P94" s="13" t="s">
        <v>238</v>
      </c>
      <c r="Q94" s="52" t="s">
        <v>28</v>
      </c>
      <c r="R94" s="53" t="n">
        <v>40</v>
      </c>
      <c r="S94" s="15" t="s">
        <v>30</v>
      </c>
      <c r="T94" s="15" t="s">
        <v>30</v>
      </c>
      <c r="U94" s="15" t="s">
        <v>30</v>
      </c>
      <c r="V94" s="32"/>
      <c r="W94" s="5"/>
      <c r="X94" s="5"/>
    </row>
    <row collapsed="false" customFormat="false" customHeight="false" hidden="false" ht="12.1" outlineLevel="0" r="95">
      <c r="A95" s="6" t="str">
        <f aca="false">IF(E95&lt;&gt;"",CONCATENATE(IF(E95="VHS",(IF(F95="PAL",IF(D95="Release","RVHP","NVHP"),IF(F95="SECAM",IF(D95="Release","RVHS","NVHS"),IF(D95="Release","RVHN","NVHN")))),IF(E95="VHS Compact","VHSC","NONE")),"-",TEXT(G95,"0000"),IF(H95&gt;0,CONCATENATE("-",TEXT(H95,"000")),""),IF(I95&gt;0,CONCATENATE("-",TEXT(I95,"0")),"")),"")</f>
        <v>NVHS-1996-036-1</v>
      </c>
      <c r="B95" s="6" t="s">
        <v>242</v>
      </c>
      <c r="C95" s="6" t="s">
        <v>243</v>
      </c>
      <c r="D95" s="6" t="s">
        <v>22</v>
      </c>
      <c r="E95" s="5" t="s">
        <v>23</v>
      </c>
      <c r="F95" s="5" t="s">
        <v>24</v>
      </c>
      <c r="G95" s="5" t="n">
        <v>1996</v>
      </c>
      <c r="H95" s="5" t="n">
        <v>36</v>
      </c>
      <c r="I95" s="5" t="n">
        <v>1</v>
      </c>
      <c r="J95" s="37" t="n">
        <v>1</v>
      </c>
      <c r="K95" s="5" t="s">
        <v>37</v>
      </c>
      <c r="L95" s="5"/>
      <c r="M95" s="8" t="n">
        <v>19961203</v>
      </c>
      <c r="N95" s="17" t="s">
        <v>92</v>
      </c>
      <c r="O95" s="10" t="s">
        <v>244</v>
      </c>
      <c r="P95" s="51"/>
      <c r="Q95" s="52" t="s">
        <v>28</v>
      </c>
      <c r="R95" s="53" t="n">
        <v>2</v>
      </c>
      <c r="S95" s="15" t="s">
        <v>30</v>
      </c>
      <c r="T95" s="15" t="s">
        <v>30</v>
      </c>
      <c r="U95" s="15" t="s">
        <v>30</v>
      </c>
      <c r="V95" s="32"/>
      <c r="W95" s="5"/>
      <c r="X95" s="5"/>
    </row>
    <row collapsed="false" customFormat="false" customHeight="false" hidden="false" ht="12.1" outlineLevel="0" r="96">
      <c r="A96" s="6" t="str">
        <f aca="false">IF(E96&lt;&gt;"",CONCATENATE(IF(E96="VHS",(IF(F96="PAL",IF(D96="Release","RVHP","NVHP"),IF(F96="SECAM",IF(D96="Release","RVHS","NVHS"),IF(D96="Release","RVHN","NVHN")))),IF(E96="VHS Compact","VHSC","NONE")),"-",TEXT(G96,"0000"),IF(H96&gt;0,CONCATENATE("-",TEXT(H96,"000")),""),IF(I96&gt;0,CONCATENATE("-",TEXT(I96,"0")),"")),"")</f>
        <v>NVHS-1996-036-1</v>
      </c>
      <c r="B96" s="6" t="s">
        <v>242</v>
      </c>
      <c r="C96" s="6" t="s">
        <v>243</v>
      </c>
      <c r="D96" s="6" t="s">
        <v>22</v>
      </c>
      <c r="E96" s="5" t="s">
        <v>23</v>
      </c>
      <c r="F96" s="5" t="s">
        <v>24</v>
      </c>
      <c r="G96" s="5" t="n">
        <v>1996</v>
      </c>
      <c r="H96" s="5" t="n">
        <v>36</v>
      </c>
      <c r="I96" s="5" t="n">
        <v>1</v>
      </c>
      <c r="J96" s="37" t="n">
        <v>2</v>
      </c>
      <c r="K96" s="5" t="s">
        <v>37</v>
      </c>
      <c r="L96" s="5"/>
      <c r="M96" s="8" t="n">
        <v>19961203</v>
      </c>
      <c r="N96" s="17" t="s">
        <v>92</v>
      </c>
      <c r="O96" s="10" t="s">
        <v>245</v>
      </c>
      <c r="P96" s="51"/>
      <c r="Q96" s="52" t="s">
        <v>28</v>
      </c>
      <c r="R96" s="53" t="n">
        <v>33</v>
      </c>
      <c r="S96" s="15" t="s">
        <v>30</v>
      </c>
      <c r="T96" s="15" t="s">
        <v>30</v>
      </c>
      <c r="U96" s="15" t="s">
        <v>30</v>
      </c>
      <c r="V96" s="32"/>
      <c r="W96" s="5"/>
      <c r="X96" s="5"/>
    </row>
    <row collapsed="false" customFormat="false" customHeight="false" hidden="false" ht="12.1" outlineLevel="0" r="97">
      <c r="A97" s="6" t="str">
        <f aca="false">IF(E97&lt;&gt;"",CONCATENATE(IF(E97="VHS",(IF(F97="PAL",IF(D97="Release","RVHP","NVHP"),IF(F97="SECAM",IF(D97="Release","RVHS","NVHS"),IF(D97="Release","RVHN","NVHN")))),IF(E97="VHS Compact","VHSC","NONE")),"-",TEXT(G97,"0000"),IF(H97&gt;0,CONCATENATE("-",TEXT(H97,"000")),""),IF(I97&gt;0,CONCATENATE("-",TEXT(I97,"0")),"")),"")</f>
        <v>NVHS-1996-036-1</v>
      </c>
      <c r="B97" s="6" t="s">
        <v>242</v>
      </c>
      <c r="C97" s="6" t="s">
        <v>243</v>
      </c>
      <c r="D97" s="6" t="s">
        <v>22</v>
      </c>
      <c r="E97" s="5" t="s">
        <v>23</v>
      </c>
      <c r="F97" s="5" t="s">
        <v>24</v>
      </c>
      <c r="G97" s="5" t="n">
        <v>1996</v>
      </c>
      <c r="H97" s="5" t="n">
        <v>36</v>
      </c>
      <c r="I97" s="5" t="n">
        <v>1</v>
      </c>
      <c r="J97" s="37" t="n">
        <v>3</v>
      </c>
      <c r="K97" s="5" t="s">
        <v>37</v>
      </c>
      <c r="L97" s="5"/>
      <c r="M97" s="8" t="n">
        <v>19961203</v>
      </c>
      <c r="N97" s="17" t="s">
        <v>92</v>
      </c>
      <c r="O97" s="10" t="s">
        <v>246</v>
      </c>
      <c r="P97" s="51"/>
      <c r="Q97" s="52" t="s">
        <v>28</v>
      </c>
      <c r="R97" s="53" t="n">
        <v>26</v>
      </c>
      <c r="S97" s="15" t="s">
        <v>30</v>
      </c>
      <c r="T97" s="15" t="s">
        <v>30</v>
      </c>
      <c r="U97" s="15" t="s">
        <v>30</v>
      </c>
      <c r="V97" s="32"/>
      <c r="W97" s="5"/>
      <c r="X97" s="5"/>
    </row>
    <row collapsed="false" customFormat="false" customHeight="false" hidden="false" ht="12.1" outlineLevel="0" r="98">
      <c r="A98" s="6" t="str">
        <f aca="false">IF(E98&lt;&gt;"",CONCATENATE(IF(E98="VHS",(IF(F98="PAL",IF(D98="Release","RVHP","NVHP"),IF(F98="SECAM",IF(D98="Release","RVHS","NVHS"),IF(D98="Release","RVHN","NVHN")))),IF(E98="VHS Compact","VHSC","NONE")),"-",TEXT(G98,"0000"),IF(H98&gt;0,CONCATENATE("-",TEXT(H98,"000")),""),IF(I98&gt;0,CONCATENATE("-",TEXT(I98,"0")),"")),"")</f>
        <v>NVHS-1996-036-1</v>
      </c>
      <c r="B98" s="6" t="s">
        <v>242</v>
      </c>
      <c r="C98" s="6" t="s">
        <v>247</v>
      </c>
      <c r="D98" s="6" t="s">
        <v>22</v>
      </c>
      <c r="E98" s="5" t="s">
        <v>23</v>
      </c>
      <c r="F98" s="5" t="s">
        <v>24</v>
      </c>
      <c r="G98" s="5" t="n">
        <v>1996</v>
      </c>
      <c r="H98" s="5" t="n">
        <v>36</v>
      </c>
      <c r="I98" s="5" t="n">
        <v>1</v>
      </c>
      <c r="J98" s="37" t="n">
        <v>4</v>
      </c>
      <c r="K98" s="5" t="s">
        <v>37</v>
      </c>
      <c r="L98" s="5"/>
      <c r="M98" s="8" t="n">
        <v>19961203</v>
      </c>
      <c r="N98" s="17" t="s">
        <v>92</v>
      </c>
      <c r="O98" s="10" t="s">
        <v>248</v>
      </c>
      <c r="P98" s="51"/>
      <c r="Q98" s="52" t="s">
        <v>28</v>
      </c>
      <c r="R98" s="53" t="n">
        <v>125</v>
      </c>
      <c r="S98" s="15" t="s">
        <v>30</v>
      </c>
      <c r="T98" s="15" t="s">
        <v>30</v>
      </c>
      <c r="U98" s="15" t="s">
        <v>30</v>
      </c>
      <c r="V98" s="32"/>
      <c r="W98" s="5"/>
      <c r="X98" s="5"/>
    </row>
    <row collapsed="false" customFormat="false" customHeight="false" hidden="false" ht="12.1" outlineLevel="0" r="99">
      <c r="A99" s="6" t="str">
        <f aca="false">IF(E99&lt;&gt;"",CONCATENATE(IF(E99="VHS",(IF(F99="PAL",IF(D99="Release","RVHP","NVHP"),IF(F99="SECAM",IF(D99="Release","RVHS","NVHS"),IF(D99="Release","RVHN","NVHN")))),IF(E99="VHS Compact","VHSC","NONE")),"-",TEXT(G99,"0000"),IF(H99&gt;0,CONCATENATE("-",TEXT(H99,"000")),""),IF(I99&gt;0,CONCATENATE("-",TEXT(I99,"0")),"")),"")</f>
        <v>NVHP-1996-037-1</v>
      </c>
      <c r="B99" s="6" t="s">
        <v>249</v>
      </c>
      <c r="C99" s="6" t="s">
        <v>250</v>
      </c>
      <c r="D99" s="6" t="s">
        <v>22</v>
      </c>
      <c r="E99" s="5" t="s">
        <v>23</v>
      </c>
      <c r="F99" s="5" t="s">
        <v>96</v>
      </c>
      <c r="G99" s="5" t="n">
        <v>1996</v>
      </c>
      <c r="H99" s="5" t="n">
        <v>37</v>
      </c>
      <c r="I99" s="5" t="n">
        <v>1</v>
      </c>
      <c r="J99" s="37" t="n">
        <v>1</v>
      </c>
      <c r="K99" s="5" t="s">
        <v>37</v>
      </c>
      <c r="L99" s="5"/>
      <c r="M99" s="8" t="n">
        <v>19960313</v>
      </c>
      <c r="N99" s="17" t="s">
        <v>54</v>
      </c>
      <c r="O99" s="10" t="s">
        <v>251</v>
      </c>
      <c r="P99" s="13" t="s">
        <v>238</v>
      </c>
      <c r="Q99" s="52" t="s">
        <v>33</v>
      </c>
      <c r="R99" s="53" t="n">
        <v>14</v>
      </c>
      <c r="S99" s="32" t="s">
        <v>30</v>
      </c>
      <c r="T99" s="50" t="s">
        <v>30</v>
      </c>
      <c r="U99" s="5" t="s">
        <v>30</v>
      </c>
      <c r="V99" s="32"/>
      <c r="W99" s="5"/>
      <c r="X99" s="5"/>
    </row>
    <row collapsed="false" customFormat="false" customHeight="false" hidden="false" ht="12.1" outlineLevel="0" r="100">
      <c r="A100" s="6" t="str">
        <f aca="false">IF(E100&lt;&gt;"",CONCATENATE(IF(E100="VHS",(IF(F100="PAL",IF(D100="Release","RVHP","NVHP"),IF(F100="SECAM",IF(D100="Release","RVHS","NVHS"),IF(D100="Release","RVHN","NVHN")))),IF(E100="VHS Compact","VHSC","NONE")),"-",TEXT(G100,"0000"),IF(H100&gt;0,CONCATENATE("-",TEXT(H100,"000")),""),IF(I100&gt;0,CONCATENATE("-",TEXT(I100,"0")),"")),"")</f>
        <v>NVHP-1996-037-1</v>
      </c>
      <c r="B100" s="6" t="s">
        <v>249</v>
      </c>
      <c r="C100" s="6" t="s">
        <v>250</v>
      </c>
      <c r="D100" s="6" t="s">
        <v>22</v>
      </c>
      <c r="E100" s="5" t="s">
        <v>23</v>
      </c>
      <c r="F100" s="5" t="s">
        <v>96</v>
      </c>
      <c r="G100" s="5" t="n">
        <v>1996</v>
      </c>
      <c r="H100" s="5" t="n">
        <v>37</v>
      </c>
      <c r="I100" s="5" t="n">
        <v>1</v>
      </c>
      <c r="J100" s="37" t="n">
        <v>2</v>
      </c>
      <c r="K100" s="5" t="s">
        <v>37</v>
      </c>
      <c r="L100" s="5"/>
      <c r="M100" s="8" t="n">
        <v>19960314</v>
      </c>
      <c r="N100" s="17" t="s">
        <v>54</v>
      </c>
      <c r="O100" s="10" t="s">
        <v>252</v>
      </c>
      <c r="P100" s="13" t="s">
        <v>238</v>
      </c>
      <c r="Q100" s="52" t="s">
        <v>33</v>
      </c>
      <c r="R100" s="53" t="n">
        <v>26</v>
      </c>
      <c r="S100" s="32" t="s">
        <v>30</v>
      </c>
      <c r="T100" s="50" t="s">
        <v>30</v>
      </c>
      <c r="U100" s="5" t="s">
        <v>30</v>
      </c>
      <c r="V100" s="32"/>
      <c r="W100" s="5"/>
      <c r="X100" s="5"/>
    </row>
    <row collapsed="false" customFormat="false" customHeight="false" hidden="false" ht="12.1" outlineLevel="0" r="101">
      <c r="A101" s="6" t="str">
        <f aca="false">IF(E101&lt;&gt;"",CONCATENATE(IF(E101="VHS",(IF(F101="PAL",IF(D101="Release","RVHP","NVHP"),IF(F101="SECAM",IF(D101="Release","RVHS","NVHS"),IF(D101="Release","RVHN","NVHN")))),IF(E101="VHS Compact","VHSC","NONE")),"-",TEXT(G101,"0000"),IF(H101&gt;0,CONCATENATE("-",TEXT(H101,"000")),""),IF(I101&gt;0,CONCATENATE("-",TEXT(I101,"0")),"")),"")</f>
        <v>NVHP-1996-037-1</v>
      </c>
      <c r="B101" s="6" t="s">
        <v>249</v>
      </c>
      <c r="C101" s="6" t="s">
        <v>250</v>
      </c>
      <c r="D101" s="6" t="s">
        <v>22</v>
      </c>
      <c r="E101" s="5" t="s">
        <v>23</v>
      </c>
      <c r="F101" s="5" t="s">
        <v>96</v>
      </c>
      <c r="G101" s="5" t="n">
        <v>1996</v>
      </c>
      <c r="H101" s="5" t="n">
        <v>37</v>
      </c>
      <c r="I101" s="5" t="n">
        <v>1</v>
      </c>
      <c r="J101" s="37" t="n">
        <v>3</v>
      </c>
      <c r="K101" s="5" t="s">
        <v>37</v>
      </c>
      <c r="L101" s="5"/>
      <c r="M101" s="8" t="n">
        <v>19960314</v>
      </c>
      <c r="N101" s="17" t="s">
        <v>54</v>
      </c>
      <c r="O101" s="10" t="s">
        <v>253</v>
      </c>
      <c r="P101" s="13" t="s">
        <v>238</v>
      </c>
      <c r="Q101" s="52" t="s">
        <v>33</v>
      </c>
      <c r="R101" s="53" t="n">
        <v>6</v>
      </c>
      <c r="S101" s="32" t="s">
        <v>30</v>
      </c>
      <c r="T101" s="50" t="s">
        <v>30</v>
      </c>
      <c r="U101" s="5" t="s">
        <v>30</v>
      </c>
      <c r="V101" s="32"/>
      <c r="W101" s="15"/>
      <c r="X101" s="5"/>
    </row>
    <row collapsed="false" customFormat="false" customHeight="false" hidden="false" ht="12.1" outlineLevel="0" r="102">
      <c r="A102" s="6" t="str">
        <f aca="false">IF(E102&lt;&gt;"",CONCATENATE(IF(E102="VHS",(IF(F102="PAL",IF(D102="Release","RVHP","NVHP"),IF(F102="SECAM",IF(D102="Release","RVHS","NVHS"),IF(D102="Release","RVHN","NVHN")))),IF(E102="VHS Compact","VHSC","NONE")),"-",TEXT(G102,"0000"),IF(H102&gt;0,CONCATENATE("-",TEXT(H102,"000")),""),IF(I102&gt;0,CONCATENATE("-",TEXT(I102,"0")),"")),"")</f>
        <v>NVHP-1996-037-1</v>
      </c>
      <c r="B102" s="6" t="s">
        <v>249</v>
      </c>
      <c r="C102" s="6" t="s">
        <v>250</v>
      </c>
      <c r="D102" s="6" t="s">
        <v>22</v>
      </c>
      <c r="E102" s="5" t="s">
        <v>23</v>
      </c>
      <c r="F102" s="5" t="s">
        <v>96</v>
      </c>
      <c r="G102" s="5" t="n">
        <v>1996</v>
      </c>
      <c r="H102" s="5" t="n">
        <v>37</v>
      </c>
      <c r="I102" s="5" t="n">
        <v>1</v>
      </c>
      <c r="J102" s="37" t="n">
        <v>4</v>
      </c>
      <c r="K102" s="5" t="s">
        <v>37</v>
      </c>
      <c r="L102" s="5"/>
      <c r="M102" s="8" t="n">
        <v>19960314</v>
      </c>
      <c r="N102" s="17" t="s">
        <v>54</v>
      </c>
      <c r="O102" s="10" t="s">
        <v>254</v>
      </c>
      <c r="P102" s="13" t="s">
        <v>238</v>
      </c>
      <c r="Q102" s="52" t="s">
        <v>33</v>
      </c>
      <c r="R102" s="53" t="n">
        <v>20</v>
      </c>
      <c r="S102" s="32" t="s">
        <v>30</v>
      </c>
      <c r="T102" s="50" t="s">
        <v>30</v>
      </c>
      <c r="U102" s="5" t="s">
        <v>30</v>
      </c>
      <c r="V102" s="32"/>
      <c r="W102" s="15"/>
      <c r="X102" s="5"/>
    </row>
    <row collapsed="false" customFormat="false" customHeight="false" hidden="false" ht="12.1" outlineLevel="0" r="103">
      <c r="A103" s="6" t="str">
        <f aca="false">IF(E103&lt;&gt;"",CONCATENATE(IF(E103="VHS",(IF(F103="PAL",IF(D103="Release","RVHP","NVHP"),IF(F103="SECAM",IF(D103="Release","RVHS","NVHS"),IF(D103="Release","RVHN","NVHN")))),IF(E103="VHS Compact","VHSC","NONE")),"-",TEXT(G103,"0000"),IF(H103&gt;0,CONCATENATE("-",TEXT(H103,"000")),""),IF(I103&gt;0,CONCATENATE("-",TEXT(I103,"0")),"")),"")</f>
        <v>NVHP-1996-037-1</v>
      </c>
      <c r="B103" s="6" t="s">
        <v>249</v>
      </c>
      <c r="C103" s="6" t="s">
        <v>250</v>
      </c>
      <c r="D103" s="6" t="s">
        <v>22</v>
      </c>
      <c r="E103" s="5" t="s">
        <v>23</v>
      </c>
      <c r="F103" s="5" t="s">
        <v>96</v>
      </c>
      <c r="G103" s="5" t="n">
        <v>1996</v>
      </c>
      <c r="H103" s="5" t="n">
        <v>37</v>
      </c>
      <c r="I103" s="5" t="n">
        <v>1</v>
      </c>
      <c r="J103" s="37" t="n">
        <v>5</v>
      </c>
      <c r="K103" s="5" t="s">
        <v>37</v>
      </c>
      <c r="L103" s="5"/>
      <c r="M103" s="8" t="n">
        <v>19960314</v>
      </c>
      <c r="N103" s="17" t="s">
        <v>54</v>
      </c>
      <c r="O103" s="10" t="s">
        <v>255</v>
      </c>
      <c r="P103" s="13" t="s">
        <v>238</v>
      </c>
      <c r="Q103" s="52" t="s">
        <v>33</v>
      </c>
      <c r="R103" s="53" t="n">
        <v>2</v>
      </c>
      <c r="S103" s="32" t="s">
        <v>30</v>
      </c>
      <c r="T103" s="50" t="s">
        <v>30</v>
      </c>
      <c r="U103" s="5" t="s">
        <v>30</v>
      </c>
      <c r="V103" s="32"/>
      <c r="W103" s="5"/>
      <c r="X103" s="5"/>
    </row>
    <row collapsed="false" customFormat="false" customHeight="false" hidden="false" ht="12.1" outlineLevel="0" r="104">
      <c r="A104" s="6" t="str">
        <f aca="false">IF(E104&lt;&gt;"",CONCATENATE(IF(E104="VHS",(IF(F104="PAL",IF(D104="Release","RVHP","NVHP"),IF(F104="SECAM",IF(D104="Release","RVHS","NVHS"),IF(D104="Release","RVHN","NVHN")))),IF(E104="VHS Compact","VHSC","NONE")),"-",TEXT(G104,"0000"),IF(H104&gt;0,CONCATENATE("-",TEXT(H104,"000")),""),IF(I104&gt;0,CONCATENATE("-",TEXT(I104,"0")),"")),"")</f>
        <v>NVHP-1996-037-1</v>
      </c>
      <c r="B104" s="6" t="s">
        <v>249</v>
      </c>
      <c r="C104" s="6" t="s">
        <v>250</v>
      </c>
      <c r="D104" s="6" t="s">
        <v>22</v>
      </c>
      <c r="E104" s="5" t="s">
        <v>23</v>
      </c>
      <c r="F104" s="5" t="s">
        <v>96</v>
      </c>
      <c r="G104" s="5" t="n">
        <v>1996</v>
      </c>
      <c r="H104" s="5" t="n">
        <v>37</v>
      </c>
      <c r="I104" s="5" t="n">
        <v>1</v>
      </c>
      <c r="J104" s="37" t="n">
        <v>6</v>
      </c>
      <c r="K104" s="5" t="s">
        <v>37</v>
      </c>
      <c r="L104" s="5"/>
      <c r="M104" s="8" t="n">
        <v>19960314</v>
      </c>
      <c r="N104" s="17" t="s">
        <v>54</v>
      </c>
      <c r="O104" s="10" t="s">
        <v>254</v>
      </c>
      <c r="P104" s="13" t="s">
        <v>238</v>
      </c>
      <c r="Q104" s="52" t="s">
        <v>33</v>
      </c>
      <c r="R104" s="53" t="n">
        <v>62</v>
      </c>
      <c r="S104" s="32" t="s">
        <v>30</v>
      </c>
      <c r="T104" s="50" t="s">
        <v>30</v>
      </c>
      <c r="U104" s="5" t="s">
        <v>30</v>
      </c>
      <c r="V104" s="32"/>
      <c r="W104" s="5"/>
      <c r="X104" s="5"/>
    </row>
    <row collapsed="false" customFormat="false" customHeight="false" hidden="false" ht="12.1" outlineLevel="0" r="105">
      <c r="A105" s="6" t="str">
        <f aca="false">IF(E105&lt;&gt;"",CONCATENATE(IF(E105="VHS",(IF(F105="PAL",IF(D105="Release","RVHP","NVHP"),IF(F105="SECAM",IF(D105="Release","RVHS","NVHS"),IF(D105="Release","RVHN","NVHN")))),IF(E105="VHS Compact","VHSC","NONE")),"-",TEXT(G105,"0000"),IF(H105&gt;0,CONCATENATE("-",TEXT(H105,"000")),""),IF(I105&gt;0,CONCATENATE("-",TEXT(I105,"0")),"")),"")</f>
        <v>NVHP-1996-038-1</v>
      </c>
      <c r="B105" s="6" t="s">
        <v>256</v>
      </c>
      <c r="C105" s="6" t="s">
        <v>257</v>
      </c>
      <c r="D105" s="6" t="s">
        <v>22</v>
      </c>
      <c r="E105" s="5" t="s">
        <v>23</v>
      </c>
      <c r="F105" s="5" t="s">
        <v>96</v>
      </c>
      <c r="G105" s="5" t="n">
        <v>1996</v>
      </c>
      <c r="H105" s="5" t="n">
        <v>38</v>
      </c>
      <c r="I105" s="5" t="n">
        <v>1</v>
      </c>
      <c r="J105" s="37" t="n">
        <v>1</v>
      </c>
      <c r="K105" s="5" t="s">
        <v>37</v>
      </c>
      <c r="L105" s="5"/>
      <c r="M105" s="8" t="n">
        <v>19960730</v>
      </c>
      <c r="N105" s="17" t="s">
        <v>35</v>
      </c>
      <c r="O105" s="10" t="s">
        <v>258</v>
      </c>
      <c r="P105" s="5"/>
      <c r="Q105" s="52" t="s">
        <v>28</v>
      </c>
      <c r="R105" s="53" t="n">
        <v>25</v>
      </c>
      <c r="S105" s="32" t="s">
        <v>30</v>
      </c>
      <c r="T105" s="50" t="s">
        <v>30</v>
      </c>
      <c r="U105" s="5" t="s">
        <v>30</v>
      </c>
      <c r="V105" s="32"/>
      <c r="W105" s="5"/>
      <c r="X105" s="5"/>
    </row>
    <row collapsed="false" customFormat="false" customHeight="false" hidden="false" ht="12.1" outlineLevel="0" r="106">
      <c r="A106" s="6" t="str">
        <f aca="false">IF(E106&lt;&gt;"",CONCATENATE(IF(E106="VHS",(IF(F106="PAL",IF(D106="Release","RVHP","NVHP"),IF(F106="SECAM",IF(D106="Release","RVHS","NVHS"),IF(D106="Release","RVHN","NVHN")))),IF(E106="VHS Compact","VHSC","NONE")),"-",TEXT(G106,"0000"),IF(H106&gt;0,CONCATENATE("-",TEXT(H106,"000")),""),IF(I106&gt;0,CONCATENATE("-",TEXT(I106,"0")),"")),"")</f>
        <v>NVHP-1996-038-1</v>
      </c>
      <c r="B106" s="6" t="s">
        <v>256</v>
      </c>
      <c r="C106" s="6" t="s">
        <v>257</v>
      </c>
      <c r="D106" s="6" t="s">
        <v>22</v>
      </c>
      <c r="E106" s="5" t="s">
        <v>23</v>
      </c>
      <c r="F106" s="5" t="s">
        <v>96</v>
      </c>
      <c r="G106" s="5" t="n">
        <v>1996</v>
      </c>
      <c r="H106" s="5" t="n">
        <v>38</v>
      </c>
      <c r="I106" s="5" t="n">
        <v>1</v>
      </c>
      <c r="J106" s="37" t="n">
        <v>2</v>
      </c>
      <c r="K106" s="5" t="s">
        <v>37</v>
      </c>
      <c r="L106" s="5"/>
      <c r="M106" s="8" t="n">
        <v>19961027</v>
      </c>
      <c r="N106" s="17" t="s">
        <v>71</v>
      </c>
      <c r="O106" s="10" t="s">
        <v>259</v>
      </c>
      <c r="P106" s="5"/>
      <c r="Q106" s="52" t="s">
        <v>28</v>
      </c>
      <c r="R106" s="53" t="n">
        <v>37</v>
      </c>
      <c r="S106" s="32" t="s">
        <v>30</v>
      </c>
      <c r="T106" s="50" t="s">
        <v>30</v>
      </c>
      <c r="U106" s="5" t="s">
        <v>30</v>
      </c>
      <c r="V106" s="32"/>
      <c r="W106" s="5"/>
      <c r="X106" s="5"/>
    </row>
    <row collapsed="false" customFormat="false" customHeight="false" hidden="false" ht="12.1" outlineLevel="0" r="107">
      <c r="A107" s="6" t="str">
        <f aca="false">IF(E107&lt;&gt;"",CONCATENATE(IF(E107="VHS",(IF(F107="PAL",IF(D107="Release","RVHP","NVHP"),IF(F107="SECAM",IF(D107="Release","RVHS","NVHS"),IF(D107="Release","RVHN","NVHN")))),IF(E107="VHS Compact","VHSC","NONE")),"-",TEXT(G107,"0000"),IF(H107&gt;0,CONCATENATE("-",TEXT(H107,"000")),""),IF(I107&gt;0,CONCATENATE("-",TEXT(I107,"0")),"")),"")</f>
        <v>NVHP-1996-038-1</v>
      </c>
      <c r="B107" s="6" t="s">
        <v>256</v>
      </c>
      <c r="C107" s="6" t="s">
        <v>257</v>
      </c>
      <c r="D107" s="6" t="s">
        <v>22</v>
      </c>
      <c r="E107" s="5" t="s">
        <v>23</v>
      </c>
      <c r="F107" s="5" t="s">
        <v>96</v>
      </c>
      <c r="G107" s="5" t="n">
        <v>1996</v>
      </c>
      <c r="H107" s="5" t="n">
        <v>38</v>
      </c>
      <c r="I107" s="5" t="n">
        <v>1</v>
      </c>
      <c r="J107" s="37" t="n">
        <v>3</v>
      </c>
      <c r="K107" s="5" t="s">
        <v>37</v>
      </c>
      <c r="L107" s="5"/>
      <c r="M107" s="8" t="n">
        <v>19961115</v>
      </c>
      <c r="N107" s="17" t="s">
        <v>71</v>
      </c>
      <c r="O107" s="10" t="s">
        <v>260</v>
      </c>
      <c r="P107" s="5"/>
      <c r="Q107" s="52" t="s">
        <v>33</v>
      </c>
      <c r="R107" s="53" t="n">
        <v>10</v>
      </c>
      <c r="S107" s="32" t="s">
        <v>30</v>
      </c>
      <c r="T107" s="50" t="s">
        <v>30</v>
      </c>
      <c r="U107" s="5" t="s">
        <v>30</v>
      </c>
      <c r="V107" s="32"/>
      <c r="W107" s="5"/>
      <c r="X107" s="5"/>
    </row>
    <row collapsed="false" customFormat="false" customHeight="false" hidden="false" ht="12.1" outlineLevel="0" r="108">
      <c r="A108" s="6" t="str">
        <f aca="false">IF(E108&lt;&gt;"",CONCATENATE(IF(E108="VHS",(IF(F108="PAL",IF(D108="Release","RVHP","NVHP"),IF(F108="SECAM",IF(D108="Release","RVHS","NVHS"),IF(D108="Release","RVHN","NVHN")))),IF(E108="VHS Compact","VHSC","NONE")),"-",TEXT(G108,"0000"),IF(H108&gt;0,CONCATENATE("-",TEXT(H108,"000")),""),IF(I108&gt;0,CONCATENATE("-",TEXT(I108,"0")),"")),"")</f>
        <v>NVHP-1996-038-1</v>
      </c>
      <c r="B108" s="6" t="s">
        <v>256</v>
      </c>
      <c r="C108" s="6" t="s">
        <v>257</v>
      </c>
      <c r="D108" s="6" t="s">
        <v>22</v>
      </c>
      <c r="E108" s="5" t="s">
        <v>23</v>
      </c>
      <c r="F108" s="5" t="s">
        <v>96</v>
      </c>
      <c r="G108" s="5" t="n">
        <v>1996</v>
      </c>
      <c r="H108" s="5" t="n">
        <v>38</v>
      </c>
      <c r="I108" s="5" t="n">
        <v>1</v>
      </c>
      <c r="J108" s="37" t="n">
        <v>4</v>
      </c>
      <c r="K108" s="5" t="s">
        <v>37</v>
      </c>
      <c r="L108" s="5"/>
      <c r="M108" s="8" t="n">
        <v>19961118</v>
      </c>
      <c r="N108" s="17" t="s">
        <v>42</v>
      </c>
      <c r="O108" s="10" t="s">
        <v>261</v>
      </c>
      <c r="P108" s="5"/>
      <c r="Q108" s="52" t="s">
        <v>28</v>
      </c>
      <c r="R108" s="53" t="n">
        <v>31</v>
      </c>
      <c r="S108" s="32" t="s">
        <v>30</v>
      </c>
      <c r="T108" s="50" t="s">
        <v>30</v>
      </c>
      <c r="U108" s="5" t="s">
        <v>30</v>
      </c>
      <c r="V108" s="32"/>
      <c r="W108" s="5"/>
      <c r="X108" s="5"/>
    </row>
    <row collapsed="false" customFormat="false" customHeight="false" hidden="false" ht="12.1" outlineLevel="0" r="109">
      <c r="A109" s="6" t="str">
        <f aca="false">IF(E109&lt;&gt;"",CONCATENATE(IF(E109="VHS",(IF(F109="PAL",IF(D109="Release","RVHP","NVHP"),IF(F109="SECAM",IF(D109="Release","RVHS","NVHS"),IF(D109="Release","RVHN","NVHN")))),IF(E109="VHS Compact","VHSC","NONE")),"-",TEXT(G109,"0000"),IF(H109&gt;0,CONCATENATE("-",TEXT(H109,"000")),""),IF(I109&gt;0,CONCATENATE("-",TEXT(I109,"0")),"")),"")</f>
        <v>NVHP-1996-038-1</v>
      </c>
      <c r="B109" s="6" t="s">
        <v>256</v>
      </c>
      <c r="C109" s="6" t="s">
        <v>257</v>
      </c>
      <c r="D109" s="6" t="s">
        <v>22</v>
      </c>
      <c r="E109" s="5" t="s">
        <v>23</v>
      </c>
      <c r="F109" s="5" t="s">
        <v>96</v>
      </c>
      <c r="G109" s="5" t="n">
        <v>1996</v>
      </c>
      <c r="H109" s="5" t="n">
        <v>38</v>
      </c>
      <c r="I109" s="5" t="n">
        <v>1</v>
      </c>
      <c r="J109" s="37" t="n">
        <v>5</v>
      </c>
      <c r="K109" s="5" t="s">
        <v>37</v>
      </c>
      <c r="L109" s="5"/>
      <c r="M109" s="8" t="n">
        <v>19961120</v>
      </c>
      <c r="N109" s="17" t="s">
        <v>128</v>
      </c>
      <c r="O109" s="10" t="s">
        <v>262</v>
      </c>
      <c r="P109" s="5"/>
      <c r="Q109" s="52" t="s">
        <v>33</v>
      </c>
      <c r="R109" s="53" t="n">
        <v>9</v>
      </c>
      <c r="S109" s="32" t="s">
        <v>30</v>
      </c>
      <c r="T109" s="50" t="s">
        <v>30</v>
      </c>
      <c r="U109" s="5" t="s">
        <v>30</v>
      </c>
      <c r="V109" s="32"/>
      <c r="W109" s="5"/>
      <c r="X109" s="5"/>
    </row>
    <row collapsed="false" customFormat="false" customHeight="false" hidden="false" ht="12.1" outlineLevel="0" r="110">
      <c r="A110" s="6" t="str">
        <f aca="false">IF(E110&lt;&gt;"",CONCATENATE(IF(E110="VHS",(IF(F110="PAL",IF(D110="Release","RVHP","NVHP"),IF(F110="SECAM",IF(D110="Release","RVHS","NVHS"),IF(D110="Release","RVHN","NVHN")))),IF(E110="VHS Compact","VHSC","NONE")),"-",TEXT(G110,"0000"),IF(H110&gt;0,CONCATENATE("-",TEXT(H110,"000")),""),IF(I110&gt;0,CONCATENATE("-",TEXT(I110,"0")),"")),"")</f>
        <v>NVHP-1996-038-1</v>
      </c>
      <c r="B110" s="6" t="s">
        <v>256</v>
      </c>
      <c r="C110" s="6" t="s">
        <v>257</v>
      </c>
      <c r="D110" s="6" t="s">
        <v>22</v>
      </c>
      <c r="E110" s="5" t="s">
        <v>23</v>
      </c>
      <c r="F110" s="5" t="s">
        <v>96</v>
      </c>
      <c r="G110" s="5" t="n">
        <v>1996</v>
      </c>
      <c r="H110" s="5" t="n">
        <v>38</v>
      </c>
      <c r="I110" s="5" t="n">
        <v>1</v>
      </c>
      <c r="J110" s="37" t="n">
        <v>6</v>
      </c>
      <c r="K110" s="5" t="s">
        <v>37</v>
      </c>
      <c r="L110" s="5"/>
      <c r="M110" s="8" t="n">
        <v>19961124</v>
      </c>
      <c r="N110" s="17" t="s">
        <v>131</v>
      </c>
      <c r="O110" s="10" t="s">
        <v>263</v>
      </c>
      <c r="P110" s="5"/>
      <c r="Q110" s="52" t="s">
        <v>33</v>
      </c>
      <c r="R110" s="53" t="n">
        <v>32</v>
      </c>
      <c r="S110" s="32" t="s">
        <v>30</v>
      </c>
      <c r="T110" s="50" t="s">
        <v>30</v>
      </c>
      <c r="U110" s="5" t="s">
        <v>30</v>
      </c>
      <c r="V110" s="32"/>
      <c r="W110" s="5"/>
      <c r="X110" s="5"/>
    </row>
    <row collapsed="false" customFormat="false" customHeight="false" hidden="false" ht="12.1" outlineLevel="0" r="111">
      <c r="A111" s="6" t="str">
        <f aca="false">IF(E111&lt;&gt;"",CONCATENATE(IF(E111="VHS",(IF(F111="PAL",IF(D111="Release","RVHP","NVHP"),IF(F111="SECAM",IF(D111="Release","RVHS","NVHS"),IF(D111="Release","RVHN","NVHN")))),IF(E111="VHS Compact","VHSC","NONE")),"-",TEXT(G111,"0000"),IF(H111&gt;0,CONCATENATE("-",TEXT(H111,"000")),""),IF(I111&gt;0,CONCATENATE("-",TEXT(I111,"0")),"")),"")</f>
        <v>NVHP-1996-039-1</v>
      </c>
      <c r="B111" s="6" t="s">
        <v>264</v>
      </c>
      <c r="C111" s="6" t="s">
        <v>265</v>
      </c>
      <c r="D111" s="6" t="s">
        <v>22</v>
      </c>
      <c r="E111" s="5" t="s">
        <v>23</v>
      </c>
      <c r="F111" s="5" t="s">
        <v>96</v>
      </c>
      <c r="G111" s="5" t="n">
        <v>1996</v>
      </c>
      <c r="H111" s="5" t="n">
        <v>39</v>
      </c>
      <c r="I111" s="5" t="n">
        <v>1</v>
      </c>
      <c r="J111" s="37" t="n">
        <v>1</v>
      </c>
      <c r="K111" s="5" t="s">
        <v>37</v>
      </c>
      <c r="L111" s="5"/>
      <c r="M111" s="8" t="n">
        <v>19960110</v>
      </c>
      <c r="N111" s="17" t="s">
        <v>92</v>
      </c>
      <c r="O111" s="10" t="s">
        <v>266</v>
      </c>
      <c r="P111" s="5" t="s">
        <v>27</v>
      </c>
      <c r="Q111" s="12" t="s">
        <v>28</v>
      </c>
      <c r="R111" s="54" t="n">
        <v>39</v>
      </c>
      <c r="S111" s="32" t="s">
        <v>30</v>
      </c>
      <c r="T111" s="50" t="s">
        <v>30</v>
      </c>
      <c r="U111" s="5" t="s">
        <v>30</v>
      </c>
      <c r="V111" s="32"/>
      <c r="W111" s="5"/>
      <c r="X111" s="5"/>
    </row>
    <row collapsed="false" customFormat="false" customHeight="false" hidden="false" ht="12.1" outlineLevel="0" r="112">
      <c r="A112" s="6" t="str">
        <f aca="false">IF(E112&lt;&gt;"",CONCATENATE(IF(E112="VHS",(IF(F112="PAL",IF(D112="Release","RVHP","NVHP"),IF(F112="SECAM",IF(D112="Release","RVHS","NVHS"),IF(D112="Release","RVHN","NVHN")))),IF(E112="VHS Compact","VHSC","NONE")),"-",TEXT(G112,"0000"),IF(H112&gt;0,CONCATENATE("-",TEXT(H112,"000")),""),IF(I112&gt;0,CONCATENATE("-",TEXT(I112,"0")),"")),"")</f>
        <v>NVHP-1996-039-1</v>
      </c>
      <c r="B112" s="6" t="s">
        <v>264</v>
      </c>
      <c r="C112" s="6" t="s">
        <v>265</v>
      </c>
      <c r="D112" s="6" t="s">
        <v>22</v>
      </c>
      <c r="E112" s="5" t="s">
        <v>23</v>
      </c>
      <c r="F112" s="5" t="s">
        <v>96</v>
      </c>
      <c r="G112" s="5" t="n">
        <v>1996</v>
      </c>
      <c r="H112" s="5" t="n">
        <v>39</v>
      </c>
      <c r="I112" s="5" t="n">
        <v>1</v>
      </c>
      <c r="J112" s="37" t="n">
        <v>2</v>
      </c>
      <c r="K112" s="5" t="s">
        <v>37</v>
      </c>
      <c r="L112" s="5"/>
      <c r="M112" s="8" t="n">
        <v>19960110</v>
      </c>
      <c r="N112" s="17" t="s">
        <v>92</v>
      </c>
      <c r="O112" s="10" t="s">
        <v>267</v>
      </c>
      <c r="P112" s="5" t="s">
        <v>27</v>
      </c>
      <c r="Q112" s="12" t="s">
        <v>28</v>
      </c>
      <c r="R112" s="54" t="n">
        <v>35</v>
      </c>
      <c r="S112" s="32" t="s">
        <v>30</v>
      </c>
      <c r="T112" s="50" t="s">
        <v>30</v>
      </c>
      <c r="U112" s="5" t="s">
        <v>30</v>
      </c>
      <c r="V112" s="32"/>
      <c r="W112" s="5"/>
      <c r="X112" s="5"/>
    </row>
    <row collapsed="false" customFormat="false" customHeight="false" hidden="false" ht="12.1" outlineLevel="0" r="113">
      <c r="A113" s="6" t="str">
        <f aca="false">IF(E113&lt;&gt;"",CONCATENATE(IF(E113="VHS",(IF(F113="PAL",IF(D113="Release","RVHP","NVHP"),IF(F113="SECAM",IF(D113="Release","RVHS","NVHS"),IF(D113="Release","RVHN","NVHN")))),IF(E113="VHS Compact","VHSC","NONE")),"-",TEXT(G113,"0000"),IF(H113&gt;0,CONCATENATE("-",TEXT(H113,"000")),""),IF(I113&gt;0,CONCATENATE("-",TEXT(I113,"0")),"")),"")</f>
        <v>RVHP-1996-040-1</v>
      </c>
      <c r="B113" s="6" t="s">
        <v>268</v>
      </c>
      <c r="C113" s="6" t="s">
        <v>269</v>
      </c>
      <c r="D113" s="6" t="s">
        <v>70</v>
      </c>
      <c r="E113" s="5" t="s">
        <v>23</v>
      </c>
      <c r="F113" s="5" t="s">
        <v>96</v>
      </c>
      <c r="G113" s="5" t="n">
        <v>1996</v>
      </c>
      <c r="H113" s="5" t="n">
        <v>40</v>
      </c>
      <c r="I113" s="5" t="n">
        <v>1</v>
      </c>
      <c r="J113" s="37" t="n">
        <v>1</v>
      </c>
      <c r="K113" s="5" t="s">
        <v>37</v>
      </c>
      <c r="L113" s="5"/>
      <c r="M113" s="8" t="n">
        <v>19961001</v>
      </c>
      <c r="N113" s="17" t="s">
        <v>59</v>
      </c>
      <c r="O113" s="10" t="s">
        <v>270</v>
      </c>
      <c r="P113" s="54" t="s">
        <v>271</v>
      </c>
      <c r="Q113" s="12" t="s">
        <v>28</v>
      </c>
      <c r="R113" s="54" t="n">
        <v>29</v>
      </c>
      <c r="S113" s="32" t="s">
        <v>30</v>
      </c>
      <c r="T113" s="50" t="s">
        <v>30</v>
      </c>
      <c r="U113" s="5" t="s">
        <v>30</v>
      </c>
      <c r="V113" s="32"/>
      <c r="W113" s="5"/>
      <c r="X113" s="5"/>
    </row>
    <row collapsed="false" customFormat="false" customHeight="false" hidden="false" ht="12.1" outlineLevel="0" r="114">
      <c r="A114" s="6" t="str">
        <f aca="false">IF(E114&lt;&gt;"",CONCATENATE(IF(E114="VHS",(IF(F114="PAL",IF(D114="Release","RVHP","NVHP"),IF(F114="SECAM",IF(D114="Release","RVHS","NVHS"),IF(D114="Release","RVHN","NVHN")))),IF(E114="VHS Compact","VHSC","NONE")),"-",TEXT(G114,"0000"),IF(H114&gt;0,CONCATENATE("-",TEXT(H114,"000")),""),IF(I114&gt;0,CONCATENATE("-",TEXT(I114,"0")),"")),"")</f>
        <v>NVHP-1996-041-1</v>
      </c>
      <c r="B114" s="6" t="s">
        <v>272</v>
      </c>
      <c r="C114" s="6" t="s">
        <v>273</v>
      </c>
      <c r="D114" s="6" t="s">
        <v>22</v>
      </c>
      <c r="E114" s="5" t="s">
        <v>23</v>
      </c>
      <c r="F114" s="5" t="s">
        <v>96</v>
      </c>
      <c r="G114" s="5" t="n">
        <v>1996</v>
      </c>
      <c r="H114" s="5" t="n">
        <v>41</v>
      </c>
      <c r="I114" s="5" t="n">
        <v>1</v>
      </c>
      <c r="J114" s="37" t="n">
        <v>1</v>
      </c>
      <c r="K114" s="39"/>
      <c r="L114" s="39"/>
      <c r="M114" s="15"/>
      <c r="N114" s="17" t="s">
        <v>274</v>
      </c>
      <c r="O114" s="10" t="s">
        <v>275</v>
      </c>
      <c r="P114" s="5"/>
      <c r="Q114" s="52" t="s">
        <v>28</v>
      </c>
      <c r="R114" s="53" t="n">
        <v>28</v>
      </c>
      <c r="S114" s="32" t="s">
        <v>30</v>
      </c>
      <c r="T114" s="50" t="s">
        <v>30</v>
      </c>
      <c r="U114" s="5" t="s">
        <v>30</v>
      </c>
      <c r="V114" s="32"/>
      <c r="W114" s="5"/>
      <c r="X114" s="5"/>
    </row>
    <row collapsed="false" customFormat="false" customHeight="false" hidden="false" ht="12.1" outlineLevel="0" r="115">
      <c r="A115" s="6" t="str">
        <f aca="false">IF(E115&lt;&gt;"",CONCATENATE(IF(E115="VHS",(IF(F115="PAL",IF(D115="Release","RVHP","NVHP"),IF(F115="SECAM",IF(D115="Release","RVHS","NVHS"),IF(D115="Release","RVHN","NVHN")))),IF(E115="VHS Compact","VHSC","NONE")),"-",TEXT(G115,"0000"),IF(H115&gt;0,CONCATENATE("-",TEXT(H115,"000")),""),IF(I115&gt;0,CONCATENATE("-",TEXT(I115,"0")),"")),"")</f>
        <v>NVHP-1996-041-1</v>
      </c>
      <c r="B115" s="6" t="s">
        <v>272</v>
      </c>
      <c r="C115" s="6" t="s">
        <v>273</v>
      </c>
      <c r="D115" s="6" t="s">
        <v>22</v>
      </c>
      <c r="E115" s="5" t="s">
        <v>23</v>
      </c>
      <c r="F115" s="5" t="s">
        <v>96</v>
      </c>
      <c r="G115" s="5" t="n">
        <v>1996</v>
      </c>
      <c r="H115" s="5" t="n">
        <v>41</v>
      </c>
      <c r="I115" s="5" t="n">
        <v>1</v>
      </c>
      <c r="J115" s="37" t="n">
        <v>2</v>
      </c>
      <c r="K115" s="39"/>
      <c r="L115" s="39"/>
      <c r="M115" s="15"/>
      <c r="N115" s="17" t="s">
        <v>274</v>
      </c>
      <c r="O115" s="10" t="s">
        <v>276</v>
      </c>
      <c r="P115" s="5"/>
      <c r="Q115" s="52" t="s">
        <v>277</v>
      </c>
      <c r="R115" s="53" t="n">
        <v>1</v>
      </c>
      <c r="S115" s="32" t="s">
        <v>30</v>
      </c>
      <c r="T115" s="50" t="s">
        <v>30</v>
      </c>
      <c r="U115" s="5" t="s">
        <v>30</v>
      </c>
      <c r="V115" s="32"/>
      <c r="W115" s="5"/>
      <c r="X115" s="5"/>
    </row>
    <row collapsed="false" customFormat="false" customHeight="false" hidden="false" ht="12.1" outlineLevel="0" r="116">
      <c r="A116" s="6" t="str">
        <f aca="false">IF(E116&lt;&gt;"",CONCATENATE(IF(E116="VHS",(IF(F116="PAL",IF(D116="Release","RVHP","NVHP"),IF(F116="SECAM",IF(D116="Release","RVHS","NVHS"),IF(D116="Release","RVHN","NVHN")))),IF(E116="VHS Compact","VHSC","NONE")),"-",TEXT(G116,"0000"),IF(H116&gt;0,CONCATENATE("-",TEXT(H116,"000")),""),IF(I116&gt;0,CONCATENATE("-",TEXT(I116,"0")),"")),"")</f>
        <v>NVHP-1996-041-1</v>
      </c>
      <c r="B116" s="6" t="s">
        <v>272</v>
      </c>
      <c r="C116" s="6" t="s">
        <v>273</v>
      </c>
      <c r="D116" s="6" t="s">
        <v>22</v>
      </c>
      <c r="E116" s="5" t="s">
        <v>23</v>
      </c>
      <c r="F116" s="5" t="s">
        <v>96</v>
      </c>
      <c r="G116" s="5" t="n">
        <v>1996</v>
      </c>
      <c r="H116" s="5" t="n">
        <v>41</v>
      </c>
      <c r="I116" s="5" t="n">
        <v>1</v>
      </c>
      <c r="J116" s="37" t="n">
        <v>3</v>
      </c>
      <c r="K116" s="5" t="s">
        <v>37</v>
      </c>
      <c r="L116" s="5"/>
      <c r="M116" s="8" t="n">
        <v>19951014</v>
      </c>
      <c r="N116" s="17" t="s">
        <v>44</v>
      </c>
      <c r="O116" s="10" t="s">
        <v>278</v>
      </c>
      <c r="P116" s="5" t="s">
        <v>27</v>
      </c>
      <c r="Q116" s="52" t="s">
        <v>33</v>
      </c>
      <c r="R116" s="53" t="n">
        <v>13</v>
      </c>
      <c r="S116" s="32" t="s">
        <v>30</v>
      </c>
      <c r="T116" s="50" t="s">
        <v>30</v>
      </c>
      <c r="U116" s="5" t="s">
        <v>30</v>
      </c>
      <c r="V116" s="32"/>
      <c r="W116" s="5"/>
      <c r="X116" s="5"/>
    </row>
    <row collapsed="false" customFormat="false" customHeight="false" hidden="false" ht="12.1" outlineLevel="0" r="117">
      <c r="A117" s="6" t="str">
        <f aca="false">IF(E117&lt;&gt;"",CONCATENATE(IF(E117="VHS",(IF(F117="PAL",IF(D117="Release","RVHP","NVHP"),IF(F117="SECAM",IF(D117="Release","RVHS","NVHS"),IF(D117="Release","RVHN","NVHN")))),IF(E117="VHS Compact","VHSC","NONE")),"-",TEXT(G117,"0000"),IF(H117&gt;0,CONCATENATE("-",TEXT(H117,"000")),""),IF(I117&gt;0,CONCATENATE("-",TEXT(I117,"0")),"")),"")</f>
        <v>NVHP-1996-041-1</v>
      </c>
      <c r="B117" s="6" t="s">
        <v>272</v>
      </c>
      <c r="C117" s="6" t="s">
        <v>273</v>
      </c>
      <c r="D117" s="6" t="s">
        <v>22</v>
      </c>
      <c r="E117" s="5" t="s">
        <v>23</v>
      </c>
      <c r="F117" s="5" t="s">
        <v>96</v>
      </c>
      <c r="G117" s="5" t="n">
        <v>1996</v>
      </c>
      <c r="H117" s="5" t="n">
        <v>41</v>
      </c>
      <c r="I117" s="5" t="n">
        <v>1</v>
      </c>
      <c r="J117" s="37" t="n">
        <v>4</v>
      </c>
      <c r="K117" s="5" t="s">
        <v>37</v>
      </c>
      <c r="L117" s="5"/>
      <c r="M117" s="8" t="n">
        <v>19951015</v>
      </c>
      <c r="N117" s="17" t="s">
        <v>44</v>
      </c>
      <c r="O117" s="10" t="s">
        <v>278</v>
      </c>
      <c r="P117" s="5" t="s">
        <v>27</v>
      </c>
      <c r="Q117" s="52" t="s">
        <v>33</v>
      </c>
      <c r="R117" s="53" t="n">
        <v>22</v>
      </c>
      <c r="S117" s="32" t="s">
        <v>30</v>
      </c>
      <c r="T117" s="50" t="s">
        <v>30</v>
      </c>
      <c r="U117" s="5" t="s">
        <v>30</v>
      </c>
      <c r="V117" s="32"/>
      <c r="W117" s="5"/>
      <c r="X117" s="5"/>
    </row>
    <row collapsed="false" customFormat="false" customHeight="false" hidden="false" ht="12.1" outlineLevel="0" r="118">
      <c r="A118" s="6" t="str">
        <f aca="false">IF(E118&lt;&gt;"",CONCATENATE(IF(E118="VHS",(IF(F118="PAL",IF(D118="Release","RVHP","NVHP"),IF(F118="SECAM",IF(D118="Release","RVHS","NVHS"),IF(D118="Release","RVHN","NVHN")))),IF(E118="VHS Compact","VHSC","NONE")),"-",TEXT(G118,"0000"),IF(H118&gt;0,CONCATENATE("-",TEXT(H118,"000")),""),IF(I118&gt;0,CONCATENATE("-",TEXT(I118,"0")),"")),"")</f>
        <v>NVHP-1996-041-1</v>
      </c>
      <c r="B118" s="6" t="s">
        <v>272</v>
      </c>
      <c r="C118" s="6" t="s">
        <v>273</v>
      </c>
      <c r="D118" s="6" t="s">
        <v>22</v>
      </c>
      <c r="E118" s="5" t="s">
        <v>23</v>
      </c>
      <c r="F118" s="5" t="s">
        <v>96</v>
      </c>
      <c r="G118" s="5" t="n">
        <v>1996</v>
      </c>
      <c r="H118" s="5" t="n">
        <v>41</v>
      </c>
      <c r="I118" s="5" t="n">
        <v>1</v>
      </c>
      <c r="J118" s="37" t="n">
        <v>5</v>
      </c>
      <c r="K118" s="5" t="s">
        <v>37</v>
      </c>
      <c r="L118" s="5"/>
      <c r="M118" s="8" t="n">
        <v>19960201</v>
      </c>
      <c r="N118" s="17" t="s">
        <v>44</v>
      </c>
      <c r="O118" s="10" t="s">
        <v>229</v>
      </c>
      <c r="P118" s="5" t="s">
        <v>27</v>
      </c>
      <c r="Q118" s="52" t="s">
        <v>28</v>
      </c>
      <c r="R118" s="53" t="n">
        <v>19</v>
      </c>
      <c r="S118" s="32" t="s">
        <v>30</v>
      </c>
      <c r="T118" s="50" t="s">
        <v>30</v>
      </c>
      <c r="U118" s="5" t="s">
        <v>30</v>
      </c>
      <c r="V118" s="32"/>
      <c r="W118" s="5"/>
      <c r="X118" s="5"/>
    </row>
    <row collapsed="false" customFormat="false" customHeight="false" hidden="false" ht="12.1" outlineLevel="0" r="119">
      <c r="A119" s="6" t="str">
        <f aca="false">IF(E119&lt;&gt;"",CONCATENATE(IF(E119="VHS",(IF(F119="PAL",IF(D119="Release","RVHP","NVHP"),IF(F119="SECAM",IF(D119="Release","RVHS","NVHS"),IF(D119="Release","RVHN","NVHN")))),IF(E119="VHS Compact","VHSC","NONE")),"-",TEXT(G119,"0000"),IF(H119&gt;0,CONCATENATE("-",TEXT(H119,"000")),""),IF(I119&gt;0,CONCATENATE("-",TEXT(I119,"0")),"")),"")</f>
        <v>NVHP-1996-041-1</v>
      </c>
      <c r="B119" s="6" t="s">
        <v>272</v>
      </c>
      <c r="C119" s="6" t="s">
        <v>273</v>
      </c>
      <c r="D119" s="6" t="s">
        <v>22</v>
      </c>
      <c r="E119" s="5" t="s">
        <v>23</v>
      </c>
      <c r="F119" s="5" t="s">
        <v>96</v>
      </c>
      <c r="G119" s="5" t="n">
        <v>1996</v>
      </c>
      <c r="H119" s="5" t="n">
        <v>41</v>
      </c>
      <c r="I119" s="5" t="n">
        <v>1</v>
      </c>
      <c r="J119" s="37" t="n">
        <v>6</v>
      </c>
      <c r="K119" s="5" t="s">
        <v>37</v>
      </c>
      <c r="L119" s="5"/>
      <c r="M119" s="8" t="n">
        <v>19960209</v>
      </c>
      <c r="N119" s="17" t="s">
        <v>71</v>
      </c>
      <c r="O119" s="10" t="s">
        <v>229</v>
      </c>
      <c r="P119" s="5" t="s">
        <v>27</v>
      </c>
      <c r="Q119" s="52" t="s">
        <v>33</v>
      </c>
      <c r="R119" s="53" t="n">
        <v>19</v>
      </c>
      <c r="S119" s="32" t="s">
        <v>30</v>
      </c>
      <c r="T119" s="50" t="s">
        <v>30</v>
      </c>
      <c r="U119" s="5" t="s">
        <v>30</v>
      </c>
      <c r="V119" s="32"/>
      <c r="W119" s="5"/>
      <c r="X119" s="5"/>
    </row>
    <row collapsed="false" customFormat="false" customHeight="false" hidden="false" ht="12.1" outlineLevel="0" r="120">
      <c r="A120" s="6" t="str">
        <f aca="false">IF(E120&lt;&gt;"",CONCATENATE(IF(E120="VHS",(IF(F120="PAL",IF(D120="Release","RVHP","NVHP"),IF(F120="SECAM",IF(D120="Release","RVHS","NVHS"),IF(D120="Release","RVHN","NVHN")))),IF(E120="VHS Compact","VHSC","NONE")),"-",TEXT(G120,"0000"),IF(H120&gt;0,CONCATENATE("-",TEXT(H120,"000")),""),IF(I120&gt;0,CONCATENATE("-",TEXT(I120,"0")),"")),"")</f>
        <v>NVHP-1996-041-1</v>
      </c>
      <c r="B120" s="6" t="s">
        <v>272</v>
      </c>
      <c r="C120" s="6" t="s">
        <v>273</v>
      </c>
      <c r="D120" s="6" t="s">
        <v>22</v>
      </c>
      <c r="E120" s="5" t="s">
        <v>23</v>
      </c>
      <c r="F120" s="5" t="s">
        <v>96</v>
      </c>
      <c r="G120" s="5" t="n">
        <v>1996</v>
      </c>
      <c r="H120" s="5" t="n">
        <v>41</v>
      </c>
      <c r="I120" s="5" t="n">
        <v>1</v>
      </c>
      <c r="J120" s="37" t="n">
        <v>7</v>
      </c>
      <c r="K120" s="5" t="s">
        <v>37</v>
      </c>
      <c r="L120" s="5"/>
      <c r="M120" s="8" t="n">
        <v>19960311</v>
      </c>
      <c r="N120" s="17" t="s">
        <v>71</v>
      </c>
      <c r="O120" s="10" t="s">
        <v>279</v>
      </c>
      <c r="P120" s="5" t="s">
        <v>27</v>
      </c>
      <c r="Q120" s="52" t="s">
        <v>28</v>
      </c>
      <c r="R120" s="53" t="n">
        <v>20</v>
      </c>
      <c r="S120" s="32" t="s">
        <v>30</v>
      </c>
      <c r="T120" s="50" t="s">
        <v>30</v>
      </c>
      <c r="U120" s="5" t="s">
        <v>30</v>
      </c>
      <c r="V120" s="32"/>
      <c r="W120" s="5"/>
      <c r="X120" s="5"/>
    </row>
    <row collapsed="false" customFormat="false" customHeight="false" hidden="false" ht="12.1" outlineLevel="0" r="121">
      <c r="A121" s="6" t="str">
        <f aca="false">IF(E121&lt;&gt;"",CONCATENATE(IF(E121="VHS",(IF(F121="PAL",IF(D121="Release","RVHP","NVHP"),IF(F121="SECAM",IF(D121="Release","RVHS","NVHS"),IF(D121="Release","RVHN","NVHN")))),IF(E121="VHS Compact","VHSC","NONE")),"-",TEXT(G121,"0000"),IF(H121&gt;0,CONCATENATE("-",TEXT(H121,"000")),""),IF(I121&gt;0,CONCATENATE("-",TEXT(I121,"0")),"")),"")</f>
        <v>NVHP-1996-041-1</v>
      </c>
      <c r="B121" s="6" t="s">
        <v>272</v>
      </c>
      <c r="C121" s="6" t="s">
        <v>273</v>
      </c>
      <c r="D121" s="6" t="s">
        <v>22</v>
      </c>
      <c r="E121" s="5" t="s">
        <v>23</v>
      </c>
      <c r="F121" s="5" t="s">
        <v>96</v>
      </c>
      <c r="G121" s="5" t="n">
        <v>1996</v>
      </c>
      <c r="H121" s="5" t="n">
        <v>41</v>
      </c>
      <c r="I121" s="5" t="n">
        <v>1</v>
      </c>
      <c r="J121" s="37" t="n">
        <v>8</v>
      </c>
      <c r="K121" s="5" t="s">
        <v>37</v>
      </c>
      <c r="L121" s="5"/>
      <c r="M121" s="8" t="n">
        <v>19960312</v>
      </c>
      <c r="N121" s="17" t="s">
        <v>54</v>
      </c>
      <c r="O121" s="10" t="s">
        <v>280</v>
      </c>
      <c r="P121" s="5" t="s">
        <v>27</v>
      </c>
      <c r="Q121" s="52" t="s">
        <v>28</v>
      </c>
      <c r="R121" s="53" t="n">
        <v>50</v>
      </c>
      <c r="S121" s="32" t="s">
        <v>30</v>
      </c>
      <c r="T121" s="50" t="s">
        <v>30</v>
      </c>
      <c r="U121" s="5" t="s">
        <v>30</v>
      </c>
      <c r="V121" s="32"/>
      <c r="W121" s="5"/>
      <c r="X121" s="5"/>
    </row>
    <row collapsed="false" customFormat="false" customHeight="false" hidden="false" ht="12.1" outlineLevel="0" r="122">
      <c r="A122" s="6" t="str">
        <f aca="false">IF(E122&lt;&gt;"",CONCATENATE(IF(E122="VHS",(IF(F122="PAL",IF(D122="Release","RVHP","NVHP"),IF(F122="SECAM",IF(D122="Release","RVHS","NVHS"),IF(D122="Release","RVHN","NVHN")))),IF(E122="VHS Compact","VHSC","NONE")),"-",TEXT(G122,"0000"),IF(H122&gt;0,CONCATENATE("-",TEXT(H122,"000")),""),IF(I122&gt;0,CONCATENATE("-",TEXT(I122,"0")),"")),"")</f>
        <v>NVHP-1996-042-1</v>
      </c>
      <c r="B122" s="6" t="s">
        <v>281</v>
      </c>
      <c r="C122" s="6" t="s">
        <v>282</v>
      </c>
      <c r="D122" s="6" t="s">
        <v>22</v>
      </c>
      <c r="E122" s="5" t="s">
        <v>23</v>
      </c>
      <c r="F122" s="5" t="s">
        <v>96</v>
      </c>
      <c r="G122" s="5" t="n">
        <v>1996</v>
      </c>
      <c r="H122" s="5" t="n">
        <v>42</v>
      </c>
      <c r="I122" s="5" t="n">
        <v>1</v>
      </c>
      <c r="J122" s="37" t="n">
        <v>1</v>
      </c>
      <c r="K122" s="5" t="s">
        <v>37</v>
      </c>
      <c r="L122" s="5"/>
      <c r="M122" s="8" t="n">
        <v>19961201</v>
      </c>
      <c r="N122" s="17" t="s">
        <v>92</v>
      </c>
      <c r="O122" s="10" t="s">
        <v>283</v>
      </c>
      <c r="P122" s="54" t="s">
        <v>27</v>
      </c>
      <c r="Q122" s="12" t="s">
        <v>28</v>
      </c>
      <c r="R122" s="54" t="n">
        <v>33</v>
      </c>
      <c r="S122" s="32" t="s">
        <v>30</v>
      </c>
      <c r="T122" s="5" t="s">
        <v>30</v>
      </c>
      <c r="U122" s="5" t="s">
        <v>30</v>
      </c>
      <c r="V122" s="32"/>
      <c r="W122" s="5"/>
      <c r="X122" s="5"/>
    </row>
    <row collapsed="false" customFormat="false" customHeight="false" hidden="false" ht="12.1" outlineLevel="0" r="123">
      <c r="A123" s="6" t="str">
        <f aca="false">IF(E123&lt;&gt;"",CONCATENATE(IF(E123="VHS",(IF(F123="PAL",IF(D123="Release","RVHP","NVHP"),IF(F123="SECAM",IF(D123="Release","RVHS","NVHS"),IF(D123="Release","RVHN","NVHN")))),IF(E123="VHS Compact","VHSC","NONE")),"-",TEXT(G123,"0000"),IF(H123&gt;0,CONCATENATE("-",TEXT(H123,"000")),""),IF(I123&gt;0,CONCATENATE("-",TEXT(I123,"0")),"")),"")</f>
        <v>NVHP-1996-042-1</v>
      </c>
      <c r="B123" s="6" t="s">
        <v>281</v>
      </c>
      <c r="C123" s="6" t="s">
        <v>282</v>
      </c>
      <c r="D123" s="6" t="s">
        <v>22</v>
      </c>
      <c r="E123" s="5" t="s">
        <v>23</v>
      </c>
      <c r="F123" s="5" t="s">
        <v>96</v>
      </c>
      <c r="G123" s="5" t="n">
        <v>1996</v>
      </c>
      <c r="H123" s="5" t="n">
        <v>42</v>
      </c>
      <c r="I123" s="5" t="n">
        <v>1</v>
      </c>
      <c r="J123" s="37" t="n">
        <v>2</v>
      </c>
      <c r="K123" s="5" t="s">
        <v>37</v>
      </c>
      <c r="L123" s="5"/>
      <c r="M123" s="8" t="n">
        <v>19961203</v>
      </c>
      <c r="N123" s="17" t="s">
        <v>92</v>
      </c>
      <c r="O123" s="10" t="s">
        <v>284</v>
      </c>
      <c r="P123" s="54" t="s">
        <v>27</v>
      </c>
      <c r="Q123" s="12" t="s">
        <v>28</v>
      </c>
      <c r="R123" s="54" t="n">
        <v>26</v>
      </c>
      <c r="S123" s="32" t="s">
        <v>30</v>
      </c>
      <c r="T123" s="5" t="s">
        <v>30</v>
      </c>
      <c r="U123" s="5" t="s">
        <v>30</v>
      </c>
      <c r="V123" s="32"/>
      <c r="W123" s="5"/>
      <c r="X123" s="5"/>
    </row>
    <row collapsed="false" customFormat="false" customHeight="false" hidden="false" ht="12.1" outlineLevel="0" r="124">
      <c r="A124" s="6" t="str">
        <f aca="false">IF(E124&lt;&gt;"",CONCATENATE(IF(E124="VHS",(IF(F124="PAL",IF(D124="Release","RVHP","NVHP"),IF(F124="SECAM",IF(D124="Release","RVHS","NVHS"),IF(D124="Release","RVHN","NVHN")))),IF(E124="VHS Compact","VHSC","NONE")),"-",TEXT(G124,"0000"),IF(H124&gt;0,CONCATENATE("-",TEXT(H124,"000")),""),IF(I124&gt;0,CONCATENATE("-",TEXT(I124,"0")),"")),"")</f>
        <v>NVHP-1996-043-1</v>
      </c>
      <c r="B124" s="6" t="s">
        <v>285</v>
      </c>
      <c r="C124" s="6" t="s">
        <v>286</v>
      </c>
      <c r="D124" s="6" t="s">
        <v>22</v>
      </c>
      <c r="E124" s="5" t="s">
        <v>23</v>
      </c>
      <c r="F124" s="5" t="s">
        <v>96</v>
      </c>
      <c r="G124" s="5" t="n">
        <v>1996</v>
      </c>
      <c r="H124" s="5" t="n">
        <v>43</v>
      </c>
      <c r="I124" s="5" t="n">
        <v>1</v>
      </c>
      <c r="J124" s="16" t="n">
        <v>1</v>
      </c>
      <c r="K124" s="5" t="s">
        <v>37</v>
      </c>
      <c r="L124" s="5"/>
      <c r="M124" s="8" t="n">
        <v>19961002</v>
      </c>
      <c r="N124" s="17" t="s">
        <v>59</v>
      </c>
      <c r="O124" s="10" t="s">
        <v>287</v>
      </c>
      <c r="P124" s="54" t="s">
        <v>288</v>
      </c>
      <c r="Q124" s="12" t="s">
        <v>158</v>
      </c>
      <c r="R124" s="54" t="n">
        <v>10</v>
      </c>
      <c r="S124" s="15" t="s">
        <v>30</v>
      </c>
      <c r="T124" s="15" t="s">
        <v>30</v>
      </c>
      <c r="U124" s="15" t="s">
        <v>30</v>
      </c>
      <c r="V124" s="29"/>
      <c r="W124" s="5"/>
      <c r="X124" s="5"/>
    </row>
    <row collapsed="false" customFormat="false" customHeight="false" hidden="false" ht="12.1" outlineLevel="0" r="125">
      <c r="A125" s="6" t="str">
        <f aca="false">IF(E125&lt;&gt;"",CONCATENATE(IF(E125="VHS",(IF(F125="PAL",IF(D125="Release","RVHP","NVHP"),IF(F125="SECAM",IF(D125="Release","RVHS","NVHS"),IF(D125="Release","RVHN","NVHN")))),IF(E125="VHS Compact","VHSC","NONE")),"-",TEXT(G125,"0000"),IF(H125&gt;0,CONCATENATE("-",TEXT(H125,"000")),""),IF(I125&gt;0,CONCATENATE("-",TEXT(I125,"0")),"")),"")</f>
        <v>RVHN-1996-044-1</v>
      </c>
      <c r="B125" s="6" t="s">
        <v>289</v>
      </c>
      <c r="C125" s="6" t="s">
        <v>290</v>
      </c>
      <c r="D125" s="6" t="s">
        <v>70</v>
      </c>
      <c r="E125" s="5" t="s">
        <v>23</v>
      </c>
      <c r="F125" s="5" t="s">
        <v>64</v>
      </c>
      <c r="G125" s="5" t="n">
        <v>1996</v>
      </c>
      <c r="H125" s="5" t="n">
        <v>44</v>
      </c>
      <c r="I125" s="5" t="n">
        <v>1</v>
      </c>
      <c r="J125" s="7" t="n">
        <v>1</v>
      </c>
      <c r="K125" s="5" t="s">
        <v>37</v>
      </c>
      <c r="L125" s="5"/>
      <c r="M125" s="8" t="n">
        <v>19960909</v>
      </c>
      <c r="N125" s="9" t="s">
        <v>291</v>
      </c>
      <c r="O125" s="10" t="s">
        <v>292</v>
      </c>
      <c r="P125" s="55" t="s">
        <v>293</v>
      </c>
      <c r="Q125" s="12" t="s">
        <v>28</v>
      </c>
      <c r="R125" s="56"/>
      <c r="S125" s="15" t="s">
        <v>30</v>
      </c>
      <c r="T125" s="15" t="s">
        <v>30</v>
      </c>
      <c r="U125" s="15" t="s">
        <v>30</v>
      </c>
      <c r="V125" s="29"/>
      <c r="W125" s="5"/>
      <c r="X125" s="5"/>
    </row>
    <row collapsed="false" customFormat="false" customHeight="false" hidden="false" ht="12.1" outlineLevel="0" r="126">
      <c r="A126" s="6" t="str">
        <f aca="false">IF(E126&lt;&gt;"",CONCATENATE(IF(E126="VHS",(IF(F126="PAL",IF(D126="Release","RVHP","NVHP"),IF(F126="SECAM",IF(D126="Release","RVHS","NVHS"),IF(D126="Release","RVHN","NVHN")))),IF(E126="VHS Compact","VHSC","NONE")),"-",TEXT(G126,"0000"),IF(H126&gt;0,CONCATENATE("-",TEXT(H126,"000")),""),IF(I126&gt;0,CONCATENATE("-",TEXT(I126,"0")),"")),"")</f>
        <v>RVHP-1996-044-2</v>
      </c>
      <c r="B126" s="6" t="s">
        <v>294</v>
      </c>
      <c r="C126" s="6" t="s">
        <v>295</v>
      </c>
      <c r="D126" s="6" t="s">
        <v>70</v>
      </c>
      <c r="E126" s="5" t="s">
        <v>23</v>
      </c>
      <c r="F126" s="5" t="s">
        <v>96</v>
      </c>
      <c r="G126" s="5" t="n">
        <v>1996</v>
      </c>
      <c r="H126" s="5" t="n">
        <v>44</v>
      </c>
      <c r="I126" s="5" t="n">
        <v>2</v>
      </c>
      <c r="J126" s="37" t="n">
        <v>1</v>
      </c>
      <c r="K126" s="5" t="s">
        <v>37</v>
      </c>
      <c r="L126" s="5"/>
      <c r="M126" s="57" t="n">
        <v>19960909</v>
      </c>
      <c r="N126" s="57" t="s">
        <v>296</v>
      </c>
      <c r="O126" s="5" t="s">
        <v>297</v>
      </c>
      <c r="P126" s="39"/>
      <c r="Q126" s="5" t="s">
        <v>28</v>
      </c>
      <c r="R126" s="13"/>
      <c r="S126" s="18" t="s">
        <v>30</v>
      </c>
      <c r="T126" s="18" t="s">
        <v>30</v>
      </c>
      <c r="U126" s="15" t="s">
        <v>30</v>
      </c>
      <c r="V126" s="32"/>
      <c r="W126" s="5"/>
      <c r="X126" s="5"/>
    </row>
    <row collapsed="false" customFormat="false" customHeight="false" hidden="false" ht="12.1" outlineLevel="0" r="127">
      <c r="A127" s="6" t="str">
        <f aca="false">IF(E127&lt;&gt;"",CONCATENATE(IF(E127="VHS",(IF(F127="PAL",IF(D127="Release","RVHP","NVHP"),IF(F127="SECAM",IF(D127="Release","RVHS","NVHS"),IF(D127="Release","RVHN","NVHN")))),IF(E127="VHS Compact","VHSC","NONE")),"-",TEXT(G127,"0000"),IF(H127&gt;0,CONCATENATE("-",TEXT(H127,"000")),""),IF(I127&gt;0,CONCATENATE("-",TEXT(I127,"0")),"")),"")</f>
        <v>RVHP-1996-045-1</v>
      </c>
      <c r="B127" s="6" t="s">
        <v>298</v>
      </c>
      <c r="C127" s="6" t="s">
        <v>299</v>
      </c>
      <c r="D127" s="6" t="s">
        <v>70</v>
      </c>
      <c r="E127" s="5" t="s">
        <v>23</v>
      </c>
      <c r="F127" s="5" t="s">
        <v>96</v>
      </c>
      <c r="G127" s="5" t="n">
        <v>1996</v>
      </c>
      <c r="H127" s="5" t="n">
        <v>45</v>
      </c>
      <c r="I127" s="5" t="n">
        <v>1</v>
      </c>
      <c r="J127" s="7" t="n">
        <v>1</v>
      </c>
      <c r="K127" s="5" t="s">
        <v>37</v>
      </c>
      <c r="L127" s="5"/>
      <c r="M127" s="8" t="n">
        <v>19961001</v>
      </c>
      <c r="N127" s="9" t="s">
        <v>59</v>
      </c>
      <c r="O127" s="10" t="s">
        <v>300</v>
      </c>
      <c r="P127" s="55" t="s">
        <v>301</v>
      </c>
      <c r="Q127" s="12" t="s">
        <v>28</v>
      </c>
      <c r="R127" s="58" t="n">
        <v>40</v>
      </c>
      <c r="S127" s="15" t="s">
        <v>30</v>
      </c>
      <c r="T127" s="15" t="s">
        <v>30</v>
      </c>
      <c r="U127" s="15" t="s">
        <v>30</v>
      </c>
      <c r="V127" s="29"/>
      <c r="W127" s="5"/>
      <c r="X127" s="5"/>
    </row>
    <row collapsed="false" customFormat="false" customHeight="false" hidden="false" ht="12.1" outlineLevel="0" r="128">
      <c r="A128" s="6" t="str">
        <f aca="false">IF(E128&lt;&gt;"",CONCATENATE(IF(E128="VHS",(IF(F128="PAL",IF(D128="Release","RVHP","NVHP"),IF(F128="SECAM",IF(D128="Release","RVHS","NVHS"),IF(D128="Release","RVHN","NVHN")))),IF(E128="VHS Compact","VHSC","NONE")),"-",TEXT(G128,"0000"),IF(H128&gt;0,CONCATENATE("-",TEXT(H128,"000")),""),IF(I128&gt;0,CONCATENATE("-",TEXT(I128,"0")),"")),"")</f>
        <v>RVHP-1996-046-1</v>
      </c>
      <c r="B128" s="6" t="s">
        <v>302</v>
      </c>
      <c r="C128" s="6" t="s">
        <v>303</v>
      </c>
      <c r="D128" s="6" t="s">
        <v>70</v>
      </c>
      <c r="E128" s="5" t="s">
        <v>23</v>
      </c>
      <c r="F128" s="5" t="s">
        <v>96</v>
      </c>
      <c r="G128" s="5" t="n">
        <v>1996</v>
      </c>
      <c r="H128" s="5" t="n">
        <v>46</v>
      </c>
      <c r="I128" s="5" t="n">
        <v>1</v>
      </c>
      <c r="J128" s="7" t="n">
        <v>1</v>
      </c>
      <c r="K128" s="5" t="s">
        <v>37</v>
      </c>
      <c r="L128" s="5"/>
      <c r="M128" s="8" t="n">
        <v>19961228</v>
      </c>
      <c r="N128" s="9" t="s">
        <v>73</v>
      </c>
      <c r="O128" s="10" t="s">
        <v>304</v>
      </c>
      <c r="P128" s="55" t="s">
        <v>305</v>
      </c>
      <c r="Q128" s="12" t="s">
        <v>28</v>
      </c>
      <c r="R128" s="58" t="n">
        <v>33</v>
      </c>
      <c r="S128" s="15" t="s">
        <v>30</v>
      </c>
      <c r="T128" s="15" t="s">
        <v>30</v>
      </c>
      <c r="U128" s="15" t="s">
        <v>30</v>
      </c>
      <c r="V128" s="29"/>
      <c r="W128" s="5"/>
      <c r="X128" s="5"/>
    </row>
    <row collapsed="false" customFormat="false" customHeight="false" hidden="false" ht="12.1" outlineLevel="0" r="129">
      <c r="A129" s="6" t="str">
        <f aca="false">IF(E129&lt;&gt;"",CONCATENATE(IF(E129="VHS",(IF(F129="PAL",IF(D129="Release","RVHP","NVHP"),IF(F129="SECAM",IF(D129="Release","RVHS","NVHS"),IF(D129="Release","RVHN","NVHN")))),IF(E129="VHS Compact","VHSC","NONE")),"-",TEXT(G129,"0000"),IF(H129&gt;0,CONCATENATE("-",TEXT(H129,"000")),""),IF(I129&gt;0,CONCATENATE("-",TEXT(I129,"0")),"")),"")</f>
        <v>RVHP-1996-047-1</v>
      </c>
      <c r="B129" s="6" t="s">
        <v>306</v>
      </c>
      <c r="C129" s="6" t="s">
        <v>307</v>
      </c>
      <c r="D129" s="6" t="s">
        <v>70</v>
      </c>
      <c r="E129" s="5" t="s">
        <v>23</v>
      </c>
      <c r="F129" s="5" t="s">
        <v>96</v>
      </c>
      <c r="G129" s="5" t="n">
        <v>1996</v>
      </c>
      <c r="H129" s="5" t="n">
        <v>47</v>
      </c>
      <c r="I129" s="5" t="n">
        <v>1</v>
      </c>
      <c r="J129" s="37" t="n">
        <v>1</v>
      </c>
      <c r="K129" s="5" t="s">
        <v>37</v>
      </c>
      <c r="L129" s="5"/>
      <c r="M129" s="8" t="n">
        <v>19950724</v>
      </c>
      <c r="N129" s="9" t="s">
        <v>308</v>
      </c>
      <c r="O129" s="10" t="s">
        <v>309</v>
      </c>
      <c r="P129" s="13" t="s">
        <v>310</v>
      </c>
      <c r="Q129" s="22" t="s">
        <v>28</v>
      </c>
      <c r="R129" s="13" t="n">
        <v>70</v>
      </c>
      <c r="S129" s="32" t="s">
        <v>30</v>
      </c>
      <c r="T129" s="5" t="s">
        <v>30</v>
      </c>
      <c r="U129" s="5" t="s">
        <v>30</v>
      </c>
      <c r="V129" s="32"/>
      <c r="W129" s="5"/>
      <c r="X129" s="5"/>
    </row>
    <row collapsed="false" customFormat="false" customHeight="false" hidden="false" ht="12.1" outlineLevel="0" r="130">
      <c r="A130" s="6" t="str">
        <f aca="false">IF(E130&lt;&gt;"",CONCATENATE(IF(E130="VHS",(IF(F130="PAL",IF(D130="Release","RVHP","NVHP"),IF(F130="SECAM",IF(D130="Release","RVHS","NVHS"),IF(D130="Release","RVHN","NVHN")))),IF(E130="VHS Compact","VHSC","NONE")),"-",TEXT(G130,"0000"),IF(H130&gt;0,CONCATENATE("-",TEXT(H130,"000")),""),IF(I130&gt;0,CONCATENATE("-",TEXT(I130,"0")),"")),"")</f>
        <v>RVHP-1996-047-2</v>
      </c>
      <c r="B130" s="6" t="s">
        <v>311</v>
      </c>
      <c r="C130" s="6" t="s">
        <v>312</v>
      </c>
      <c r="D130" s="6" t="s">
        <v>70</v>
      </c>
      <c r="E130" s="5" t="s">
        <v>23</v>
      </c>
      <c r="F130" s="5" t="s">
        <v>96</v>
      </c>
      <c r="G130" s="5" t="n">
        <v>1996</v>
      </c>
      <c r="H130" s="5" t="n">
        <v>47</v>
      </c>
      <c r="I130" s="5" t="n">
        <v>2</v>
      </c>
      <c r="J130" s="37" t="n">
        <v>1</v>
      </c>
      <c r="K130" s="5" t="s">
        <v>37</v>
      </c>
      <c r="L130" s="5"/>
      <c r="M130" s="8" t="n">
        <v>19950724</v>
      </c>
      <c r="N130" s="9" t="s">
        <v>308</v>
      </c>
      <c r="O130" s="10" t="s">
        <v>309</v>
      </c>
      <c r="P130" s="13" t="s">
        <v>310</v>
      </c>
      <c r="Q130" s="22" t="s">
        <v>28</v>
      </c>
      <c r="R130" s="13" t="n">
        <v>70</v>
      </c>
      <c r="S130" s="32" t="s">
        <v>30</v>
      </c>
      <c r="T130" s="5" t="s">
        <v>313</v>
      </c>
      <c r="U130" s="5" t="s">
        <v>313</v>
      </c>
      <c r="V130" s="32"/>
      <c r="W130" s="5"/>
      <c r="X130" s="5"/>
    </row>
    <row collapsed="false" customFormat="false" customHeight="false" hidden="false" ht="12.1" outlineLevel="0" r="131">
      <c r="A131" s="6" t="str">
        <f aca="false">IF(E131&lt;&gt;"",CONCATENATE(IF(E131="VHS",(IF(F131="PAL",IF(D131="Release","RVHP","NVHP"),IF(F131="SECAM",IF(D131="Release","RVHS","NVHS"),IF(D131="Release","RVHN","NVHN")))),IF(E131="VHS Compact","VHSC","NONE")),"-",TEXT(G131,"0000"),IF(H131&gt;0,CONCATENATE("-",TEXT(H131,"000")),""),IF(I131&gt;0,CONCATENATE("-",TEXT(I131,"0")),"")),"")</f>
        <v>RVHP-1996-047-3</v>
      </c>
      <c r="B131" s="6" t="s">
        <v>314</v>
      </c>
      <c r="C131" s="6" t="s">
        <v>315</v>
      </c>
      <c r="D131" s="6" t="s">
        <v>70</v>
      </c>
      <c r="E131" s="5" t="s">
        <v>23</v>
      </c>
      <c r="F131" s="5" t="s">
        <v>96</v>
      </c>
      <c r="G131" s="5" t="n">
        <v>1996</v>
      </c>
      <c r="H131" s="5" t="n">
        <v>47</v>
      </c>
      <c r="I131" s="5" t="n">
        <v>3</v>
      </c>
      <c r="J131" s="37" t="n">
        <v>1</v>
      </c>
      <c r="K131" s="5" t="s">
        <v>37</v>
      </c>
      <c r="L131" s="5"/>
      <c r="M131" s="8" t="n">
        <v>19950724</v>
      </c>
      <c r="N131" s="9" t="s">
        <v>308</v>
      </c>
      <c r="O131" s="10" t="s">
        <v>309</v>
      </c>
      <c r="P131" s="13" t="s">
        <v>310</v>
      </c>
      <c r="Q131" s="22" t="s">
        <v>28</v>
      </c>
      <c r="R131" s="13" t="n">
        <v>70</v>
      </c>
      <c r="S131" s="32" t="s">
        <v>30</v>
      </c>
      <c r="T131" s="5" t="s">
        <v>30</v>
      </c>
      <c r="U131" s="5" t="s">
        <v>30</v>
      </c>
      <c r="V131" s="32"/>
      <c r="W131" s="5"/>
      <c r="X131" s="5"/>
    </row>
    <row collapsed="false" customFormat="false" customHeight="false" hidden="false" ht="12.1" outlineLevel="0" r="132">
      <c r="A132" s="6" t="str">
        <f aca="false">IF(E132&lt;&gt;"",CONCATENATE(IF(E132="VHS",(IF(F132="PAL",IF(D132="Release","RVHP","NVHP"),IF(F132="SECAM",IF(D132="Release","RVHS","NVHS"),IF(D132="Release","RVHN","NVHN")))),IF(E132="VHS Compact","VHSC","NONE")),"-",TEXT(G132,"0000"),IF(H132&gt;0,CONCATENATE("-",TEXT(H132,"000")),""),IF(I132&gt;0,CONCATENATE("-",TEXT(I132,"0")),"")),"")</f>
        <v>VHSC-1996-001-1</v>
      </c>
      <c r="B132" s="6" t="s">
        <v>316</v>
      </c>
      <c r="C132" s="6" t="s">
        <v>317</v>
      </c>
      <c r="D132" s="59" t="s">
        <v>22</v>
      </c>
      <c r="E132" s="5" t="s">
        <v>318</v>
      </c>
      <c r="F132" s="5" t="s">
        <v>96</v>
      </c>
      <c r="G132" s="5" t="n">
        <v>1996</v>
      </c>
      <c r="H132" s="5" t="n">
        <v>1</v>
      </c>
      <c r="I132" s="5" t="n">
        <v>1</v>
      </c>
      <c r="J132" s="37" t="n">
        <v>1</v>
      </c>
      <c r="K132" s="5"/>
      <c r="L132" s="5"/>
      <c r="M132" s="60" t="n">
        <v>35099</v>
      </c>
      <c r="N132" s="5" t="s">
        <v>319</v>
      </c>
      <c r="O132" s="5"/>
      <c r="P132" s="5" t="s">
        <v>319</v>
      </c>
      <c r="Q132" s="5" t="s">
        <v>319</v>
      </c>
      <c r="R132" s="13"/>
      <c r="S132" s="32" t="s">
        <v>30</v>
      </c>
      <c r="T132" s="5" t="s">
        <v>30</v>
      </c>
      <c r="U132" s="5" t="s">
        <v>30</v>
      </c>
      <c r="V132" s="32"/>
      <c r="W132" s="6" t="s">
        <v>320</v>
      </c>
      <c r="X132" s="5"/>
    </row>
    <row collapsed="false" customFormat="false" customHeight="false" hidden="false" ht="12.1" outlineLevel="0" r="133">
      <c r="A133" s="6" t="str">
        <f aca="false">IF(E133&lt;&gt;"",CONCATENATE(IF(E133="VHS",(IF(F133="PAL",IF(D133="Release","RVHP","NVHP"),IF(F133="SECAM",IF(D133="Release","RVHS","NVHS"),IF(D133="Release","RVHN","NVHN")))),IF(E133="VHS Compact","VHSC","NONE")),"-",TEXT(G133,"0000"),IF(H133&gt;0,CONCATENATE("-",TEXT(H133,"000")),""),IF(I133&gt;0,CONCATENATE("-",TEXT(I133,"0")),"")),"")</f>
        <v>NVHP-1996-048</v>
      </c>
      <c r="B133" s="6"/>
      <c r="C133" s="6"/>
      <c r="D133" s="6" t="s">
        <v>22</v>
      </c>
      <c r="E133" s="5" t="s">
        <v>23</v>
      </c>
      <c r="F133" s="5" t="s">
        <v>96</v>
      </c>
      <c r="G133" s="5" t="n">
        <v>1996</v>
      </c>
      <c r="H133" s="5" t="n">
        <v>48</v>
      </c>
      <c r="I133" s="5"/>
      <c r="J133" s="7" t="n">
        <v>1</v>
      </c>
      <c r="K133" s="5" t="s">
        <v>37</v>
      </c>
      <c r="L133" s="5" t="s">
        <v>321</v>
      </c>
      <c r="M133" s="61" t="n">
        <v>35111</v>
      </c>
      <c r="N133" s="62" t="s">
        <v>322</v>
      </c>
      <c r="O133" s="63" t="s">
        <v>323</v>
      </c>
      <c r="P133" s="63" t="s">
        <v>324</v>
      </c>
      <c r="Q133" s="63"/>
      <c r="R133" s="13" t="n">
        <v>19.2</v>
      </c>
      <c r="S133" s="29"/>
      <c r="T133" s="64"/>
      <c r="U133" s="63"/>
      <c r="V133" s="29"/>
      <c r="W133" s="63"/>
      <c r="X133" s="5"/>
    </row>
    <row collapsed="false" customFormat="false" customHeight="false" hidden="false" ht="12.1" outlineLevel="0" r="134">
      <c r="A134" s="6" t="str">
        <f aca="false">IF(E134&lt;&gt;"",CONCATENATE(IF(E134="VHS",(IF(F134="PAL",IF(D134="Release","RVHP","NVHP"),IF(F134="SECAM",IF(D134="Release","RVHS","NVHS"),IF(D134="Release","RVHN","NVHN")))),IF(E134="VHS Compact","VHSC","NONE")),"-",TEXT(G134,"0000"),IF(H134&gt;0,CONCATENATE("-",TEXT(H134,"000")),""),IF(I134&gt;0,CONCATENATE("-",TEXT(I134,"0")),"")),"")</f>
        <v>NVHP-1996-048</v>
      </c>
      <c r="B134" s="6"/>
      <c r="C134" s="6"/>
      <c r="D134" s="6" t="s">
        <v>22</v>
      </c>
      <c r="E134" s="5" t="s">
        <v>23</v>
      </c>
      <c r="F134" s="5" t="s">
        <v>96</v>
      </c>
      <c r="G134" s="5" t="n">
        <v>1996</v>
      </c>
      <c r="H134" s="5" t="n">
        <v>48</v>
      </c>
      <c r="I134" s="5"/>
      <c r="J134" s="7" t="n">
        <v>2</v>
      </c>
      <c r="K134" s="5" t="s">
        <v>37</v>
      </c>
      <c r="L134" s="5" t="s">
        <v>321</v>
      </c>
      <c r="M134" s="61" t="n">
        <v>35111</v>
      </c>
      <c r="N134" s="62" t="s">
        <v>322</v>
      </c>
      <c r="O134" s="63" t="s">
        <v>323</v>
      </c>
      <c r="P134" s="63" t="s">
        <v>325</v>
      </c>
      <c r="Q134" s="63"/>
      <c r="R134" s="13" t="n">
        <v>17.2</v>
      </c>
      <c r="S134" s="29"/>
      <c r="T134" s="64"/>
      <c r="U134" s="63"/>
      <c r="V134" s="29"/>
      <c r="W134" s="63"/>
      <c r="X134" s="5"/>
    </row>
    <row collapsed="false" customFormat="false" customHeight="false" hidden="false" ht="12.1" outlineLevel="0" r="135">
      <c r="A135" s="6" t="str">
        <f aca="false">IF(E135&lt;&gt;"",CONCATENATE(IF(E135="VHS",(IF(F135="PAL",IF(D135="Release","RVHP","NVHP"),IF(F135="SECAM",IF(D135="Release","RVHS","NVHS"),IF(D135="Release","RVHN","NVHN")))),IF(E135="VHS Compact","VHSC","NONE")),"-",TEXT(G135,"0000"),IF(H135&gt;0,CONCATENATE("-",TEXT(H135,"000")),""),IF(I135&gt;0,CONCATENATE("-",TEXT(I135,"0")),"")),"")</f>
        <v>NVHP-1996-048</v>
      </c>
      <c r="B135" s="6"/>
      <c r="C135" s="6"/>
      <c r="D135" s="6" t="s">
        <v>22</v>
      </c>
      <c r="E135" s="5" t="s">
        <v>23</v>
      </c>
      <c r="F135" s="5" t="s">
        <v>96</v>
      </c>
      <c r="G135" s="5" t="n">
        <v>1996</v>
      </c>
      <c r="H135" s="5" t="n">
        <v>48</v>
      </c>
      <c r="I135" s="5"/>
      <c r="J135" s="7" t="n">
        <v>3</v>
      </c>
      <c r="K135" s="5" t="s">
        <v>37</v>
      </c>
      <c r="L135" s="5" t="s">
        <v>321</v>
      </c>
      <c r="M135" s="61" t="n">
        <v>35111</v>
      </c>
      <c r="N135" s="62" t="s">
        <v>322</v>
      </c>
      <c r="O135" s="63" t="s">
        <v>323</v>
      </c>
      <c r="P135" s="63" t="s">
        <v>324</v>
      </c>
      <c r="Q135" s="63"/>
      <c r="R135" s="13" t="n">
        <v>18.2</v>
      </c>
      <c r="S135" s="29"/>
      <c r="T135" s="64"/>
      <c r="U135" s="63"/>
      <c r="V135" s="29"/>
      <c r="W135" s="63"/>
      <c r="X135" s="5"/>
    </row>
  </sheetData>
  <dataValidations count="8">
    <dataValidation allowBlank="true" operator="between" showDropDown="false" showErrorMessage="true" showInputMessage="true" sqref="C1 D2:D135" type="list">
      <formula1>"Release,Non-Release"</formula1>
      <formula2>0</formula2>
    </dataValidation>
    <dataValidation allowBlank="true" operator="between" showDropDown="false" showErrorMessage="true" showInputMessage="true" sqref="D1" type="list">
      <formula1>"VHS,DigiBeta"</formula1>
      <formula2>0</formula2>
    </dataValidation>
    <dataValidation allowBlank="true" operator="between" showDropDown="false" showErrorMessage="true" showInputMessage="true" sqref="E1 F2:F135" type="list">
      <formula1>"PAL,NTSC,SECAM"</formula1>
      <formula2>0</formula2>
    </dataValidation>
    <dataValidation allowBlank="true" operator="between" showDropDown="false" showErrorMessage="true" showInputMessage="true" sqref="E2:E135" type="list">
      <formula1>"VHS,VHS Compact"</formula1>
      <formula2>0</formula2>
    </dataValidation>
    <dataValidation allowBlank="true" operator="lessThanOrEqual" showDropDown="false" showErrorMessage="true" showInputMessage="true" sqref="F1 G2:G135" type="textLength">
      <formula1>4</formula1>
      <formula2>0</formula2>
    </dataValidation>
    <dataValidation allowBlank="true" operator="between" showDropDown="false" showErrorMessage="true" showInputMessage="true" sqref="G1 H2:H135" type="textLength">
      <formula1>1</formula1>
      <formula2>4</formula2>
    </dataValidation>
    <dataValidation allowBlank="true" operator="between" showDropDown="false" showErrorMessage="true" showInputMessage="true" sqref="H1 I2:I135" type="textLength">
      <formula1>1</formula1>
      <formula2>2</formula2>
    </dataValidation>
    <dataValidation allowBlank="true" operator="between" showDropDown="false" showErrorMessage="true" showInputMessage="true" sqref="J1 K2:K113 K114:M115 K116:K13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tru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60">
      <selection activeCell="A1" activeCellId="0" pane="topLeft" sqref="A1"/>
    </sheetView>
  </sheetViews>
  <cols>
    <col collapsed="false" hidden="false" max="1025" min="1" style="0" width="11.5764705882353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blackAndWhite="false" cellComments="none" copies="1" draft="false" firstPageNumber="1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2016-08-29T13:48:53.00Z</dcterms:created>
  <dc:creator>Poovarasan Devan</dc:creator>
  <cp:revision>0</cp:revision>
</cp:coreProperties>
</file>