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<sst xmlns="http://schemas.openxmlformats.org/spreadsheetml/2006/main" count="2645" uniqueCount="337">
  <si>
    <t>Media Id</t>
  </si>
  <si>
    <t>Old Id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</si>
  <si>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</si>
  <si>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</si>
  <si>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</si>
  <si>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</si>
  <si>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</si>
  <si>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</si>
  <si>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</si>
  <si>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</si>
  <si>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</si>
  <si>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</si>
  <si>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</si>
  <si>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</si>
  <si>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</si>
  <si>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</si>
  <si>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</si>
  <si>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</si>
  <si>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</si>
  <si>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</si>
  <si>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VHSS-1991-001-1</t>
  </si>
  <si>
    <t>VHS-SEC-08A</t>
  </si>
  <si>
    <t>Non-Release</t>
  </si>
  <si>
    <t>VHS</t>
  </si>
  <si>
    <t>SECAM</t>
  </si>
  <si>
    <t>Yes</t>
  </si>
  <si>
    <t>Pune</t>
  </si>
  <si>
    <t>5th International Preceptors Seminar</t>
  </si>
  <si>
    <t>Talk by Br. S.A. Sarnadji</t>
  </si>
  <si>
    <t>English</t>
  </si>
  <si>
    <t>GOOD</t>
  </si>
  <si>
    <t>Master's Talk</t>
  </si>
  <si>
    <t>50 mins</t>
  </si>
  <si>
    <t>VHSS-1991-001-2</t>
  </si>
  <si>
    <t>VHS-SEC-08B</t>
  </si>
  <si>
    <t>RLVP-1991-002-1</t>
  </si>
  <si>
    <t>VHS-PAL-10</t>
  </si>
  <si>
    <t>Release</t>
  </si>
  <si>
    <t>PAL</t>
  </si>
  <si>
    <t>What is Master? </t>
  </si>
  <si>
    <t>16 mins</t>
  </si>
  <si>
    <t>How To Worship?</t>
  </si>
  <si>
    <t>26 mins</t>
  </si>
  <si>
    <t>Friendship</t>
  </si>
  <si>
    <t>36 mins</t>
  </si>
  <si>
    <t>Being With Master</t>
  </si>
  <si>
    <t>46 mins</t>
  </si>
  <si>
    <t>For No Reason At all</t>
  </si>
  <si>
    <t>20 mins</t>
  </si>
  <si>
    <t>Protection</t>
  </si>
  <si>
    <t>VHSS-1991-003-1</t>
  </si>
  <si>
    <t>VHS-SEC-18B</t>
  </si>
  <si>
    <t>Kolkata</t>
  </si>
  <si>
    <t>What is Sahaj Marg?</t>
  </si>
  <si>
    <t>48 mins</t>
  </si>
  <si>
    <t>Religion &amp; Spirituality</t>
  </si>
  <si>
    <t>30 mins</t>
  </si>
  <si>
    <t>Hyderabad</t>
  </si>
  <si>
    <t>Why Meditate, SBI, </t>
  </si>
  <si>
    <t>38  mins</t>
  </si>
  <si>
    <t>Learning While Teaching</t>
  </si>
  <si>
    <t>37 mins</t>
  </si>
  <si>
    <t>Wayward Youth</t>
  </si>
  <si>
    <t>12 mins</t>
  </si>
  <si>
    <t>VHSS-1991-003-2</t>
  </si>
  <si>
    <t>VHS-SEC-18A</t>
  </si>
  <si>
    <t>38 mins</t>
  </si>
  <si>
    <t>RLVP-1991-003-3</t>
  </si>
  <si>
    <t>VHS-NTSC-271 A</t>
  </si>
  <si>
    <t>RLVP-1991-003-4</t>
  </si>
  <si>
    <t>VHS-NTSC-271 B</t>
  </si>
  <si>
    <t>Tape Broken</t>
  </si>
  <si>
    <t>VHSP-1991-003-5</t>
  </si>
  <si>
    <t>VHS-PAL-576</t>
  </si>
  <si>
    <t>VHSS-1991-003-6</t>
  </si>
  <si>
    <t>VHS-SEC-590</t>
  </si>
  <si>
    <t>RLVS-1991-003-7</t>
  </si>
  <si>
    <t>VHS-SEC-648</t>
  </si>
  <si>
    <t>VHSS-1991-004-1</t>
  </si>
  <si>
    <t>VHS-SEC-88 A</t>
  </si>
  <si>
    <t>Ahemdabad</t>
  </si>
  <si>
    <t>Delhi</t>
  </si>
  <si>
    <t>Mathura</t>
  </si>
  <si>
    <t>Meerut</t>
  </si>
  <si>
    <t>Calcutta</t>
  </si>
  <si>
    <t>Bangalore</t>
  </si>
  <si>
    <t>VHSS-1991-005-1</t>
  </si>
  <si>
    <t>VHS-SEC-90</t>
  </si>
  <si>
    <t>Master's Visit</t>
  </si>
  <si>
    <t>VHSS-1991-006-1</t>
  </si>
  <si>
    <t>VHS-SEC-91</t>
  </si>
  <si>
    <t>Chennai</t>
  </si>
  <si>
    <t>Master's 65th Birthday Celebration23 to 26 july</t>
  </si>
  <si>
    <t>VHSS-1991-007-1</t>
  </si>
  <si>
    <t>VHS-SEC-92A</t>
  </si>
  <si>
    <t>Anand</t>
  </si>
  <si>
    <t>Jamnagar</t>
  </si>
  <si>
    <t>VHSS-1991-008-2</t>
  </si>
  <si>
    <t>VHS-SEC-92B</t>
  </si>
  <si>
    <t>Anand,Jamnagar,Hyderabad</t>
  </si>
  <si>
    <t>VHSS-1991-009-1</t>
  </si>
  <si>
    <t>VHS-SEC-94</t>
  </si>
  <si>
    <t>european</t>
  </si>
  <si>
    <t>VHSS-1991-010-1</t>
  </si>
  <si>
    <t>VHS-SEC-95</t>
  </si>
  <si>
    <t>36.18mins</t>
  </si>
  <si>
    <t>32.15mins</t>
  </si>
  <si>
    <t>20.42mins</t>
  </si>
  <si>
    <t>20.2mins</t>
  </si>
  <si>
    <t>36.4mins</t>
  </si>
  <si>
    <t>26.09mins</t>
  </si>
  <si>
    <t>VHSS-1991-011-1</t>
  </si>
  <si>
    <t>VHS-SEC-96</t>
  </si>
  <si>
    <t>VHSS-1991-012-1</t>
  </si>
  <si>
    <t>VHS-SEC-98A</t>
  </si>
  <si>
    <t>Questions&amp;Answers</t>
  </si>
  <si>
    <t>VHSS-1991-012-2</t>
  </si>
  <si>
    <t>VHS-SEC-98B</t>
  </si>
  <si>
    <t>Training</t>
  </si>
  <si>
    <t>ENGLISH</t>
  </si>
  <si>
    <t>VHSS-1991-013-1</t>
  </si>
  <si>
    <t>VHS-SEC-100</t>
  </si>
  <si>
    <t>Master's Visit to Meerut; Br Satbir's talk; </t>
  </si>
  <si>
    <t>Hindi</t>
  </si>
  <si>
    <t>32mins</t>
  </si>
  <si>
    <t>Master's Visit to Kolkota</t>
  </si>
  <si>
    <t>4mins</t>
  </si>
  <si>
    <t>Master's Visit to Kolkota; Informal Conversation with Master; </t>
  </si>
  <si>
    <t>22mins</t>
  </si>
  <si>
    <t>13mins</t>
  </si>
  <si>
    <t>Master's Visit to Kolkota; Br Durai Talk; Br Ajay Also</t>
  </si>
  <si>
    <t>60mins</t>
  </si>
  <si>
    <t>VHSP-1991-013-2</t>
  </si>
  <si>
    <t>VHS-PAL-100</t>
  </si>
  <si>
    <t>VHSS-1991-014-1</t>
  </si>
  <si>
    <t>VHS-SEC-101A</t>
  </si>
  <si>
    <t>South Africa</t>
  </si>
  <si>
    <t>Master's Talk ; Keep System Pure, Idol Pran Pratishtha, ; Early part of this talk is in VHS 101B</t>
  </si>
  <si>
    <t>Master's photo with 5 groups time 19.43</t>
  </si>
  <si>
    <t>Master's Talk ; Date not mentioned; </t>
  </si>
  <si>
    <t>VHSS-1991-014-2</t>
  </si>
  <si>
    <t>VHS-SEC-101B</t>
  </si>
  <si>
    <t>Master's Talk ; early part of talk missing, may be in some other VHS.; </t>
  </si>
  <si>
    <t>Master's Talk ; early part of talk missing, may be in some other VHS.; Group Photo with Master time-19.18,, zoo visit</t>
  </si>
  <si>
    <t>Master's Talk ; nothingness,, sex,, procreation,, science,,; </t>
  </si>
  <si>
    <t>Informal Conversation with Master</t>
  </si>
  <si>
    <t>Master Holding Mike for Abhyasi</t>
  </si>
  <si>
    <t>Master's Talk ; Role of President,, Role of Preceptor,, Abhyasi have direct relation with President,; </t>
  </si>
  <si>
    <t>Master's Talk ; Keep System Pure, Idol Pran Pratishtha, ; Later part of this talk is in VHS 101A</t>
  </si>
  <si>
    <t>VHSS-1991-014-3</t>
  </si>
  <si>
    <t>VHS-SEC-101E</t>
  </si>
  <si>
    <t>VHSS-1991-015-1</t>
  </si>
  <si>
    <t>VHS-SEC-102</t>
  </si>
  <si>
    <t>Master's visit to IHMCTC; Master whistling with music time 16.27; May be Master's Talk at 12.41 hrs.</t>
  </si>
  <si>
    <t>Common</t>
  </si>
  <si>
    <t>VHSS-1991-016-1</t>
  </si>
  <si>
    <t>VHS-SEC-103</t>
  </si>
  <si>
    <t>Trichy</t>
  </si>
  <si>
    <t>VHSS-1991-017-1</t>
  </si>
  <si>
    <t>VHS-SEC-104</t>
  </si>
  <si>
    <t>Master's Talk ; Founder's Day celebration BMA; </t>
  </si>
  <si>
    <t>Master's Talk ; Founder's Day celebration BMA; Footage of Founder's Day</t>
  </si>
  <si>
    <t>VHSP-1991-018-1</t>
  </si>
  <si>
    <t>VHS-PAL-105</t>
  </si>
  <si>
    <t>A film by Narendra Dole</t>
  </si>
  <si>
    <t>VHSS-1991-019-1</t>
  </si>
  <si>
    <t>VHS-SEC-106</t>
  </si>
  <si>
    <t>Lausanne</t>
  </si>
  <si>
    <t>Master's Talk ; With Italian &amp; French Translation; </t>
  </si>
  <si>
    <t>VHSS-1991-020-1</t>
  </si>
  <si>
    <t>VHS-SEC-108</t>
  </si>
  <si>
    <t>Guru - Disciple</t>
  </si>
  <si>
    <t>Human Life &amp; Samskaras</t>
  </si>
  <si>
    <t>Need to Change</t>
  </si>
  <si>
    <t>Pitfalls on the Spiritual Path</t>
  </si>
  <si>
    <t>VHSS-1991-021-1</t>
  </si>
  <si>
    <t>VHS-SEC-109</t>
  </si>
  <si>
    <t>Tiruppur</t>
  </si>
  <si>
    <t>Talk to preceptors; Ashram Bhoomi Pooja Function</t>
  </si>
  <si>
    <t>VHSS-1991-021-2</t>
  </si>
  <si>
    <t>VHS-SEC-110</t>
  </si>
  <si>
    <t>Master's Talk to preceptors</t>
  </si>
  <si>
    <t>Ashram Bhoomi Pooja Function; time-1.42.25  to  1.46.40; Name Plate By Br Sarnad-1.52.24</t>
  </si>
  <si>
    <t>VHSS-1991-022-1</t>
  </si>
  <si>
    <t>VHS-SEC-111</t>
  </si>
  <si>
    <t>Do little do perfectly; Founder's Day celebration BMA</t>
  </si>
  <si>
    <t>VHSS-1991-023-1</t>
  </si>
  <si>
    <t>VHS-SEC-112</t>
  </si>
  <si>
    <t>Emulate(Talk published in PSM_14); Founder's Day celebration BMA</t>
  </si>
  <si>
    <t>Master's Video at house of relative for ritualistic Pooja; Respected Mami Br Bhargav Sis Priya Also in Video; Master's Personal Video,, abhyasis also there,</t>
  </si>
  <si>
    <t>VHSS-1991-024-1</t>
  </si>
  <si>
    <t>VHS-SEC-113</t>
  </si>
  <si>
    <t>Master's Talk </t>
  </si>
  <si>
    <t>VHSS-1991-025-1</t>
  </si>
  <si>
    <t>VHS-SEC-114</t>
  </si>
  <si>
    <t>Find the Master</t>
  </si>
  <si>
    <t>Master's Talk ; PSM-14,, PP-171</t>
  </si>
  <si>
    <t>Talk to preceptors</t>
  </si>
  <si>
    <t>Later part in VHS 115; Ended in Middle</t>
  </si>
  <si>
    <t>VHSS-1991-025-2</t>
  </si>
  <si>
    <t>VHS-SEC-350</t>
  </si>
  <si>
    <t>VHSS-1991-026-1</t>
  </si>
  <si>
    <t>VHS-SEC-115</t>
  </si>
  <si>
    <t>Earlier Part of the Talk is in VHS 114; Talk started in the Middle.</t>
  </si>
  <si>
    <t>Q&amp;A with Master; Br.Sarnad is also answering few questions ; Talk by Br. Sarnad followed by Q&amp;A</t>
  </si>
  <si>
    <t>Q&amp;A with Master; Br.Chandrika Prasad is answering the questions ; Talk by Br. Chandrika Prasad followed by Q&amp;A</t>
  </si>
  <si>
    <t>Q&amp;A with Master; Sis Bhawani Rangnathan is answering the questions ; Talk by Sis Bhawani Rangnathan followed by Q&amp;A</t>
  </si>
  <si>
    <t>Q&amp;A with Master; Br Bill is answering the questions ; Talk by Br Bill followed by Q&amp;A</t>
  </si>
  <si>
    <t>VHSS-1991-027-1</t>
  </si>
  <si>
    <t>VHS-SEC-116</t>
  </si>
  <si>
    <t>Q&amp;A with Master; Br Fransua is answering the questions ; Talk by Br Fransua followed by Q&amp;A</t>
  </si>
  <si>
    <t>Q&amp;A with Master; Sis Gabi is answering the questions ; Talk by Sis Gabi followed by Q&amp;A</t>
  </si>
  <si>
    <t>Q&amp;A with Master; Talk by Br A P Durai followed by Q &amp; A; Talk by Br A P Durai followed by Q &amp; A</t>
  </si>
  <si>
    <t>VHSS-1991-028-1</t>
  </si>
  <si>
    <t>VHS-SEC-117</t>
  </si>
  <si>
    <t>This Talk is Half in 114 Half in 115; This Talk is Half in 114 (46 mins) Half in 115 (2 hrs)</t>
  </si>
  <si>
    <t>VHSS-1991-029-1</t>
  </si>
  <si>
    <t>VHS-SEC-118</t>
  </si>
  <si>
    <t>VHSS-1991-030-1</t>
  </si>
  <si>
    <t>VHS-SEC-119</t>
  </si>
  <si>
    <t>Br Don Talk; His experience of Death of his Mother &amp; Master's instruction on work on Mother; Very Very Good. All Preceptors Photo Time-01:12:22</t>
  </si>
  <si>
    <t>VHSS-1991-031-1</t>
  </si>
  <si>
    <t>VHS-SEC-120</t>
  </si>
  <si>
    <t>Master's Talk to preceptors; There is no Guru without Disciple there is no disciple without Discipline; </t>
  </si>
  <si>
    <t>VHSS-1991-032-1</t>
  </si>
  <si>
    <t>VHS-SEC-120 I</t>
  </si>
  <si>
    <t>Master's visit; Preceptors seminar; </t>
  </si>
  <si>
    <t>VHSS-1991-033-1</t>
  </si>
  <si>
    <t>VHS-SEC-126 A</t>
  </si>
  <si>
    <t>Indore</t>
  </si>
  <si>
    <t>Master starts in hindi but after 2 min switches to English</t>
  </si>
  <si>
    <t>Hindi Translation of previous Talk, Pahle Khud Ko Pyar Karo</t>
  </si>
  <si>
    <t>Sanwal Kheda</t>
  </si>
  <si>
    <t>Babuji Started from Lakhimpur Mine also; Is this Sanwal Kheda in Madhya Pradesh</t>
  </si>
  <si>
    <t>Master's Talk ; Child Lost in Mela</t>
  </si>
  <si>
    <t>Early part pic shaking, later stable and voice good though out</t>
  </si>
  <si>
    <t>Master's Talk ; Vicharon ka aana ya na aana apne upar hai</t>
  </si>
  <si>
    <t>Informal Conversation with Master; Guru se pyar kyon nahi kar pate, Don't say Sorry again &amp; again; </t>
  </si>
  <si>
    <t>Master in celebrations; Basant; </t>
  </si>
  <si>
    <t>VHSP-1991-033-2</t>
  </si>
  <si>
    <t>VHS-PAL-126 C</t>
  </si>
  <si>
    <t>VHSS-1991-033-3</t>
  </si>
  <si>
    <t>VHS-SEC-126 B</t>
  </si>
  <si>
    <t>Not Clear</t>
  </si>
  <si>
    <t>RLVS-1991-034-1</t>
  </si>
  <si>
    <t>VHS-SEC-156 C</t>
  </si>
  <si>
    <t>What is Sahaj Marg; Good for new abhyasi,,  00.59.18_what is ethics,,  01.01.48_Morality,,  01.14.18_how to have faith &amp; develop,,  ; </t>
  </si>
  <si>
    <t>Religion &amp; Spirituality; Master's Public Talk; video not good - colour faded picture not sharp, but no disturbance, audio good</t>
  </si>
  <si>
    <t>Why Meditate; Master's Public Talk,, 02.38.50_no body taught me to serve my Self,,  ; </t>
  </si>
  <si>
    <t>Learning while teaching; 02.52.10_how to learn,,  half talk,,  later part missing,,; </t>
  </si>
  <si>
    <t>Marriage &amp; Bhandara</t>
  </si>
  <si>
    <t>VHSS-1991-035-1</t>
  </si>
  <si>
    <t>VHS-SEC-99</t>
  </si>
  <si>
    <t>Bareilly</t>
  </si>
  <si>
    <t>Master,s Talk</t>
  </si>
  <si>
    <t>RLVP-1991-036-1</t>
  </si>
  <si>
    <t>VHS-PAL-274</t>
  </si>
  <si>
    <t>Guru- Disciple</t>
  </si>
  <si>
    <t>Human Life and Samskaras</t>
  </si>
  <si>
    <t>37</t>
  </si>
  <si>
    <t>Pit fall on the Spiritual Path</t>
  </si>
  <si>
    <t>VHSP-1991-037-1</t>
  </si>
  <si>
    <t>VHS-PAL-281</t>
  </si>
  <si>
    <t>Communication</t>
  </si>
  <si>
    <t>Non-interference is cooperation</t>
  </si>
  <si>
    <t>Mumbai</t>
  </si>
  <si>
    <t>Nothingness, the ultimate reality</t>
  </si>
  <si>
    <t>Physical world and its comfort</t>
  </si>
  <si>
    <t>RLVP-1991-038-1</t>
  </si>
  <si>
    <t>VHS-PAL-341</t>
  </si>
  <si>
    <t>Sahaj Marg</t>
  </si>
  <si>
    <t>VHSS-1991-039-1</t>
  </si>
  <si>
    <t>VHS-SEC-512</t>
  </si>
  <si>
    <t>VHSP-1991-040-1</t>
  </si>
  <si>
    <t>VHS-PAL-513</t>
  </si>
  <si>
    <t>Master's Talk; Talking about Teaching &amp; Learning; Very Good Talk</t>
  </si>
  <si>
    <t>Master's Talk; Talking about accepting Master &amp; Volunteer; Very Good Talk</t>
  </si>
  <si>
    <t>Serving the MissionVery Good Talk</t>
  </si>
  <si>
    <t>Master's Talk; Master Addressing Probationers at SBI Staff Training Collage; Very Good Talk</t>
  </si>
  <si>
    <t>Master's Talk; Talking about Bhakti; Very Good Talk</t>
  </si>
  <si>
    <t>Master's Talk; Public Talk; </t>
  </si>
  <si>
    <t>VHSP-1991-041-1</t>
  </si>
  <si>
    <t>VHS-PAL-514</t>
  </si>
  <si>
    <t>Bharuch</t>
  </si>
  <si>
    <t>No Master's Talk; Master's Visit to Bharuch Gujrat; </t>
  </si>
  <si>
    <t>common</t>
  </si>
  <si>
    <t>VHSP-1991-042-1</t>
  </si>
  <si>
    <t>VHS-PAL-515</t>
  </si>
  <si>
    <t>Master sight seeing</t>
  </si>
  <si>
    <t>VHSP-1991-043-1</t>
  </si>
  <si>
    <t>VHS-PAL-624</t>
  </si>
  <si>
    <t>Chittoor</t>
  </si>
  <si>
    <t>Master's Talk; Caption newly proposed site adjacent to rly track; Mission Recording 46 min,,  other movie song  74 min,,</t>
  </si>
  <si>
    <t>Tamil</t>
  </si>
  <si>
    <t>VHSP-1991-044-1</t>
  </si>
  <si>
    <t>VHS-PAL-697</t>
  </si>
  <si>
    <t>Master's informal talk</t>
  </si>
  <si>
    <t>Master's informal talk; Other time and place; </t>
  </si>
  <si>
    <t>Master's Visit, No Talk,; In Ashram &amp; In Abhyasi's House,,; </t>
  </si>
  <si>
    <t>Master's Visit, No Talk,; Bhandara Footage; </t>
  </si>
  <si>
    <t>VHSP-1991-045-1</t>
  </si>
  <si>
    <t>VHS-PAL-713</t>
  </si>
  <si>
    <t>Basant 1991,, Marked 7,, Looks Master Tape,, PAL</t>
  </si>
  <si>
    <t>VHSS-1991-046-1</t>
  </si>
  <si>
    <t>VHS-SCAM-743</t>
  </si>
  <si>
    <t>PUNE</t>
  </si>
  <si>
    <r>
      <t xml:space="preserve">PRECEPTOR SEMINAR – PUNE' 1991, 93</t>
    </r>
    <r>
      <rPr>
        <rFont val="Tahoma"/>
        <charset val="1"/>
        <family val="2"/>
        <sz val="10"/>
        <vertAlign val="superscript"/>
      </rPr>
      <t xml:space="preserve">rd</t>
    </r>
    <r>
      <rPr>
        <rFont val="Tahoma"/>
        <charset val="1"/>
        <family val="2"/>
        <sz val="10"/>
      </rPr>
      <t xml:space="preserve"> BABUJI BIRTHDAY PUNE</t>
    </r>
  </si>
  <si>
    <t>VHSP-1991-047-1</t>
  </si>
  <si>
    <t>VHS-PAL-760</t>
  </si>
  <si>
    <t>A Visit by Rev. P. Chariji</t>
  </si>
  <si>
    <t>VHSP-1991-048-1</t>
  </si>
  <si>
    <t>VHS-PAL-761</t>
  </si>
  <si>
    <t>VHSP-1991-049-1</t>
  </si>
  <si>
    <t>VHS-PAL-762</t>
  </si>
  <si>
    <t>VHSP-1991-050-1</t>
  </si>
  <si>
    <t>VHS-PAL-763</t>
  </si>
  <si>
    <t>VHSP-1991-051-1</t>
  </si>
  <si>
    <t>VHS-PAL-764</t>
  </si>
  <si>
    <t>VHSP-1991-052-1</t>
  </si>
  <si>
    <t>VHS-PAL-765</t>
  </si>
  <si>
    <t>VHSP-1991-053-1</t>
  </si>
  <si>
    <t>VHS-PAL-766</t>
  </si>
  <si>
    <t>VHSP-1991-054-1</t>
  </si>
  <si>
    <t>VHS-PAL-767</t>
  </si>
  <si>
    <t>VHSP-1991-055-1</t>
  </si>
  <si>
    <t>Archive-Temp-030</t>
  </si>
  <si>
    <t>Sahaj Marg reserch Institute</t>
  </si>
  <si>
    <t>3rd training Cource, SMRIS Copy </t>
  </si>
  <si>
    <t>2HR47ms</t>
  </si>
  <si>
    <t>VHSP-1991-056-1</t>
  </si>
  <si>
    <t>Archive- Temp-100</t>
  </si>
  <si>
    <t>Master Visits</t>
  </si>
  <si>
    <t>3Hr5mins</t>
  </si>
  <si>
    <t>Agra</t>
  </si>
  <si>
    <t>APD</t>
  </si>
  <si>
    <t>Rev. Master speech in Mathura Refinery</t>
  </si>
  <si>
    <t>Little Fungus</t>
  </si>
</sst>
</file>

<file path=xl/styles.xml><?xml version="1.0" encoding="utf-8"?>
<styleSheet xmlns="http://schemas.openxmlformats.org/spreadsheetml/2006/main">
  <numFmts count="7">
    <numFmt formatCode="GENERAL" numFmtId="164"/>
    <numFmt formatCode="GENERAL" numFmtId="165"/>
    <numFmt formatCode="@" numFmtId="166"/>
    <numFmt formatCode="HH:MM:SS" numFmtId="167"/>
    <numFmt formatCode="[H]:MM:SS;@" numFmtId="168"/>
    <numFmt formatCode="DD/MM/YYYY" numFmtId="169"/>
    <numFmt formatCode="D\ MMM\ YY" numFmtId="170"/>
  </numFmts>
  <fonts count="1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1"/>
    </font>
    <font>
      <name val="Arial"/>
      <charset val="1"/>
      <family val="2"/>
      <sz val="10"/>
    </font>
    <font>
      <name val="Cambria"/>
      <charset val="1"/>
      <family val="2"/>
      <b val="true"/>
      <color rgb="00000000"/>
      <sz val="10"/>
    </font>
    <font>
      <name val="Cambria"/>
      <charset val="1"/>
      <family val="1"/>
      <color rgb="00000000"/>
      <sz val="10"/>
    </font>
    <font>
      <name val="Cambria"/>
      <charset val="1"/>
      <family val="2"/>
      <color rgb="00000000"/>
      <sz val="8"/>
    </font>
    <font>
      <name val="Cambria"/>
      <charset val="1"/>
      <family val="2"/>
      <color rgb="00000000"/>
      <sz val="10"/>
    </font>
    <font>
      <name val="Cambria"/>
      <charset val="1"/>
      <family val="2"/>
      <sz val="10"/>
    </font>
    <font>
      <name val="Tahoma"/>
      <charset val="1"/>
      <family val="2"/>
      <sz val="10"/>
    </font>
    <font>
      <name val="Calibri"/>
      <charset val="1"/>
      <family val="2"/>
      <sz val="10"/>
    </font>
    <font>
      <name val="Tahoma"/>
      <charset val="1"/>
      <family val="2"/>
      <sz val="10"/>
      <vertAlign val="superscript"/>
    </font>
  </fonts>
  <fills count="5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</cellStyleXfs>
  <cellXfs count="64">
    <xf applyAlignment="false" applyBorder="false" applyFont="false" applyProtection="false" borderId="0" fillId="0" fontId="0" numFmtId="164" xfId="0"/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8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9" numFmtId="164" xfId="0">
      <alignment horizontal="left" indent="0" shrinkToFit="false" textRotation="0" vertical="center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10" numFmtId="165" xfId="0">
      <alignment horizontal="left" indent="0" shrinkToFit="false" textRotation="0" vertical="bottom" wrapText="false"/>
    </xf>
    <xf applyAlignment="true" applyBorder="true" applyFont="true" applyProtection="false" borderId="1" fillId="0" fontId="11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9" numFmtId="164" xfId="0">
      <alignment horizontal="left" indent="0" shrinkToFit="false" textRotation="0" vertical="top" wrapText="false"/>
    </xf>
    <xf applyAlignment="true" applyBorder="true" applyFont="true" applyProtection="false" borderId="1" fillId="0" fontId="10" numFmtId="165" xfId="23">
      <alignment horizontal="left" indent="0" shrinkToFit="false" textRotation="0" vertical="top" wrapText="false"/>
    </xf>
    <xf applyAlignment="true" applyBorder="true" applyFont="true" applyProtection="false" borderId="1" fillId="0" fontId="10" numFmtId="164" xfId="0">
      <alignment horizontal="general" indent="0" shrinkToFit="false" textRotation="0" vertical="top" wrapText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10" numFmtId="165" xfId="0">
      <alignment horizontal="left" indent="0" shrinkToFit="false" textRotation="0" vertical="bottom" wrapText="false"/>
    </xf>
    <xf applyAlignment="true" applyBorder="true" applyFont="true" applyProtection="false" borderId="1" fillId="0" fontId="7" numFmtId="164" xfId="0">
      <alignment horizontal="left" indent="0" shrinkToFit="false" textRotation="0" vertical="center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true"/>
    </xf>
    <xf applyAlignment="true" applyBorder="true" applyFont="true" applyProtection="false" borderId="1" fillId="0" fontId="10" numFmtId="164" xfId="0">
      <alignment horizontal="left" indent="0" shrinkToFit="false" textRotation="0" vertical="top" wrapText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10" numFmtId="165" xfId="24">
      <alignment horizontal="left" indent="0" shrinkToFit="false" textRotation="0" vertical="top" wrapText="false"/>
    </xf>
    <xf applyAlignment="true" applyBorder="true" applyFont="true" applyProtection="false" borderId="1" fillId="0" fontId="7" numFmtId="166" xfId="0">
      <alignment horizontal="left" indent="0" shrinkToFit="false" textRotation="0" vertical="top" wrapText="false"/>
    </xf>
    <xf applyAlignment="true" applyBorder="true" applyFont="true" applyProtection="false" borderId="1" fillId="0" fontId="9" numFmtId="165" xfId="21">
      <alignment horizontal="general" indent="0" shrinkToFit="false" textRotation="0" vertical="bottom" wrapText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false" borderId="1" fillId="0" fontId="9" numFmtId="165" xfId="21">
      <alignment horizontal="left" indent="0" shrinkToFit="false" textRotation="0" vertical="center" wrapText="false"/>
    </xf>
    <xf applyAlignment="true" applyBorder="true" applyFont="true" applyProtection="false" borderId="1" fillId="0" fontId="9" numFmtId="165" xfId="21">
      <alignment horizontal="general" indent="0" shrinkToFit="false" textRotation="0" vertical="bottom" wrapText="false"/>
    </xf>
    <xf applyAlignment="true" applyBorder="true" applyFont="true" applyProtection="false" borderId="1" fillId="0" fontId="9" numFmtId="165" xfId="21">
      <alignment horizontal="left" indent="0" shrinkToFit="false" textRotation="0" vertical="center" wrapText="false"/>
    </xf>
    <xf applyAlignment="true" applyBorder="true" applyFont="true" applyProtection="true" borderId="0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4" xfId="0">
      <alignment horizontal="center" indent="0" shrinkToFit="false" textRotation="0" vertical="bottom" wrapText="true"/>
    </xf>
    <xf applyAlignment="true" applyBorder="true" applyFont="true" applyProtection="false" borderId="1" fillId="0" fontId="10" numFmtId="165" xfId="22">
      <alignment horizontal="general" indent="0" shrinkToFit="false" textRotation="0" vertical="top" wrapText="false"/>
    </xf>
    <xf applyAlignment="true" applyBorder="true" applyFont="true" applyProtection="true" borderId="1" fillId="0" fontId="7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10" numFmtId="164" xfId="0">
      <alignment horizontal="left" indent="0" shrinkToFit="false" textRotation="0" vertical="bottom" wrapText="true"/>
    </xf>
    <xf applyAlignment="true" applyBorder="true" applyFont="true" applyProtection="false" borderId="1" fillId="0" fontId="10" numFmtId="165" xfId="22">
      <alignment horizontal="left" indent="0" shrinkToFit="false" textRotation="0" vertical="top" wrapText="false"/>
    </xf>
    <xf applyAlignment="true" applyBorder="true" applyFont="true" applyProtection="false" borderId="1" fillId="4" fontId="7" numFmtId="164" xfId="0">
      <alignment horizontal="left" indent="0" shrinkToFit="false" textRotation="0" vertical="bottom" wrapText="false"/>
    </xf>
    <xf applyAlignment="true" applyBorder="true" applyFont="true" applyProtection="false" borderId="1" fillId="4" fontId="10" numFmtId="165" xfId="0">
      <alignment horizontal="left" indent="0" shrinkToFit="false" textRotation="0" vertical="bottom" wrapText="false"/>
    </xf>
    <xf applyAlignment="true" applyBorder="true" applyFont="true" applyProtection="false" borderId="1" fillId="4" fontId="11" numFmtId="165" xfId="0">
      <alignment horizontal="general" indent="0" shrinkToFit="false" textRotation="0" vertical="bottom" wrapText="false"/>
    </xf>
    <xf applyAlignment="true" applyBorder="true" applyFont="true" applyProtection="false" borderId="1" fillId="4" fontId="10" numFmtId="165" xfId="22">
      <alignment horizontal="left" indent="0" shrinkToFit="false" textRotation="0" vertical="top" wrapText="false"/>
    </xf>
    <xf applyAlignment="true" applyBorder="true" applyFont="true" applyProtection="false" borderId="1" fillId="0" fontId="7" numFmtId="166" xfId="0">
      <alignment horizontal="left" indent="0" shrinkToFit="false" textRotation="0" vertical="top" wrapText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10" numFmtId="165" xfId="21">
      <alignment horizontal="general" indent="0" shrinkToFit="false" textRotation="0" vertical="top" wrapText="false"/>
    </xf>
    <xf applyAlignment="true" applyBorder="true" applyFont="true" applyProtection="false" borderId="1" fillId="0" fontId="10" numFmtId="165" xfId="21">
      <alignment horizontal="left" indent="0" shrinkToFit="false" textRotation="0" vertical="top" wrapText="false"/>
    </xf>
    <xf applyAlignment="true" applyBorder="true" applyFont="true" applyProtection="false" borderId="1" fillId="0" fontId="9" numFmtId="164" xfId="0">
      <alignment horizontal="general" indent="0" shrinkToFit="false" textRotation="0" vertical="bottom" wrapText="false"/>
    </xf>
    <xf applyAlignment="true" applyBorder="true" applyFont="true" applyProtection="false" borderId="1" fillId="4" fontId="9" numFmtId="165" xfId="21">
      <alignment horizontal="left" indent="0" shrinkToFit="false" textRotation="0" vertical="center" wrapText="false"/>
    </xf>
    <xf applyAlignment="true" applyBorder="true" applyFont="true" applyProtection="false" borderId="1" fillId="0" fontId="10" numFmtId="164" xfId="0">
      <alignment horizontal="center" indent="0" shrinkToFit="false" textRotation="0" vertical="top" wrapText="false"/>
    </xf>
    <xf applyAlignment="true" applyBorder="true" applyFont="true" applyProtection="true" borderId="1" fillId="0" fontId="7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9" numFmtId="164" xfId="0">
      <alignment horizontal="general" indent="0" shrinkToFit="false" textRotation="0" vertical="bottom" wrapText="false"/>
    </xf>
    <xf applyAlignment="true" applyBorder="true" applyFont="true" applyProtection="true" borderId="1" fillId="0" fontId="7" numFmtId="168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10" numFmtId="165" xfId="23">
      <alignment horizontal="general" indent="0" shrinkToFit="false" textRotation="0" vertical="top" wrapText="false"/>
    </xf>
    <xf applyAlignment="true" applyBorder="true" applyFont="true" applyProtection="false" borderId="1" fillId="0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4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12" numFmtId="165" xfId="20">
      <alignment horizontal="general" indent="0" shrinkToFit="false" textRotation="0" vertical="bottom" wrapText="false"/>
    </xf>
    <xf applyAlignment="true" applyBorder="true" applyFont="true" applyProtection="false" borderId="1" fillId="0" fontId="12" numFmtId="165" xfId="20">
      <alignment horizontal="left" indent="0" shrinkToFit="false" textRotation="0" vertical="bottom" wrapText="false"/>
    </xf>
    <xf applyAlignment="true" applyBorder="true" applyFont="true" applyProtection="false" borderId="1" fillId="0" fontId="11" numFmtId="165" xfId="20">
      <alignment horizontal="general" indent="0" shrinkToFit="false" textRotation="0" vertical="bottom" wrapText="false"/>
    </xf>
    <xf applyAlignment="true" applyBorder="true" applyFont="true" applyProtection="false" borderId="1" fillId="0" fontId="7" numFmtId="164" xfId="0">
      <alignment horizontal="center" indent="0" shrinkToFit="false" textRotation="0" vertical="top" wrapText="false"/>
    </xf>
    <xf applyAlignment="true" applyBorder="true" applyFont="true" applyProtection="true" borderId="1" fillId="0" fontId="7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9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70" xfId="0">
      <alignment horizontal="center" indent="0" shrinkToFit="false" textRotation="0" vertical="top" wrapText="false"/>
    </xf>
    <xf applyAlignment="true" applyBorder="true" applyFont="true" applyProtection="false" borderId="1" fillId="0" fontId="7" numFmtId="167" xfId="0">
      <alignment horizontal="left" indent="0" shrinkToFit="false" textRotation="0" vertical="top" wrapText="false"/>
    </xf>
    <xf applyAlignment="true" applyBorder="true" applyFont="true" applyProtection="false" borderId="1" fillId="0" fontId="8" numFmtId="164" xfId="0">
      <alignment horizontal="left" indent="0" shrinkToFit="false" textRotation="0" vertical="top" wrapText="fals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3" xfId="20"/>
    <cellStyle builtinId="54" customBuiltin="true" name="Normal 2" xfId="21"/>
    <cellStyle builtinId="54" customBuiltin="true" name="Normal_VHS_Bk_1_Nutan_2010-03-25" xfId="22"/>
    <cellStyle builtinId="54" customBuiltin="true" name="Normal_Sheet1" xfId="23"/>
    <cellStyle builtinId="54" customBuiltin="true" name="Normal 5" xfId="24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1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215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/>
      <c r="V1" s="5"/>
      <c r="W1" s="6"/>
      <c r="X1" s="6"/>
    </row>
    <row collapsed="false" customFormat="false" customHeight="false" hidden="false" ht="12.1" outlineLevel="0" r="2">
      <c r="A2" s="7" t="str">
        <f aca="false">IF(E2&lt;&gt;"",CONCATENATE(IF(E2="VHS",(IF(F2="PAL",IF(D2="Release","RVHP","NVHP"),IF(F2="SECAM",IF(D2="Release","RVHS","NVHS"),IF(D2="Release","RVHN","NVHN")))),IF(E2="VHS Compact","VHSC","NONE")),"-",TEXT(G2,"0000"),IF(H2&gt;0,CONCATENATE("-",TEXT(H2,"000")),""),IF(I2&gt;0,CONCATENATE("-",TEXT(I2,"0")),"")),"")</f>
        <v>NVHS-1991-001-1</v>
      </c>
      <c r="B2" s="8" t="s">
        <v>20</v>
      </c>
      <c r="C2" s="7" t="s">
        <v>21</v>
      </c>
      <c r="D2" s="7" t="s">
        <v>22</v>
      </c>
      <c r="E2" s="5" t="s">
        <v>23</v>
      </c>
      <c r="F2" s="5" t="s">
        <v>24</v>
      </c>
      <c r="G2" s="5" t="n">
        <v>1991</v>
      </c>
      <c r="H2" s="5" t="n">
        <v>1</v>
      </c>
      <c r="I2" s="5" t="n">
        <v>1</v>
      </c>
      <c r="J2" s="9" t="n">
        <v>1</v>
      </c>
      <c r="K2" s="5" t="s">
        <v>25</v>
      </c>
      <c r="L2" s="5"/>
      <c r="M2" s="10" t="n">
        <v>19910502</v>
      </c>
      <c r="N2" s="11" t="s">
        <v>26</v>
      </c>
      <c r="O2" s="12" t="s">
        <v>27</v>
      </c>
      <c r="P2" s="13" t="s">
        <v>28</v>
      </c>
      <c r="Q2" s="14" t="s">
        <v>29</v>
      </c>
      <c r="R2" s="15"/>
      <c r="S2" s="5" t="s">
        <v>30</v>
      </c>
      <c r="T2" s="5" t="s">
        <v>30</v>
      </c>
      <c r="U2" s="5" t="s">
        <v>30</v>
      </c>
      <c r="V2" s="16"/>
      <c r="W2" s="6"/>
      <c r="X2" s="6"/>
    </row>
    <row collapsed="false" customFormat="false" customHeight="false" hidden="false" ht="12.1" outlineLevel="0" r="3">
      <c r="A3" s="7" t="str">
        <f aca="false">IF(E3&lt;&gt;"",CONCATENATE(IF(E3="VHS",(IF(F3="PAL",IF(D3="Release","RVHP","NVHP"),IF(F3="SECAM",IF(D3="Release","RVHS","NVHS"),IF(D3="Release","RVHN","NVHN")))),IF(E3="VHS Compact","VHSC","NONE")),"-",TEXT(G3,"0000"),IF(H3&gt;0,CONCATENATE("-",TEXT(H3,"000")),""),IF(I3&gt;0,CONCATENATE("-",TEXT(I3,"0")),"")),"")</f>
        <v>NVHS-1991-001-1</v>
      </c>
      <c r="B3" s="8" t="s">
        <v>20</v>
      </c>
      <c r="C3" s="7" t="s">
        <v>21</v>
      </c>
      <c r="D3" s="7" t="s">
        <v>22</v>
      </c>
      <c r="E3" s="5" t="s">
        <v>23</v>
      </c>
      <c r="F3" s="5" t="s">
        <v>24</v>
      </c>
      <c r="G3" s="5" t="n">
        <v>1991</v>
      </c>
      <c r="H3" s="5" t="n">
        <v>1</v>
      </c>
      <c r="I3" s="5" t="n">
        <v>1</v>
      </c>
      <c r="J3" s="17" t="n">
        <v>2</v>
      </c>
      <c r="K3" s="5" t="s">
        <v>25</v>
      </c>
      <c r="L3" s="5"/>
      <c r="M3" s="10" t="n">
        <v>19910502</v>
      </c>
      <c r="N3" s="11" t="s">
        <v>26</v>
      </c>
      <c r="O3" s="12" t="s">
        <v>27</v>
      </c>
      <c r="P3" s="5" t="s">
        <v>31</v>
      </c>
      <c r="Q3" s="14" t="s">
        <v>29</v>
      </c>
      <c r="R3" s="15" t="s">
        <v>32</v>
      </c>
      <c r="S3" s="5" t="s">
        <v>30</v>
      </c>
      <c r="T3" s="5" t="s">
        <v>30</v>
      </c>
      <c r="U3" s="5" t="s">
        <v>30</v>
      </c>
      <c r="V3" s="16"/>
      <c r="W3" s="6"/>
      <c r="X3" s="6"/>
    </row>
    <row collapsed="false" customFormat="false" customHeight="false" hidden="false" ht="12.1" outlineLevel="0" r="4">
      <c r="A4" s="7" t="str">
        <f aca="false">IF(E4&lt;&gt;"",CONCATENATE(IF(E4="VHS",(IF(F4="PAL",IF(D4="Release","RVHP","NVHP"),IF(F4="SECAM",IF(D4="Release","RVHS","NVHS"),IF(D4="Release","RVHN","NVHN")))),IF(E4="VHS Compact","VHSC","NONE")),"-",TEXT(G4,"0000"),IF(H4&gt;0,CONCATENATE("-",TEXT(H4,"000")),""),IF(I4&gt;0,CONCATENATE("-",TEXT(I4,"0")),"")),"")</f>
        <v>NVHS-1991-001-2</v>
      </c>
      <c r="B4" s="8" t="s">
        <v>33</v>
      </c>
      <c r="C4" s="7" t="s">
        <v>34</v>
      </c>
      <c r="D4" s="7" t="s">
        <v>22</v>
      </c>
      <c r="E4" s="5" t="s">
        <v>23</v>
      </c>
      <c r="F4" s="5" t="s">
        <v>24</v>
      </c>
      <c r="G4" s="5" t="n">
        <v>1991</v>
      </c>
      <c r="H4" s="5" t="n">
        <v>1</v>
      </c>
      <c r="I4" s="5" t="n">
        <v>2</v>
      </c>
      <c r="J4" s="9" t="n">
        <v>1</v>
      </c>
      <c r="K4" s="5" t="s">
        <v>25</v>
      </c>
      <c r="L4" s="5"/>
      <c r="M4" s="10" t="n">
        <v>19910502</v>
      </c>
      <c r="N4" s="11" t="s">
        <v>26</v>
      </c>
      <c r="O4" s="12" t="s">
        <v>27</v>
      </c>
      <c r="P4" s="13" t="s">
        <v>28</v>
      </c>
      <c r="Q4" s="14" t="s">
        <v>29</v>
      </c>
      <c r="R4" s="15"/>
      <c r="S4" s="5" t="s">
        <v>30</v>
      </c>
      <c r="T4" s="5" t="s">
        <v>30</v>
      </c>
      <c r="U4" s="5" t="s">
        <v>30</v>
      </c>
      <c r="V4" s="16"/>
      <c r="W4" s="6"/>
      <c r="X4" s="6"/>
    </row>
    <row collapsed="false" customFormat="false" customHeight="false" hidden="false" ht="12.1" outlineLevel="0" r="5">
      <c r="A5" s="7" t="str">
        <f aca="false">IF(E5&lt;&gt;"",CONCATENATE(IF(E5="VHS",(IF(F5="PAL",IF(D5="Release","RVHP","NVHP"),IF(F5="SECAM",IF(D5="Release","RVHS","NVHS"),IF(D5="Release","RVHN","NVHN")))),IF(E5="VHS Compact","VHSC","NONE")),"-",TEXT(G5,"0000"),IF(H5&gt;0,CONCATENATE("-",TEXT(H5,"000")),""),IF(I5&gt;0,CONCATENATE("-",TEXT(I5,"0")),"")),"")</f>
        <v>NVHS-1991-001-2</v>
      </c>
      <c r="B5" s="8" t="s">
        <v>33</v>
      </c>
      <c r="C5" s="7" t="s">
        <v>34</v>
      </c>
      <c r="D5" s="7" t="s">
        <v>22</v>
      </c>
      <c r="E5" s="5" t="s">
        <v>23</v>
      </c>
      <c r="F5" s="5" t="s">
        <v>24</v>
      </c>
      <c r="G5" s="5" t="n">
        <v>1991</v>
      </c>
      <c r="H5" s="5" t="n">
        <v>1</v>
      </c>
      <c r="I5" s="5" t="n">
        <v>2</v>
      </c>
      <c r="J5" s="17" t="n">
        <v>2</v>
      </c>
      <c r="K5" s="5" t="s">
        <v>25</v>
      </c>
      <c r="L5" s="5"/>
      <c r="M5" s="10" t="n">
        <v>19910502</v>
      </c>
      <c r="N5" s="11" t="s">
        <v>26</v>
      </c>
      <c r="O5" s="12" t="s">
        <v>27</v>
      </c>
      <c r="P5" s="5" t="s">
        <v>31</v>
      </c>
      <c r="Q5" s="14" t="s">
        <v>29</v>
      </c>
      <c r="R5" s="15" t="s">
        <v>32</v>
      </c>
      <c r="S5" s="5" t="s">
        <v>30</v>
      </c>
      <c r="T5" s="5" t="s">
        <v>30</v>
      </c>
      <c r="U5" s="5" t="s">
        <v>30</v>
      </c>
      <c r="V5" s="16"/>
      <c r="W5" s="6"/>
      <c r="X5" s="6"/>
    </row>
    <row collapsed="false" customFormat="false" customHeight="false" hidden="false" ht="12.1" outlineLevel="0" r="6">
      <c r="A6" s="7" t="str">
        <f aca="false">IF(E6&lt;&gt;"",CONCATENATE(IF(E6="VHS",(IF(F6="PAL",IF(D6="Release","RVHP","NVHP"),IF(F6="SECAM",IF(D6="Release","RVHS","NVHS"),IF(D6="Release","RVHN","NVHN")))),IF(E6="VHS Compact","VHSC","NONE")),"-",TEXT(G6,"0000"),IF(H6&gt;0,CONCATENATE("-",TEXT(H6,"000")),""),IF(I6&gt;0,CONCATENATE("-",TEXT(I6,"0")),"")),"")</f>
        <v>RVHP-1991-002-1</v>
      </c>
      <c r="B6" s="8" t="s">
        <v>35</v>
      </c>
      <c r="C6" s="7" t="s">
        <v>36</v>
      </c>
      <c r="D6" s="7" t="s">
        <v>37</v>
      </c>
      <c r="E6" s="5" t="s">
        <v>23</v>
      </c>
      <c r="F6" s="5" t="s">
        <v>38</v>
      </c>
      <c r="G6" s="5" t="n">
        <v>1991</v>
      </c>
      <c r="H6" s="5" t="n">
        <v>2</v>
      </c>
      <c r="I6" s="5" t="n">
        <v>1</v>
      </c>
      <c r="J6" s="9" t="n">
        <v>1</v>
      </c>
      <c r="K6" s="5" t="s">
        <v>25</v>
      </c>
      <c r="L6" s="5"/>
      <c r="M6" s="10" t="n">
        <v>19911012</v>
      </c>
      <c r="N6" s="18"/>
      <c r="O6" s="12" t="s">
        <v>39</v>
      </c>
      <c r="P6" s="5" t="s">
        <v>31</v>
      </c>
      <c r="Q6" s="14" t="s">
        <v>29</v>
      </c>
      <c r="R6" s="15" t="s">
        <v>40</v>
      </c>
      <c r="S6" s="5" t="s">
        <v>30</v>
      </c>
      <c r="T6" s="5" t="s">
        <v>30</v>
      </c>
      <c r="U6" s="5" t="s">
        <v>30</v>
      </c>
      <c r="V6" s="16"/>
      <c r="W6" s="6"/>
      <c r="X6" s="6"/>
    </row>
    <row collapsed="false" customFormat="false" customHeight="false" hidden="false" ht="12.1" outlineLevel="0" r="7">
      <c r="A7" s="7" t="str">
        <f aca="false">IF(E7&lt;&gt;"",CONCATENATE(IF(E7="VHS",(IF(F7="PAL",IF(D7="Release","RVHP","NVHP"),IF(F7="SECAM",IF(D7="Release","RVHS","NVHS"),IF(D7="Release","RVHN","NVHN")))),IF(E7="VHS Compact","VHSC","NONE")),"-",TEXT(G7,"0000"),IF(H7&gt;0,CONCATENATE("-",TEXT(H7,"000")),""),IF(I7&gt;0,CONCATENATE("-",TEXT(I7,"0")),"")),"")</f>
        <v>RVHP-1991-002-1</v>
      </c>
      <c r="B7" s="8" t="s">
        <v>35</v>
      </c>
      <c r="C7" s="7" t="s">
        <v>36</v>
      </c>
      <c r="D7" s="7" t="s">
        <v>37</v>
      </c>
      <c r="E7" s="5" t="s">
        <v>23</v>
      </c>
      <c r="F7" s="5" t="s">
        <v>38</v>
      </c>
      <c r="G7" s="5" t="n">
        <v>1991</v>
      </c>
      <c r="H7" s="5" t="n">
        <v>2</v>
      </c>
      <c r="I7" s="5" t="n">
        <v>1</v>
      </c>
      <c r="J7" s="19" t="n">
        <v>2</v>
      </c>
      <c r="K7" s="5" t="s">
        <v>25</v>
      </c>
      <c r="L7" s="5"/>
      <c r="M7" s="10" t="n">
        <v>19911009</v>
      </c>
      <c r="N7" s="18"/>
      <c r="O7" s="12" t="s">
        <v>41</v>
      </c>
      <c r="P7" s="5" t="s">
        <v>31</v>
      </c>
      <c r="Q7" s="14" t="s">
        <v>29</v>
      </c>
      <c r="R7" s="15" t="s">
        <v>42</v>
      </c>
      <c r="S7" s="5" t="s">
        <v>30</v>
      </c>
      <c r="T7" s="5" t="s">
        <v>30</v>
      </c>
      <c r="U7" s="5" t="s">
        <v>30</v>
      </c>
      <c r="V7" s="16"/>
      <c r="W7" s="6"/>
      <c r="X7" s="6"/>
    </row>
    <row collapsed="false" customFormat="false" customHeight="false" hidden="false" ht="12.1" outlineLevel="0" r="8">
      <c r="A8" s="7" t="str">
        <f aca="false">IF(E8&lt;&gt;"",CONCATENATE(IF(E8="VHS",(IF(F8="PAL",IF(D8="Release","RVHP","NVHP"),IF(F8="SECAM",IF(D8="Release","RVHS","NVHS"),IF(D8="Release","RVHN","NVHN")))),IF(E8="VHS Compact","VHSC","NONE")),"-",TEXT(G8,"0000"),IF(H8&gt;0,CONCATENATE("-",TEXT(H8,"000")),""),IF(I8&gt;0,CONCATENATE("-",TEXT(I8,"0")),"")),"")</f>
        <v>RVHP-1991-002-1</v>
      </c>
      <c r="B8" s="8" t="s">
        <v>35</v>
      </c>
      <c r="C8" s="7" t="s">
        <v>36</v>
      </c>
      <c r="D8" s="7" t="s">
        <v>37</v>
      </c>
      <c r="E8" s="5" t="s">
        <v>23</v>
      </c>
      <c r="F8" s="5" t="s">
        <v>38</v>
      </c>
      <c r="G8" s="5" t="n">
        <v>1991</v>
      </c>
      <c r="H8" s="5" t="n">
        <v>2</v>
      </c>
      <c r="I8" s="5" t="n">
        <v>1</v>
      </c>
      <c r="J8" s="19" t="n">
        <v>3</v>
      </c>
      <c r="K8" s="5" t="s">
        <v>25</v>
      </c>
      <c r="L8" s="5"/>
      <c r="M8" s="10" t="n">
        <v>19911010</v>
      </c>
      <c r="N8" s="18"/>
      <c r="O8" s="12" t="s">
        <v>43</v>
      </c>
      <c r="P8" s="5" t="s">
        <v>31</v>
      </c>
      <c r="Q8" s="14" t="s">
        <v>29</v>
      </c>
      <c r="R8" s="15" t="s">
        <v>44</v>
      </c>
      <c r="S8" s="5" t="s">
        <v>30</v>
      </c>
      <c r="T8" s="5" t="s">
        <v>30</v>
      </c>
      <c r="U8" s="5" t="s">
        <v>30</v>
      </c>
      <c r="V8" s="16"/>
      <c r="W8" s="6"/>
      <c r="X8" s="6"/>
    </row>
    <row collapsed="false" customFormat="false" customHeight="false" hidden="false" ht="12.1" outlineLevel="0" r="9">
      <c r="A9" s="7" t="str">
        <f aca="false">IF(E9&lt;&gt;"",CONCATENATE(IF(E9="VHS",(IF(F9="PAL",IF(D9="Release","RVHP","NVHP"),IF(F9="SECAM",IF(D9="Release","RVHS","NVHS"),IF(D9="Release","RVHN","NVHN")))),IF(E9="VHS Compact","VHSC","NONE")),"-",TEXT(G9,"0000"),IF(H9&gt;0,CONCATENATE("-",TEXT(H9,"000")),""),IF(I9&gt;0,CONCATENATE("-",TEXT(I9,"0")),"")),"")</f>
        <v>RVHP-1991-002-1</v>
      </c>
      <c r="B9" s="8" t="s">
        <v>35</v>
      </c>
      <c r="C9" s="7" t="s">
        <v>36</v>
      </c>
      <c r="D9" s="7" t="s">
        <v>37</v>
      </c>
      <c r="E9" s="5" t="s">
        <v>23</v>
      </c>
      <c r="F9" s="5" t="s">
        <v>38</v>
      </c>
      <c r="G9" s="5" t="n">
        <v>1991</v>
      </c>
      <c r="H9" s="5" t="n">
        <v>2</v>
      </c>
      <c r="I9" s="5" t="n">
        <v>1</v>
      </c>
      <c r="J9" s="19" t="n">
        <v>4</v>
      </c>
      <c r="K9" s="5" t="s">
        <v>25</v>
      </c>
      <c r="L9" s="5"/>
      <c r="M9" s="10" t="n">
        <v>19911011</v>
      </c>
      <c r="N9" s="18"/>
      <c r="O9" s="12" t="s">
        <v>45</v>
      </c>
      <c r="P9" s="5" t="s">
        <v>31</v>
      </c>
      <c r="Q9" s="14" t="s">
        <v>29</v>
      </c>
      <c r="R9" s="15" t="s">
        <v>46</v>
      </c>
      <c r="S9" s="5" t="s">
        <v>30</v>
      </c>
      <c r="T9" s="5" t="s">
        <v>30</v>
      </c>
      <c r="U9" s="5" t="s">
        <v>30</v>
      </c>
      <c r="V9" s="16"/>
      <c r="W9" s="6"/>
      <c r="X9" s="6"/>
    </row>
    <row collapsed="false" customFormat="false" customHeight="false" hidden="false" ht="12.1" outlineLevel="0" r="10">
      <c r="A10" s="7" t="str">
        <f aca="false">IF(E10&lt;&gt;"",CONCATENATE(IF(E10="VHS",(IF(F10="PAL",IF(D10="Release","RVHP","NVHP"),IF(F10="SECAM",IF(D10="Release","RVHS","NVHS"),IF(D10="Release","RVHN","NVHN")))),IF(E10="VHS Compact","VHSC","NONE")),"-",TEXT(G10,"0000"),IF(H10&gt;0,CONCATENATE("-",TEXT(H10,"000")),""),IF(I10&gt;0,CONCATENATE("-",TEXT(I10,"0")),"")),"")</f>
        <v>RVHP-1991-002-1</v>
      </c>
      <c r="B10" s="8" t="s">
        <v>35</v>
      </c>
      <c r="C10" s="7" t="s">
        <v>36</v>
      </c>
      <c r="D10" s="7" t="s">
        <v>37</v>
      </c>
      <c r="E10" s="5" t="s">
        <v>23</v>
      </c>
      <c r="F10" s="5" t="s">
        <v>38</v>
      </c>
      <c r="G10" s="5" t="n">
        <v>1991</v>
      </c>
      <c r="H10" s="5" t="n">
        <v>2</v>
      </c>
      <c r="I10" s="5" t="n">
        <v>1</v>
      </c>
      <c r="J10" s="19" t="n">
        <v>5</v>
      </c>
      <c r="K10" s="5" t="s">
        <v>25</v>
      </c>
      <c r="L10" s="5"/>
      <c r="M10" s="10" t="n">
        <v>19911012</v>
      </c>
      <c r="N10" s="18"/>
      <c r="O10" s="12" t="s">
        <v>47</v>
      </c>
      <c r="P10" s="5" t="s">
        <v>31</v>
      </c>
      <c r="Q10" s="14" t="s">
        <v>29</v>
      </c>
      <c r="R10" s="15" t="s">
        <v>48</v>
      </c>
      <c r="S10" s="5" t="s">
        <v>30</v>
      </c>
      <c r="T10" s="5" t="s">
        <v>30</v>
      </c>
      <c r="U10" s="5" t="s">
        <v>30</v>
      </c>
      <c r="V10" s="16"/>
      <c r="W10" s="6"/>
      <c r="X10" s="6"/>
    </row>
    <row collapsed="false" customFormat="false" customHeight="false" hidden="false" ht="12.1" outlineLevel="0" r="11">
      <c r="A11" s="7" t="str">
        <f aca="false">IF(E11&lt;&gt;"",CONCATENATE(IF(E11="VHS",(IF(F11="PAL",IF(D11="Release","RVHP","NVHP"),IF(F11="SECAM",IF(D11="Release","RVHS","NVHS"),IF(D11="Release","RVHN","NVHN")))),IF(E11="VHS Compact","VHSC","NONE")),"-",TEXT(G11,"0000"),IF(H11&gt;0,CONCATENATE("-",TEXT(H11,"000")),""),IF(I11&gt;0,CONCATENATE("-",TEXT(I11,"0")),"")),"")</f>
        <v>RVHP-1991-002-1</v>
      </c>
      <c r="B11" s="8" t="s">
        <v>35</v>
      </c>
      <c r="C11" s="7" t="s">
        <v>36</v>
      </c>
      <c r="D11" s="7" t="s">
        <v>37</v>
      </c>
      <c r="E11" s="5" t="s">
        <v>23</v>
      </c>
      <c r="F11" s="5" t="s">
        <v>38</v>
      </c>
      <c r="G11" s="5" t="n">
        <v>1991</v>
      </c>
      <c r="H11" s="5" t="n">
        <v>2</v>
      </c>
      <c r="I11" s="5" t="n">
        <v>1</v>
      </c>
      <c r="J11" s="19" t="n">
        <v>6</v>
      </c>
      <c r="K11" s="5" t="s">
        <v>25</v>
      </c>
      <c r="L11" s="5"/>
      <c r="M11" s="10" t="n">
        <v>19911017</v>
      </c>
      <c r="N11" s="18"/>
      <c r="O11" s="12" t="s">
        <v>49</v>
      </c>
      <c r="P11" s="5" t="s">
        <v>31</v>
      </c>
      <c r="Q11" s="14" t="s">
        <v>29</v>
      </c>
      <c r="R11" s="15"/>
      <c r="S11" s="5" t="s">
        <v>30</v>
      </c>
      <c r="T11" s="5" t="s">
        <v>30</v>
      </c>
      <c r="U11" s="5" t="s">
        <v>30</v>
      </c>
      <c r="V11" s="16"/>
      <c r="W11" s="6"/>
      <c r="X11" s="6"/>
    </row>
    <row collapsed="false" customFormat="false" customHeight="false" hidden="false" ht="12.1" outlineLevel="0" r="12">
      <c r="A12" s="7" t="str">
        <f aca="false">IF(E12&lt;&gt;"",CONCATENATE(IF(E12="VHS",(IF(F12="PAL",IF(D12="Release","RVHP","NVHP"),IF(F12="SECAM",IF(D12="Release","RVHS","NVHS"),IF(D12="Release","RVHN","NVHN")))),IF(E12="VHS Compact","VHSC","NONE")),"-",TEXT(G12,"0000"),IF(H12&gt;0,CONCATENATE("-",TEXT(H12,"000")),""),IF(I12&gt;0,CONCATENATE("-",TEXT(I12,"0")),"")),"")</f>
        <v>NVHS-1991-003-1</v>
      </c>
      <c r="B12" s="8" t="s">
        <v>50</v>
      </c>
      <c r="C12" s="7" t="s">
        <v>51</v>
      </c>
      <c r="D12" s="7" t="s">
        <v>22</v>
      </c>
      <c r="E12" s="5" t="s">
        <v>23</v>
      </c>
      <c r="F12" s="5" t="s">
        <v>24</v>
      </c>
      <c r="G12" s="5" t="n">
        <v>1991</v>
      </c>
      <c r="H12" s="5" t="n">
        <v>3</v>
      </c>
      <c r="I12" s="5" t="n">
        <v>1</v>
      </c>
      <c r="J12" s="9" t="n">
        <v>1</v>
      </c>
      <c r="K12" s="5" t="s">
        <v>25</v>
      </c>
      <c r="L12" s="5"/>
      <c r="M12" s="10" t="n">
        <v>1989</v>
      </c>
      <c r="N12" s="18" t="s">
        <v>52</v>
      </c>
      <c r="O12" s="12" t="s">
        <v>53</v>
      </c>
      <c r="P12" s="5" t="s">
        <v>31</v>
      </c>
      <c r="Q12" s="20"/>
      <c r="R12" s="15" t="s">
        <v>54</v>
      </c>
      <c r="S12" s="5" t="s">
        <v>30</v>
      </c>
      <c r="T12" s="5" t="s">
        <v>30</v>
      </c>
      <c r="U12" s="5" t="s">
        <v>30</v>
      </c>
      <c r="V12" s="16"/>
      <c r="W12" s="6"/>
      <c r="X12" s="6"/>
    </row>
    <row collapsed="false" customFormat="false" customHeight="false" hidden="false" ht="12.1" outlineLevel="0" r="13">
      <c r="A13" s="7" t="str">
        <f aca="false">IF(E13&lt;&gt;"",CONCATENATE(IF(E13="VHS",(IF(F13="PAL",IF(D13="Release","RVHP","NVHP"),IF(F13="SECAM",IF(D13="Release","RVHS","NVHS"),IF(D13="Release","RVHN","NVHN")))),IF(E13="VHS Compact","VHSC","NONE")),"-",TEXT(G13,"0000"),IF(H13&gt;0,CONCATENATE("-",TEXT(H13,"000")),""),IF(I13&gt;0,CONCATENATE("-",TEXT(I13,"0")),"")),"")</f>
        <v>NVHS-1991-003-1</v>
      </c>
      <c r="B13" s="8" t="s">
        <v>50</v>
      </c>
      <c r="C13" s="7" t="s">
        <v>51</v>
      </c>
      <c r="D13" s="7" t="s">
        <v>22</v>
      </c>
      <c r="E13" s="5" t="s">
        <v>23</v>
      </c>
      <c r="F13" s="5" t="s">
        <v>24</v>
      </c>
      <c r="G13" s="5" t="n">
        <v>1991</v>
      </c>
      <c r="H13" s="5" t="n">
        <v>3</v>
      </c>
      <c r="I13" s="5" t="n">
        <v>1</v>
      </c>
      <c r="J13" s="9" t="n">
        <v>2</v>
      </c>
      <c r="K13" s="5" t="s">
        <v>25</v>
      </c>
      <c r="L13" s="5"/>
      <c r="M13" s="10" t="n">
        <v>199104</v>
      </c>
      <c r="N13" s="11" t="s">
        <v>26</v>
      </c>
      <c r="O13" s="12" t="s">
        <v>55</v>
      </c>
      <c r="P13" s="5" t="s">
        <v>31</v>
      </c>
      <c r="Q13" s="20"/>
      <c r="R13" s="15" t="s">
        <v>56</v>
      </c>
      <c r="S13" s="5" t="s">
        <v>30</v>
      </c>
      <c r="T13" s="5" t="s">
        <v>30</v>
      </c>
      <c r="U13" s="5" t="s">
        <v>30</v>
      </c>
      <c r="V13" s="16"/>
      <c r="W13" s="6"/>
      <c r="X13" s="6"/>
    </row>
    <row collapsed="false" customFormat="false" customHeight="false" hidden="false" ht="12.1" outlineLevel="0" r="14">
      <c r="A14" s="7" t="str">
        <f aca="false">IF(E14&lt;&gt;"",CONCATENATE(IF(E14="VHS",(IF(F14="PAL",IF(D14="Release","RVHP","NVHP"),IF(F14="SECAM",IF(D14="Release","RVHS","NVHS"),IF(D14="Release","RVHN","NVHN")))),IF(E14="VHS Compact","VHSC","NONE")),"-",TEXT(G14,"0000"),IF(H14&gt;0,CONCATENATE("-",TEXT(H14,"000")),""),IF(I14&gt;0,CONCATENATE("-",TEXT(I14,"0")),"")),"")</f>
        <v>NVHS-1991-003-1</v>
      </c>
      <c r="B14" s="8" t="s">
        <v>50</v>
      </c>
      <c r="C14" s="7" t="s">
        <v>51</v>
      </c>
      <c r="D14" s="7" t="s">
        <v>22</v>
      </c>
      <c r="E14" s="5" t="s">
        <v>23</v>
      </c>
      <c r="F14" s="5" t="s">
        <v>24</v>
      </c>
      <c r="G14" s="5" t="n">
        <v>1991</v>
      </c>
      <c r="H14" s="5" t="n">
        <v>3</v>
      </c>
      <c r="I14" s="5" t="n">
        <v>1</v>
      </c>
      <c r="J14" s="9" t="n">
        <v>3</v>
      </c>
      <c r="K14" s="5" t="s">
        <v>25</v>
      </c>
      <c r="L14" s="5"/>
      <c r="M14" s="10" t="n">
        <v>19910325</v>
      </c>
      <c r="N14" s="18" t="s">
        <v>57</v>
      </c>
      <c r="O14" s="12" t="s">
        <v>58</v>
      </c>
      <c r="P14" s="5" t="s">
        <v>31</v>
      </c>
      <c r="Q14" s="20"/>
      <c r="R14" s="15" t="s">
        <v>59</v>
      </c>
      <c r="S14" s="5" t="s">
        <v>30</v>
      </c>
      <c r="T14" s="5" t="s">
        <v>30</v>
      </c>
      <c r="U14" s="5" t="s">
        <v>30</v>
      </c>
      <c r="V14" s="16"/>
      <c r="W14" s="6"/>
      <c r="X14" s="6"/>
    </row>
    <row collapsed="false" customFormat="false" customHeight="false" hidden="false" ht="12.1" outlineLevel="0" r="15">
      <c r="A15" s="7" t="str">
        <f aca="false">IF(E15&lt;&gt;"",CONCATENATE(IF(E15="VHS",(IF(F15="PAL",IF(D15="Release","RVHP","NVHP"),IF(F15="SECAM",IF(D15="Release","RVHS","NVHS"),IF(D15="Release","RVHN","NVHN")))),IF(E15="VHS Compact","VHSC","NONE")),"-",TEXT(G15,"0000"),IF(H15&gt;0,CONCATENATE("-",TEXT(H15,"000")),""),IF(I15&gt;0,CONCATENATE("-",TEXT(I15,"0")),"")),"")</f>
        <v>NVHS-1991-003-1</v>
      </c>
      <c r="B15" s="8" t="s">
        <v>50</v>
      </c>
      <c r="C15" s="7" t="s">
        <v>51</v>
      </c>
      <c r="D15" s="7" t="s">
        <v>22</v>
      </c>
      <c r="E15" s="5" t="s">
        <v>23</v>
      </c>
      <c r="F15" s="5" t="s">
        <v>24</v>
      </c>
      <c r="G15" s="5" t="n">
        <v>1991</v>
      </c>
      <c r="H15" s="5" t="n">
        <v>3</v>
      </c>
      <c r="I15" s="5" t="n">
        <v>1</v>
      </c>
      <c r="J15" s="9" t="n">
        <v>4</v>
      </c>
      <c r="K15" s="5" t="s">
        <v>25</v>
      </c>
      <c r="L15" s="5"/>
      <c r="M15" s="10" t="n">
        <v>19920322</v>
      </c>
      <c r="N15" s="18" t="s">
        <v>57</v>
      </c>
      <c r="O15" s="12" t="s">
        <v>60</v>
      </c>
      <c r="P15" s="5" t="s">
        <v>31</v>
      </c>
      <c r="Q15" s="20"/>
      <c r="R15" s="15" t="s">
        <v>61</v>
      </c>
      <c r="S15" s="5" t="s">
        <v>30</v>
      </c>
      <c r="T15" s="5" t="s">
        <v>30</v>
      </c>
      <c r="U15" s="5" t="s">
        <v>30</v>
      </c>
      <c r="V15" s="16"/>
      <c r="W15" s="6"/>
      <c r="X15" s="6"/>
    </row>
    <row collapsed="false" customFormat="false" customHeight="false" hidden="false" ht="12.1" outlineLevel="0" r="16">
      <c r="A16" s="7" t="str">
        <f aca="false">IF(E16&lt;&gt;"",CONCATENATE(IF(E16="VHS",(IF(F16="PAL",IF(D16="Release","RVHP","NVHP"),IF(F16="SECAM",IF(D16="Release","RVHS","NVHS"),IF(D16="Release","RVHN","NVHN")))),IF(E16="VHS Compact","VHSC","NONE")),"-",TEXT(G16,"0000"),IF(H16&gt;0,CONCATENATE("-",TEXT(H16,"000")),""),IF(I16&gt;0,CONCATENATE("-",TEXT(I16,"0")),"")),"")</f>
        <v>NVHS-1991-003-1</v>
      </c>
      <c r="B16" s="8" t="s">
        <v>50</v>
      </c>
      <c r="C16" s="7" t="s">
        <v>51</v>
      </c>
      <c r="D16" s="7" t="s">
        <v>22</v>
      </c>
      <c r="E16" s="5" t="s">
        <v>23</v>
      </c>
      <c r="F16" s="5" t="s">
        <v>24</v>
      </c>
      <c r="G16" s="5" t="n">
        <v>1991</v>
      </c>
      <c r="H16" s="5" t="n">
        <v>3</v>
      </c>
      <c r="I16" s="5" t="n">
        <v>1</v>
      </c>
      <c r="J16" s="9" t="n">
        <v>5</v>
      </c>
      <c r="K16" s="5" t="s">
        <v>25</v>
      </c>
      <c r="L16" s="5"/>
      <c r="M16" s="10" t="n">
        <v>1988</v>
      </c>
      <c r="N16" s="18" t="s">
        <v>52</v>
      </c>
      <c r="O16" s="12" t="s">
        <v>62</v>
      </c>
      <c r="P16" s="5" t="s">
        <v>31</v>
      </c>
      <c r="Q16" s="20"/>
      <c r="R16" s="15" t="s">
        <v>63</v>
      </c>
      <c r="S16" s="5" t="s">
        <v>30</v>
      </c>
      <c r="T16" s="5" t="s">
        <v>30</v>
      </c>
      <c r="U16" s="5" t="s">
        <v>30</v>
      </c>
      <c r="V16" s="16"/>
      <c r="W16" s="6"/>
      <c r="X16" s="6"/>
    </row>
    <row collapsed="false" customFormat="false" customHeight="false" hidden="false" ht="12.1" outlineLevel="0" r="17">
      <c r="A17" s="7" t="str">
        <f aca="false">IF(E17&lt;&gt;"",CONCATENATE(IF(E17="VHS",(IF(F17="PAL",IF(D17="Release","RVHP","NVHP"),IF(F17="SECAM",IF(D17="Release","RVHS","NVHS"),IF(D17="Release","RVHN","NVHN")))),IF(E17="VHS Compact","VHSC","NONE")),"-",TEXT(G17,"0000"),IF(H17&gt;0,CONCATENATE("-",TEXT(H17,"000")),""),IF(I17&gt;0,CONCATENATE("-",TEXT(I17,"0")),"")),"")</f>
        <v>NVHS-1991-003-2</v>
      </c>
      <c r="B17" s="8" t="s">
        <v>64</v>
      </c>
      <c r="C17" s="7" t="s">
        <v>65</v>
      </c>
      <c r="D17" s="7" t="s">
        <v>22</v>
      </c>
      <c r="E17" s="5" t="s">
        <v>23</v>
      </c>
      <c r="F17" s="5" t="s">
        <v>24</v>
      </c>
      <c r="G17" s="5" t="n">
        <v>1991</v>
      </c>
      <c r="H17" s="5" t="n">
        <v>3</v>
      </c>
      <c r="I17" s="5" t="n">
        <v>2</v>
      </c>
      <c r="J17" s="9" t="n">
        <v>1</v>
      </c>
      <c r="K17" s="5" t="s">
        <v>25</v>
      </c>
      <c r="L17" s="5"/>
      <c r="M17" s="10" t="n">
        <v>19910325</v>
      </c>
      <c r="N17" s="18" t="s">
        <v>57</v>
      </c>
      <c r="O17" s="12" t="s">
        <v>58</v>
      </c>
      <c r="P17" s="5" t="s">
        <v>31</v>
      </c>
      <c r="Q17" s="20"/>
      <c r="R17" s="15" t="s">
        <v>66</v>
      </c>
      <c r="S17" s="5" t="s">
        <v>30</v>
      </c>
      <c r="T17" s="5" t="s">
        <v>30</v>
      </c>
      <c r="U17" s="5" t="s">
        <v>30</v>
      </c>
      <c r="V17" s="16"/>
      <c r="W17" s="6"/>
      <c r="X17" s="6"/>
    </row>
    <row collapsed="false" customFormat="false" customHeight="false" hidden="false" ht="12.1" outlineLevel="0" r="18">
      <c r="A18" s="7" t="str">
        <f aca="false">IF(E18&lt;&gt;"",CONCATENATE(IF(E18="VHS",(IF(F18="PAL",IF(D18="Release","RVHP","NVHP"),IF(F18="SECAM",IF(D18="Release","RVHS","NVHS"),IF(D18="Release","RVHN","NVHN")))),IF(E18="VHS Compact","VHSC","NONE")),"-",TEXT(G18,"0000"),IF(H18&gt;0,CONCATENATE("-",TEXT(H18,"000")),""),IF(I18&gt;0,CONCATENATE("-",TEXT(I18,"0")),"")),"")</f>
        <v>NVHS-1991-003-2</v>
      </c>
      <c r="B18" s="8" t="s">
        <v>64</v>
      </c>
      <c r="C18" s="7" t="s">
        <v>65</v>
      </c>
      <c r="D18" s="7" t="s">
        <v>22</v>
      </c>
      <c r="E18" s="5" t="s">
        <v>23</v>
      </c>
      <c r="F18" s="5" t="s">
        <v>24</v>
      </c>
      <c r="G18" s="5" t="n">
        <v>1991</v>
      </c>
      <c r="H18" s="5" t="n">
        <v>3</v>
      </c>
      <c r="I18" s="5" t="n">
        <v>2</v>
      </c>
      <c r="J18" s="9" t="n">
        <v>2</v>
      </c>
      <c r="K18" s="5" t="s">
        <v>25</v>
      </c>
      <c r="L18" s="5"/>
      <c r="M18" s="10" t="n">
        <v>19910322</v>
      </c>
      <c r="N18" s="18" t="s">
        <v>57</v>
      </c>
      <c r="O18" s="12" t="s">
        <v>60</v>
      </c>
      <c r="P18" s="5" t="s">
        <v>31</v>
      </c>
      <c r="Q18" s="20"/>
      <c r="R18" s="15" t="s">
        <v>61</v>
      </c>
      <c r="S18" s="5" t="s">
        <v>30</v>
      </c>
      <c r="T18" s="5" t="s">
        <v>30</v>
      </c>
      <c r="U18" s="5" t="s">
        <v>30</v>
      </c>
      <c r="V18" s="16"/>
      <c r="W18" s="6"/>
      <c r="X18" s="6"/>
    </row>
    <row collapsed="false" customFormat="false" customHeight="false" hidden="false" ht="12.1" outlineLevel="0" r="19">
      <c r="A19" s="7" t="str">
        <f aca="false">IF(E19&lt;&gt;"",CONCATENATE(IF(E19="VHS",(IF(F19="PAL",IF(D19="Release","RVHP","NVHP"),IF(F19="SECAM",IF(D19="Release","RVHS","NVHS"),IF(D19="Release","RVHN","NVHN")))),IF(E19="VHS Compact","VHSC","NONE")),"-",TEXT(G19,"0000"),IF(H19&gt;0,CONCATENATE("-",TEXT(H19,"000")),""),IF(I19&gt;0,CONCATENATE("-",TEXT(I19,"0")),"")),"")</f>
        <v>NVHS-1991-003-2</v>
      </c>
      <c r="B19" s="8" t="s">
        <v>64</v>
      </c>
      <c r="C19" s="7" t="s">
        <v>65</v>
      </c>
      <c r="D19" s="7" t="s">
        <v>22</v>
      </c>
      <c r="E19" s="5" t="s">
        <v>23</v>
      </c>
      <c r="F19" s="5" t="s">
        <v>24</v>
      </c>
      <c r="G19" s="5" t="n">
        <v>1991</v>
      </c>
      <c r="H19" s="5" t="n">
        <v>3</v>
      </c>
      <c r="I19" s="5" t="n">
        <v>2</v>
      </c>
      <c r="J19" s="9" t="n">
        <v>3</v>
      </c>
      <c r="K19" s="5" t="s">
        <v>25</v>
      </c>
      <c r="L19" s="5"/>
      <c r="M19" s="10" t="n">
        <v>19890214</v>
      </c>
      <c r="N19" s="18" t="s">
        <v>52</v>
      </c>
      <c r="O19" s="12" t="s">
        <v>62</v>
      </c>
      <c r="P19" s="5" t="s">
        <v>31</v>
      </c>
      <c r="Q19" s="20"/>
      <c r="R19" s="15" t="s">
        <v>63</v>
      </c>
      <c r="S19" s="5" t="s">
        <v>30</v>
      </c>
      <c r="T19" s="5" t="s">
        <v>30</v>
      </c>
      <c r="U19" s="5" t="s">
        <v>30</v>
      </c>
      <c r="V19" s="16"/>
      <c r="W19" s="6"/>
      <c r="X19" s="6"/>
    </row>
    <row collapsed="false" customFormat="false" customHeight="false" hidden="false" ht="12.1" outlineLevel="0" r="20">
      <c r="A20" s="7" t="str">
        <f aca="false">IF(E20&lt;&gt;"",CONCATENATE(IF(E20="VHS",(IF(F20="PAL",IF(D20="Release","RVHP","NVHP"),IF(F20="SECAM",IF(D20="Release","RVHS","NVHS"),IF(D20="Release","RVHN","NVHN")))),IF(E20="VHS Compact","VHSC","NONE")),"-",TEXT(G20,"0000"),IF(H20&gt;0,CONCATENATE("-",TEXT(H20,"000")),""),IF(I20&gt;0,CONCATENATE("-",TEXT(I20,"0")),"")),"")</f>
        <v>RVHP-1991-003-3</v>
      </c>
      <c r="B20" s="8" t="s">
        <v>67</v>
      </c>
      <c r="C20" s="7" t="s">
        <v>68</v>
      </c>
      <c r="D20" s="7" t="s">
        <v>37</v>
      </c>
      <c r="E20" s="5" t="s">
        <v>23</v>
      </c>
      <c r="F20" s="5" t="s">
        <v>38</v>
      </c>
      <c r="G20" s="5" t="n">
        <v>1991</v>
      </c>
      <c r="H20" s="5" t="n">
        <v>3</v>
      </c>
      <c r="I20" s="5" t="n">
        <v>3</v>
      </c>
      <c r="J20" s="9" t="n">
        <v>1</v>
      </c>
      <c r="K20" s="5" t="s">
        <v>25</v>
      </c>
      <c r="L20" s="5"/>
      <c r="M20" s="10" t="n">
        <v>1989</v>
      </c>
      <c r="N20" s="18" t="s">
        <v>52</v>
      </c>
      <c r="O20" s="12" t="s">
        <v>53</v>
      </c>
      <c r="P20" s="5" t="s">
        <v>31</v>
      </c>
      <c r="Q20" s="21" t="s">
        <v>29</v>
      </c>
      <c r="R20" s="15" t="s">
        <v>54</v>
      </c>
      <c r="S20" s="22" t="s">
        <v>30</v>
      </c>
      <c r="T20" s="23" t="s">
        <v>30</v>
      </c>
      <c r="U20" s="23" t="s">
        <v>30</v>
      </c>
      <c r="V20" s="22"/>
      <c r="W20" s="6"/>
      <c r="X20" s="6"/>
    </row>
    <row collapsed="false" customFormat="false" customHeight="false" hidden="false" ht="12.1" outlineLevel="0" r="21">
      <c r="A21" s="7" t="str">
        <f aca="false">IF(E21&lt;&gt;"",CONCATENATE(IF(E21="VHS",(IF(F21="PAL",IF(D21="Release","RVHP","NVHP"),IF(F21="SECAM",IF(D21="Release","RVHS","NVHS"),IF(D21="Release","RVHN","NVHN")))),IF(E21="VHS Compact","VHSC","NONE")),"-",TEXT(G21,"0000"),IF(H21&gt;0,CONCATENATE("-",TEXT(H21,"000")),""),IF(I21&gt;0,CONCATENATE("-",TEXT(I21,"0")),"")),"")</f>
        <v>RVHP-1991-003-3</v>
      </c>
      <c r="B21" s="8" t="s">
        <v>67</v>
      </c>
      <c r="C21" s="7" t="s">
        <v>68</v>
      </c>
      <c r="D21" s="7" t="s">
        <v>37</v>
      </c>
      <c r="E21" s="5" t="s">
        <v>23</v>
      </c>
      <c r="F21" s="5" t="s">
        <v>38</v>
      </c>
      <c r="G21" s="5" t="n">
        <v>1991</v>
      </c>
      <c r="H21" s="5" t="n">
        <v>3</v>
      </c>
      <c r="I21" s="5" t="n">
        <v>3</v>
      </c>
      <c r="J21" s="9" t="n">
        <v>2</v>
      </c>
      <c r="K21" s="5" t="s">
        <v>25</v>
      </c>
      <c r="L21" s="5"/>
      <c r="M21" s="10" t="n">
        <v>199104</v>
      </c>
      <c r="N21" s="11" t="s">
        <v>26</v>
      </c>
      <c r="O21" s="12" t="s">
        <v>55</v>
      </c>
      <c r="P21" s="5" t="s">
        <v>31</v>
      </c>
      <c r="Q21" s="21" t="s">
        <v>29</v>
      </c>
      <c r="R21" s="15" t="s">
        <v>56</v>
      </c>
      <c r="S21" s="22" t="s">
        <v>30</v>
      </c>
      <c r="T21" s="23" t="s">
        <v>30</v>
      </c>
      <c r="U21" s="23" t="s">
        <v>30</v>
      </c>
      <c r="V21" s="22"/>
      <c r="W21" s="6"/>
      <c r="X21" s="6"/>
    </row>
    <row collapsed="false" customFormat="false" customHeight="false" hidden="false" ht="12.1" outlineLevel="0" r="22">
      <c r="A22" s="7" t="str">
        <f aca="false">IF(E22&lt;&gt;"",CONCATENATE(IF(E22="VHS",(IF(F22="PAL",IF(D22="Release","RVHP","NVHP"),IF(F22="SECAM",IF(D22="Release","RVHS","NVHS"),IF(D22="Release","RVHN","NVHN")))),IF(E22="VHS Compact","VHSC","NONE")),"-",TEXT(G22,"0000"),IF(H22&gt;0,CONCATENATE("-",TEXT(H22,"000")),""),IF(I22&gt;0,CONCATENATE("-",TEXT(I22,"0")),"")),"")</f>
        <v>RVHP-1991-003-3</v>
      </c>
      <c r="B22" s="8" t="s">
        <v>67</v>
      </c>
      <c r="C22" s="7" t="s">
        <v>68</v>
      </c>
      <c r="D22" s="7" t="s">
        <v>37</v>
      </c>
      <c r="E22" s="5" t="s">
        <v>23</v>
      </c>
      <c r="F22" s="5" t="s">
        <v>38</v>
      </c>
      <c r="G22" s="5" t="n">
        <v>1991</v>
      </c>
      <c r="H22" s="5" t="n">
        <v>3</v>
      </c>
      <c r="I22" s="5" t="n">
        <v>3</v>
      </c>
      <c r="J22" s="9" t="n">
        <v>3</v>
      </c>
      <c r="K22" s="5" t="s">
        <v>25</v>
      </c>
      <c r="L22" s="5"/>
      <c r="M22" s="10" t="n">
        <v>19910325</v>
      </c>
      <c r="N22" s="18" t="s">
        <v>57</v>
      </c>
      <c r="O22" s="12" t="s">
        <v>58</v>
      </c>
      <c r="P22" s="5" t="s">
        <v>31</v>
      </c>
      <c r="Q22" s="21" t="s">
        <v>29</v>
      </c>
      <c r="R22" s="15" t="s">
        <v>59</v>
      </c>
      <c r="S22" s="22" t="s">
        <v>30</v>
      </c>
      <c r="T22" s="23" t="s">
        <v>30</v>
      </c>
      <c r="U22" s="23" t="s">
        <v>30</v>
      </c>
      <c r="V22" s="22"/>
      <c r="W22" s="6"/>
      <c r="X22" s="6"/>
    </row>
    <row collapsed="false" customFormat="false" customHeight="false" hidden="false" ht="12.1" outlineLevel="0" r="23">
      <c r="A23" s="7" t="str">
        <f aca="false">IF(E23&lt;&gt;"",CONCATENATE(IF(E23="VHS",(IF(F23="PAL",IF(D23="Release","RVHP","NVHP"),IF(F23="SECAM",IF(D23="Release","RVHS","NVHS"),IF(D23="Release","RVHN","NVHN")))),IF(E23="VHS Compact","VHSC","NONE")),"-",TEXT(G23,"0000"),IF(H23&gt;0,CONCATENATE("-",TEXT(H23,"000")),""),IF(I23&gt;0,CONCATENATE("-",TEXT(I23,"0")),"")),"")</f>
        <v>RVHP-1991-003-3</v>
      </c>
      <c r="B23" s="8" t="s">
        <v>67</v>
      </c>
      <c r="C23" s="7" t="s">
        <v>68</v>
      </c>
      <c r="D23" s="7" t="s">
        <v>37</v>
      </c>
      <c r="E23" s="5" t="s">
        <v>23</v>
      </c>
      <c r="F23" s="5" t="s">
        <v>38</v>
      </c>
      <c r="G23" s="5" t="n">
        <v>1991</v>
      </c>
      <c r="H23" s="5" t="n">
        <v>3</v>
      </c>
      <c r="I23" s="5" t="n">
        <v>3</v>
      </c>
      <c r="J23" s="9" t="n">
        <v>4</v>
      </c>
      <c r="K23" s="5" t="s">
        <v>25</v>
      </c>
      <c r="L23" s="5"/>
      <c r="M23" s="10" t="n">
        <v>19920322</v>
      </c>
      <c r="N23" s="18" t="s">
        <v>57</v>
      </c>
      <c r="O23" s="12" t="s">
        <v>60</v>
      </c>
      <c r="P23" s="5" t="s">
        <v>31</v>
      </c>
      <c r="Q23" s="21" t="s">
        <v>29</v>
      </c>
      <c r="R23" s="15" t="s">
        <v>61</v>
      </c>
      <c r="S23" s="22" t="s">
        <v>30</v>
      </c>
      <c r="T23" s="23" t="s">
        <v>30</v>
      </c>
      <c r="U23" s="23" t="s">
        <v>30</v>
      </c>
      <c r="V23" s="22"/>
      <c r="W23" s="6"/>
      <c r="X23" s="6"/>
    </row>
    <row collapsed="false" customFormat="false" customHeight="false" hidden="false" ht="12.1" outlineLevel="0" r="24">
      <c r="A24" s="7" t="str">
        <f aca="false">IF(E24&lt;&gt;"",CONCATENATE(IF(E24="VHS",(IF(F24="PAL",IF(D24="Release","RVHP","NVHP"),IF(F24="SECAM",IF(D24="Release","RVHS","NVHS"),IF(D24="Release","RVHN","NVHN")))),IF(E24="VHS Compact","VHSC","NONE")),"-",TEXT(G24,"0000"),IF(H24&gt;0,CONCATENATE("-",TEXT(H24,"000")),""),IF(I24&gt;0,CONCATENATE("-",TEXT(I24,"0")),"")),"")</f>
        <v>RVHP-1991-003-3</v>
      </c>
      <c r="B24" s="8" t="s">
        <v>67</v>
      </c>
      <c r="C24" s="7" t="s">
        <v>68</v>
      </c>
      <c r="D24" s="7" t="s">
        <v>37</v>
      </c>
      <c r="E24" s="5" t="s">
        <v>23</v>
      </c>
      <c r="F24" s="5" t="s">
        <v>38</v>
      </c>
      <c r="G24" s="5" t="n">
        <v>1991</v>
      </c>
      <c r="H24" s="5" t="n">
        <v>3</v>
      </c>
      <c r="I24" s="5" t="n">
        <v>3</v>
      </c>
      <c r="J24" s="9" t="n">
        <v>5</v>
      </c>
      <c r="K24" s="5" t="s">
        <v>25</v>
      </c>
      <c r="L24" s="5"/>
      <c r="M24" s="10" t="n">
        <v>1988</v>
      </c>
      <c r="N24" s="18" t="s">
        <v>52</v>
      </c>
      <c r="O24" s="12" t="s">
        <v>62</v>
      </c>
      <c r="P24" s="5" t="s">
        <v>31</v>
      </c>
      <c r="Q24" s="21" t="s">
        <v>29</v>
      </c>
      <c r="R24" s="15" t="s">
        <v>63</v>
      </c>
      <c r="S24" s="22" t="s">
        <v>30</v>
      </c>
      <c r="T24" s="23" t="s">
        <v>30</v>
      </c>
      <c r="U24" s="23" t="s">
        <v>30</v>
      </c>
      <c r="V24" s="22"/>
      <c r="W24" s="6"/>
      <c r="X24" s="6"/>
    </row>
    <row collapsed="false" customFormat="false" customHeight="false" hidden="false" ht="12.1" outlineLevel="0" r="25">
      <c r="A25" s="7" t="str">
        <f aca="false">IF(E25&lt;&gt;"",CONCATENATE(IF(E25="VHS",(IF(F25="PAL",IF(D25="Release","RVHP","NVHP"),IF(F25="SECAM",IF(D25="Release","RVHS","NVHS"),IF(D25="Release","RVHN","NVHN")))),IF(E25="VHS Compact","VHSC","NONE")),"-",TEXT(G25,"0000"),IF(H25&gt;0,CONCATENATE("-",TEXT(H25,"000")),""),IF(I25&gt;0,CONCATENATE("-",TEXT(I25,"0")),"")),"")</f>
        <v>RVHP-1991-003-4</v>
      </c>
      <c r="B25" s="8" t="s">
        <v>69</v>
      </c>
      <c r="C25" s="7" t="s">
        <v>70</v>
      </c>
      <c r="D25" s="7" t="s">
        <v>37</v>
      </c>
      <c r="E25" s="5" t="s">
        <v>23</v>
      </c>
      <c r="F25" s="5" t="s">
        <v>38</v>
      </c>
      <c r="G25" s="5" t="n">
        <v>1991</v>
      </c>
      <c r="H25" s="5" t="n">
        <v>3</v>
      </c>
      <c r="I25" s="5" t="n">
        <v>4</v>
      </c>
      <c r="J25" s="9" t="n">
        <v>1</v>
      </c>
      <c r="K25" s="5" t="s">
        <v>25</v>
      </c>
      <c r="L25" s="5"/>
      <c r="M25" s="10" t="n">
        <v>1989</v>
      </c>
      <c r="N25" s="18" t="s">
        <v>52</v>
      </c>
      <c r="O25" s="12" t="s">
        <v>53</v>
      </c>
      <c r="P25" s="5" t="s">
        <v>31</v>
      </c>
      <c r="Q25" s="21" t="s">
        <v>29</v>
      </c>
      <c r="R25" s="15" t="s">
        <v>54</v>
      </c>
      <c r="S25" s="22" t="s">
        <v>71</v>
      </c>
      <c r="T25" s="23"/>
      <c r="U25" s="23"/>
      <c r="V25" s="22"/>
      <c r="W25" s="6"/>
      <c r="X25" s="6"/>
    </row>
    <row collapsed="false" customFormat="false" customHeight="false" hidden="false" ht="12.1" outlineLevel="0" r="26">
      <c r="A26" s="7" t="str">
        <f aca="false">IF(E26&lt;&gt;"",CONCATENATE(IF(E26="VHS",(IF(F26="PAL",IF(D26="Release","RVHP","NVHP"),IF(F26="SECAM",IF(D26="Release","RVHS","NVHS"),IF(D26="Release","RVHN","NVHN")))),IF(E26="VHS Compact","VHSC","NONE")),"-",TEXT(G26,"0000"),IF(H26&gt;0,CONCATENATE("-",TEXT(H26,"000")),""),IF(I26&gt;0,CONCATENATE("-",TEXT(I26,"0")),"")),"")</f>
        <v>RVHP-1991-003-4</v>
      </c>
      <c r="B26" s="8" t="s">
        <v>69</v>
      </c>
      <c r="C26" s="7" t="s">
        <v>70</v>
      </c>
      <c r="D26" s="7" t="s">
        <v>37</v>
      </c>
      <c r="E26" s="5" t="s">
        <v>23</v>
      </c>
      <c r="F26" s="5" t="s">
        <v>38</v>
      </c>
      <c r="G26" s="5" t="n">
        <v>1991</v>
      </c>
      <c r="H26" s="5" t="n">
        <v>3</v>
      </c>
      <c r="I26" s="5" t="n">
        <v>4</v>
      </c>
      <c r="J26" s="9" t="n">
        <v>2</v>
      </c>
      <c r="K26" s="5" t="s">
        <v>25</v>
      </c>
      <c r="L26" s="5"/>
      <c r="M26" s="10" t="n">
        <v>199104</v>
      </c>
      <c r="N26" s="11" t="s">
        <v>26</v>
      </c>
      <c r="O26" s="12" t="s">
        <v>55</v>
      </c>
      <c r="P26" s="5" t="s">
        <v>31</v>
      </c>
      <c r="Q26" s="21" t="s">
        <v>29</v>
      </c>
      <c r="R26" s="15" t="s">
        <v>56</v>
      </c>
      <c r="S26" s="22" t="s">
        <v>71</v>
      </c>
      <c r="T26" s="23"/>
      <c r="U26" s="23"/>
      <c r="V26" s="22"/>
      <c r="W26" s="6"/>
      <c r="X26" s="6"/>
    </row>
    <row collapsed="false" customFormat="false" customHeight="false" hidden="false" ht="12.1" outlineLevel="0" r="27">
      <c r="A27" s="7" t="str">
        <f aca="false">IF(E27&lt;&gt;"",CONCATENATE(IF(E27="VHS",(IF(F27="PAL",IF(D27="Release","RVHP","NVHP"),IF(F27="SECAM",IF(D27="Release","RVHS","NVHS"),IF(D27="Release","RVHN","NVHN")))),IF(E27="VHS Compact","VHSC","NONE")),"-",TEXT(G27,"0000"),IF(H27&gt;0,CONCATENATE("-",TEXT(H27,"000")),""),IF(I27&gt;0,CONCATENATE("-",TEXT(I27,"0")),"")),"")</f>
        <v>RVHP-1991-003-4</v>
      </c>
      <c r="B27" s="8" t="s">
        <v>69</v>
      </c>
      <c r="C27" s="7" t="s">
        <v>70</v>
      </c>
      <c r="D27" s="7" t="s">
        <v>37</v>
      </c>
      <c r="E27" s="5" t="s">
        <v>23</v>
      </c>
      <c r="F27" s="5" t="s">
        <v>38</v>
      </c>
      <c r="G27" s="5" t="n">
        <v>1991</v>
      </c>
      <c r="H27" s="5" t="n">
        <v>3</v>
      </c>
      <c r="I27" s="5" t="n">
        <v>4</v>
      </c>
      <c r="J27" s="9" t="n">
        <v>3</v>
      </c>
      <c r="K27" s="5" t="s">
        <v>25</v>
      </c>
      <c r="L27" s="5"/>
      <c r="M27" s="10" t="n">
        <v>19910325</v>
      </c>
      <c r="N27" s="18" t="s">
        <v>57</v>
      </c>
      <c r="O27" s="12" t="s">
        <v>58</v>
      </c>
      <c r="P27" s="5" t="s">
        <v>31</v>
      </c>
      <c r="Q27" s="21" t="s">
        <v>29</v>
      </c>
      <c r="R27" s="15" t="s">
        <v>59</v>
      </c>
      <c r="S27" s="22" t="s">
        <v>71</v>
      </c>
      <c r="T27" s="23"/>
      <c r="U27" s="23"/>
      <c r="V27" s="22"/>
      <c r="W27" s="6"/>
      <c r="X27" s="6"/>
    </row>
    <row collapsed="false" customFormat="false" customHeight="false" hidden="false" ht="12.1" outlineLevel="0" r="28">
      <c r="A28" s="7" t="str">
        <f aca="false">IF(E28&lt;&gt;"",CONCATENATE(IF(E28="VHS",(IF(F28="PAL",IF(D28="Release","RVHP","NVHP"),IF(F28="SECAM",IF(D28="Release","RVHS","NVHS"),IF(D28="Release","RVHN","NVHN")))),IF(E28="VHS Compact","VHSC","NONE")),"-",TEXT(G28,"0000"),IF(H28&gt;0,CONCATENATE("-",TEXT(H28,"000")),""),IF(I28&gt;0,CONCATENATE("-",TEXT(I28,"0")),"")),"")</f>
        <v>RVHP-1991-003-4</v>
      </c>
      <c r="B28" s="8" t="s">
        <v>69</v>
      </c>
      <c r="C28" s="7" t="s">
        <v>70</v>
      </c>
      <c r="D28" s="7" t="s">
        <v>37</v>
      </c>
      <c r="E28" s="5" t="s">
        <v>23</v>
      </c>
      <c r="F28" s="5" t="s">
        <v>38</v>
      </c>
      <c r="G28" s="5" t="n">
        <v>1991</v>
      </c>
      <c r="H28" s="5" t="n">
        <v>3</v>
      </c>
      <c r="I28" s="5" t="n">
        <v>4</v>
      </c>
      <c r="J28" s="9" t="n">
        <v>4</v>
      </c>
      <c r="K28" s="5" t="s">
        <v>25</v>
      </c>
      <c r="L28" s="5"/>
      <c r="M28" s="10" t="n">
        <v>19920322</v>
      </c>
      <c r="N28" s="18" t="s">
        <v>57</v>
      </c>
      <c r="O28" s="12" t="s">
        <v>60</v>
      </c>
      <c r="P28" s="5" t="s">
        <v>31</v>
      </c>
      <c r="Q28" s="21" t="s">
        <v>29</v>
      </c>
      <c r="R28" s="15" t="s">
        <v>61</v>
      </c>
      <c r="S28" s="22" t="s">
        <v>71</v>
      </c>
      <c r="T28" s="23"/>
      <c r="U28" s="23"/>
      <c r="V28" s="22"/>
      <c r="W28" s="6"/>
      <c r="X28" s="6"/>
    </row>
    <row collapsed="false" customFormat="false" customHeight="false" hidden="false" ht="12.1" outlineLevel="0" r="29">
      <c r="A29" s="7" t="str">
        <f aca="false">IF(E29&lt;&gt;"",CONCATENATE(IF(E29="VHS",(IF(F29="PAL",IF(D29="Release","RVHP","NVHP"),IF(F29="SECAM",IF(D29="Release","RVHS","NVHS"),IF(D29="Release","RVHN","NVHN")))),IF(E29="VHS Compact","VHSC","NONE")),"-",TEXT(G29,"0000"),IF(H29&gt;0,CONCATENATE("-",TEXT(H29,"000")),""),IF(I29&gt;0,CONCATENATE("-",TEXT(I29,"0")),"")),"")</f>
        <v>RVHP-1991-003-4</v>
      </c>
      <c r="B29" s="8" t="s">
        <v>69</v>
      </c>
      <c r="C29" s="7" t="s">
        <v>70</v>
      </c>
      <c r="D29" s="7" t="s">
        <v>37</v>
      </c>
      <c r="E29" s="5" t="s">
        <v>23</v>
      </c>
      <c r="F29" s="5" t="s">
        <v>38</v>
      </c>
      <c r="G29" s="5" t="n">
        <v>1991</v>
      </c>
      <c r="H29" s="5" t="n">
        <v>3</v>
      </c>
      <c r="I29" s="5" t="n">
        <v>4</v>
      </c>
      <c r="J29" s="9" t="n">
        <v>5</v>
      </c>
      <c r="K29" s="5" t="s">
        <v>25</v>
      </c>
      <c r="L29" s="5"/>
      <c r="M29" s="10" t="n">
        <v>1988</v>
      </c>
      <c r="N29" s="18" t="s">
        <v>52</v>
      </c>
      <c r="O29" s="12" t="s">
        <v>62</v>
      </c>
      <c r="P29" s="5" t="s">
        <v>31</v>
      </c>
      <c r="Q29" s="21" t="s">
        <v>29</v>
      </c>
      <c r="R29" s="15" t="s">
        <v>63</v>
      </c>
      <c r="S29" s="22" t="s">
        <v>71</v>
      </c>
      <c r="T29" s="23"/>
      <c r="U29" s="23"/>
      <c r="V29" s="22"/>
      <c r="W29" s="6"/>
      <c r="X29" s="6"/>
    </row>
    <row collapsed="false" customFormat="false" customHeight="false" hidden="false" ht="12.1" outlineLevel="0" r="30">
      <c r="A30" s="7" t="str">
        <f aca="false">IF(E30&lt;&gt;"",CONCATENATE(IF(E30="VHS",(IF(F30="PAL",IF(D30="Release","RVHP","NVHP"),IF(F30="SECAM",IF(D30="Release","RVHS","NVHS"),IF(D30="Release","RVHN","NVHN")))),IF(E30="VHS Compact","VHSC","NONE")),"-",TEXT(G30,"0000"),IF(H30&gt;0,CONCATENATE("-",TEXT(H30,"000")),""),IF(I30&gt;0,CONCATENATE("-",TEXT(I30,"0")),"")),"")</f>
        <v>NVHP-1991-003-5</v>
      </c>
      <c r="B30" s="8" t="s">
        <v>72</v>
      </c>
      <c r="C30" s="7" t="s">
        <v>73</v>
      </c>
      <c r="D30" s="7" t="s">
        <v>22</v>
      </c>
      <c r="E30" s="5" t="s">
        <v>23</v>
      </c>
      <c r="F30" s="5" t="s">
        <v>38</v>
      </c>
      <c r="G30" s="5" t="n">
        <v>1991</v>
      </c>
      <c r="H30" s="5" t="n">
        <v>3</v>
      </c>
      <c r="I30" s="5" t="n">
        <v>5</v>
      </c>
      <c r="J30" s="9" t="n">
        <v>1</v>
      </c>
      <c r="K30" s="5" t="s">
        <v>25</v>
      </c>
      <c r="L30" s="5"/>
      <c r="M30" s="10" t="n">
        <v>1989</v>
      </c>
      <c r="N30" s="18" t="s">
        <v>52</v>
      </c>
      <c r="O30" s="12" t="s">
        <v>53</v>
      </c>
      <c r="P30" s="5" t="s">
        <v>31</v>
      </c>
      <c r="Q30" s="24" t="s">
        <v>29</v>
      </c>
      <c r="R30" s="15" t="s">
        <v>54</v>
      </c>
      <c r="S30" s="5" t="s">
        <v>30</v>
      </c>
      <c r="T30" s="5" t="s">
        <v>30</v>
      </c>
      <c r="U30" s="5" t="s">
        <v>30</v>
      </c>
      <c r="V30" s="22"/>
      <c r="W30" s="6"/>
      <c r="X30" s="6"/>
    </row>
    <row collapsed="false" customFormat="false" customHeight="false" hidden="false" ht="12.1" outlineLevel="0" r="31">
      <c r="A31" s="7" t="str">
        <f aca="false">IF(E31&lt;&gt;"",CONCATENATE(IF(E31="VHS",(IF(F31="PAL",IF(D31="Release","RVHP","NVHP"),IF(F31="SECAM",IF(D31="Release","RVHS","NVHS"),IF(D31="Release","RVHN","NVHN")))),IF(E31="VHS Compact","VHSC","NONE")),"-",TEXT(G31,"0000"),IF(H31&gt;0,CONCATENATE("-",TEXT(H31,"000")),""),IF(I31&gt;0,CONCATENATE("-",TEXT(I31,"0")),"")),"")</f>
        <v>NVHP-1991-003-5</v>
      </c>
      <c r="B31" s="8" t="s">
        <v>72</v>
      </c>
      <c r="C31" s="7" t="s">
        <v>73</v>
      </c>
      <c r="D31" s="7" t="s">
        <v>22</v>
      </c>
      <c r="E31" s="5" t="s">
        <v>23</v>
      </c>
      <c r="F31" s="5" t="s">
        <v>38</v>
      </c>
      <c r="G31" s="5" t="n">
        <v>1991</v>
      </c>
      <c r="H31" s="5" t="n">
        <v>3</v>
      </c>
      <c r="I31" s="5" t="n">
        <v>5</v>
      </c>
      <c r="J31" s="9" t="n">
        <v>2</v>
      </c>
      <c r="K31" s="5" t="s">
        <v>25</v>
      </c>
      <c r="L31" s="5"/>
      <c r="M31" s="10" t="n">
        <v>199104</v>
      </c>
      <c r="N31" s="11" t="s">
        <v>26</v>
      </c>
      <c r="O31" s="12" t="s">
        <v>55</v>
      </c>
      <c r="P31" s="5" t="s">
        <v>31</v>
      </c>
      <c r="Q31" s="24" t="s">
        <v>29</v>
      </c>
      <c r="R31" s="15" t="s">
        <v>56</v>
      </c>
      <c r="S31" s="5" t="s">
        <v>30</v>
      </c>
      <c r="T31" s="5" t="s">
        <v>30</v>
      </c>
      <c r="U31" s="5" t="s">
        <v>30</v>
      </c>
      <c r="V31" s="22"/>
      <c r="W31" s="6"/>
      <c r="X31" s="6"/>
    </row>
    <row collapsed="false" customFormat="false" customHeight="false" hidden="false" ht="12.1" outlineLevel="0" r="32">
      <c r="A32" s="7" t="str">
        <f aca="false">IF(E32&lt;&gt;"",CONCATENATE(IF(E32="VHS",(IF(F32="PAL",IF(D32="Release","RVHP","NVHP"),IF(F32="SECAM",IF(D32="Release","RVHS","NVHS"),IF(D32="Release","RVHN","NVHN")))),IF(E32="VHS Compact","VHSC","NONE")),"-",TEXT(G32,"0000"),IF(H32&gt;0,CONCATENATE("-",TEXT(H32,"000")),""),IF(I32&gt;0,CONCATENATE("-",TEXT(I32,"0")),"")),"")</f>
        <v>NVHP-1991-003-5</v>
      </c>
      <c r="B32" s="8" t="s">
        <v>72</v>
      </c>
      <c r="C32" s="7" t="s">
        <v>73</v>
      </c>
      <c r="D32" s="7" t="s">
        <v>22</v>
      </c>
      <c r="E32" s="5" t="s">
        <v>23</v>
      </c>
      <c r="F32" s="5" t="s">
        <v>38</v>
      </c>
      <c r="G32" s="5" t="n">
        <v>1991</v>
      </c>
      <c r="H32" s="5" t="n">
        <v>3</v>
      </c>
      <c r="I32" s="5" t="n">
        <v>5</v>
      </c>
      <c r="J32" s="9" t="n">
        <v>3</v>
      </c>
      <c r="K32" s="5" t="s">
        <v>25</v>
      </c>
      <c r="L32" s="5"/>
      <c r="M32" s="10" t="n">
        <v>19910325</v>
      </c>
      <c r="N32" s="18" t="s">
        <v>57</v>
      </c>
      <c r="O32" s="12" t="s">
        <v>58</v>
      </c>
      <c r="P32" s="5" t="s">
        <v>31</v>
      </c>
      <c r="Q32" s="24" t="s">
        <v>29</v>
      </c>
      <c r="R32" s="15" t="s">
        <v>59</v>
      </c>
      <c r="S32" s="5" t="s">
        <v>30</v>
      </c>
      <c r="T32" s="5" t="s">
        <v>30</v>
      </c>
      <c r="U32" s="5" t="s">
        <v>30</v>
      </c>
      <c r="V32" s="22"/>
      <c r="W32" s="6"/>
      <c r="X32" s="6"/>
    </row>
    <row collapsed="false" customFormat="false" customHeight="false" hidden="false" ht="12.1" outlineLevel="0" r="33">
      <c r="A33" s="7" t="str">
        <f aca="false">IF(E33&lt;&gt;"",CONCATENATE(IF(E33="VHS",(IF(F33="PAL",IF(D33="Release","RVHP","NVHP"),IF(F33="SECAM",IF(D33="Release","RVHS","NVHS"),IF(D33="Release","RVHN","NVHN")))),IF(E33="VHS Compact","VHSC","NONE")),"-",TEXT(G33,"0000"),IF(H33&gt;0,CONCATENATE("-",TEXT(H33,"000")),""),IF(I33&gt;0,CONCATENATE("-",TEXT(I33,"0")),"")),"")</f>
        <v>NVHP-1991-003-5</v>
      </c>
      <c r="B33" s="8" t="s">
        <v>72</v>
      </c>
      <c r="C33" s="7" t="s">
        <v>73</v>
      </c>
      <c r="D33" s="7" t="s">
        <v>22</v>
      </c>
      <c r="E33" s="5" t="s">
        <v>23</v>
      </c>
      <c r="F33" s="5" t="s">
        <v>38</v>
      </c>
      <c r="G33" s="5" t="n">
        <v>1991</v>
      </c>
      <c r="H33" s="5" t="n">
        <v>3</v>
      </c>
      <c r="I33" s="5" t="n">
        <v>5</v>
      </c>
      <c r="J33" s="9" t="n">
        <v>4</v>
      </c>
      <c r="K33" s="5" t="s">
        <v>25</v>
      </c>
      <c r="L33" s="5"/>
      <c r="M33" s="10" t="n">
        <v>19920322</v>
      </c>
      <c r="N33" s="18" t="s">
        <v>57</v>
      </c>
      <c r="O33" s="12" t="s">
        <v>60</v>
      </c>
      <c r="P33" s="5" t="s">
        <v>31</v>
      </c>
      <c r="Q33" s="24" t="s">
        <v>29</v>
      </c>
      <c r="R33" s="15" t="s">
        <v>61</v>
      </c>
      <c r="S33" s="5" t="s">
        <v>30</v>
      </c>
      <c r="T33" s="5" t="s">
        <v>30</v>
      </c>
      <c r="U33" s="5" t="s">
        <v>30</v>
      </c>
      <c r="V33" s="22"/>
      <c r="W33" s="6"/>
      <c r="X33" s="6"/>
    </row>
    <row collapsed="false" customFormat="false" customHeight="false" hidden="false" ht="12.1" outlineLevel="0" r="34">
      <c r="A34" s="7" t="str">
        <f aca="false">IF(E34&lt;&gt;"",CONCATENATE(IF(E34="VHS",(IF(F34="PAL",IF(D34="Release","RVHP","NVHP"),IF(F34="SECAM",IF(D34="Release","RVHS","NVHS"),IF(D34="Release","RVHN","NVHN")))),IF(E34="VHS Compact","VHSC","NONE")),"-",TEXT(G34,"0000"),IF(H34&gt;0,CONCATENATE("-",TEXT(H34,"000")),""),IF(I34&gt;0,CONCATENATE("-",TEXT(I34,"0")),"")),"")</f>
        <v>NVHP-1991-003-5</v>
      </c>
      <c r="B34" s="8" t="s">
        <v>72</v>
      </c>
      <c r="C34" s="7" t="s">
        <v>73</v>
      </c>
      <c r="D34" s="7" t="s">
        <v>22</v>
      </c>
      <c r="E34" s="5" t="s">
        <v>23</v>
      </c>
      <c r="F34" s="5" t="s">
        <v>38</v>
      </c>
      <c r="G34" s="5" t="n">
        <v>1991</v>
      </c>
      <c r="H34" s="5" t="n">
        <v>3</v>
      </c>
      <c r="I34" s="5" t="n">
        <v>5</v>
      </c>
      <c r="J34" s="9" t="n">
        <v>5</v>
      </c>
      <c r="K34" s="5" t="s">
        <v>25</v>
      </c>
      <c r="L34" s="5"/>
      <c r="M34" s="10" t="n">
        <v>1988</v>
      </c>
      <c r="N34" s="18" t="s">
        <v>52</v>
      </c>
      <c r="O34" s="12" t="s">
        <v>62</v>
      </c>
      <c r="P34" s="5" t="s">
        <v>31</v>
      </c>
      <c r="Q34" s="24" t="s">
        <v>29</v>
      </c>
      <c r="R34" s="15" t="s">
        <v>63</v>
      </c>
      <c r="S34" s="5" t="s">
        <v>30</v>
      </c>
      <c r="T34" s="5" t="s">
        <v>30</v>
      </c>
      <c r="U34" s="5" t="s">
        <v>30</v>
      </c>
      <c r="V34" s="22"/>
      <c r="W34" s="6"/>
      <c r="X34" s="6"/>
    </row>
    <row collapsed="false" customFormat="false" customHeight="false" hidden="false" ht="12.1" outlineLevel="0" r="35">
      <c r="A35" s="7" t="str">
        <f aca="false">IF(E35&lt;&gt;"",CONCATENATE(IF(E35="VHS",(IF(F35="PAL",IF(D35="Release","RVHP","NVHP"),IF(F35="SECAM",IF(D35="Release","RVHS","NVHS"),IF(D35="Release","RVHN","NVHN")))),IF(E35="VHS Compact","VHSC","NONE")),"-",TEXT(G35,"0000"),IF(H35&gt;0,CONCATENATE("-",TEXT(H35,"000")),""),IF(I35&gt;0,CONCATENATE("-",TEXT(I35,"0")),"")),"")</f>
        <v>NVHS-1991-003-6</v>
      </c>
      <c r="B35" s="8" t="s">
        <v>74</v>
      </c>
      <c r="C35" s="7" t="s">
        <v>75</v>
      </c>
      <c r="D35" s="7" t="s">
        <v>22</v>
      </c>
      <c r="E35" s="5" t="s">
        <v>23</v>
      </c>
      <c r="F35" s="5" t="s">
        <v>24</v>
      </c>
      <c r="G35" s="5" t="n">
        <v>1991</v>
      </c>
      <c r="H35" s="5" t="n">
        <v>3</v>
      </c>
      <c r="I35" s="5" t="n">
        <v>6</v>
      </c>
      <c r="J35" s="9" t="n">
        <v>1</v>
      </c>
      <c r="K35" s="5" t="s">
        <v>25</v>
      </c>
      <c r="L35" s="5"/>
      <c r="M35" s="10" t="n">
        <v>1989</v>
      </c>
      <c r="N35" s="18" t="s">
        <v>52</v>
      </c>
      <c r="O35" s="12" t="s">
        <v>53</v>
      </c>
      <c r="P35" s="5" t="s">
        <v>31</v>
      </c>
      <c r="Q35" s="24" t="s">
        <v>29</v>
      </c>
      <c r="R35" s="15" t="s">
        <v>54</v>
      </c>
      <c r="S35" s="5" t="s">
        <v>30</v>
      </c>
      <c r="T35" s="5" t="s">
        <v>30</v>
      </c>
      <c r="U35" s="5" t="s">
        <v>30</v>
      </c>
      <c r="V35" s="22"/>
      <c r="W35" s="6"/>
      <c r="X35" s="6"/>
    </row>
    <row collapsed="false" customFormat="false" customHeight="false" hidden="false" ht="12.1" outlineLevel="0" r="36">
      <c r="A36" s="7" t="str">
        <f aca="false">IF(E36&lt;&gt;"",CONCATENATE(IF(E36="VHS",(IF(F36="PAL",IF(D36="Release","RVHP","NVHP"),IF(F36="SECAM",IF(D36="Release","RVHS","NVHS"),IF(D36="Release","RVHN","NVHN")))),IF(E36="VHS Compact","VHSC","NONE")),"-",TEXT(G36,"0000"),IF(H36&gt;0,CONCATENATE("-",TEXT(H36,"000")),""),IF(I36&gt;0,CONCATENATE("-",TEXT(I36,"0")),"")),"")</f>
        <v>NVHS-1991-003-6</v>
      </c>
      <c r="B36" s="8" t="s">
        <v>74</v>
      </c>
      <c r="C36" s="7" t="s">
        <v>75</v>
      </c>
      <c r="D36" s="7" t="s">
        <v>22</v>
      </c>
      <c r="E36" s="5" t="s">
        <v>23</v>
      </c>
      <c r="F36" s="5" t="s">
        <v>24</v>
      </c>
      <c r="G36" s="5" t="n">
        <v>1991</v>
      </c>
      <c r="H36" s="5" t="n">
        <v>3</v>
      </c>
      <c r="I36" s="5" t="n">
        <v>6</v>
      </c>
      <c r="J36" s="9" t="n">
        <v>2</v>
      </c>
      <c r="K36" s="5" t="s">
        <v>25</v>
      </c>
      <c r="L36" s="5"/>
      <c r="M36" s="10" t="n">
        <v>199104</v>
      </c>
      <c r="N36" s="11" t="s">
        <v>26</v>
      </c>
      <c r="O36" s="12" t="s">
        <v>55</v>
      </c>
      <c r="P36" s="5" t="s">
        <v>31</v>
      </c>
      <c r="Q36" s="24" t="s">
        <v>29</v>
      </c>
      <c r="R36" s="15" t="s">
        <v>56</v>
      </c>
      <c r="S36" s="5" t="s">
        <v>30</v>
      </c>
      <c r="T36" s="5" t="s">
        <v>30</v>
      </c>
      <c r="U36" s="5" t="s">
        <v>30</v>
      </c>
      <c r="V36" s="22"/>
      <c r="W36" s="6"/>
      <c r="X36" s="6"/>
    </row>
    <row collapsed="false" customFormat="false" customHeight="false" hidden="false" ht="12.1" outlineLevel="0" r="37">
      <c r="A37" s="7" t="str">
        <f aca="false">IF(E37&lt;&gt;"",CONCATENATE(IF(E37="VHS",(IF(F37="PAL",IF(D37="Release","RVHP","NVHP"),IF(F37="SECAM",IF(D37="Release","RVHS","NVHS"),IF(D37="Release","RVHN","NVHN")))),IF(E37="VHS Compact","VHSC","NONE")),"-",TEXT(G37,"0000"),IF(H37&gt;0,CONCATENATE("-",TEXT(H37,"000")),""),IF(I37&gt;0,CONCATENATE("-",TEXT(I37,"0")),"")),"")</f>
        <v>NVHS-1991-003-6</v>
      </c>
      <c r="B37" s="8" t="s">
        <v>74</v>
      </c>
      <c r="C37" s="7" t="s">
        <v>75</v>
      </c>
      <c r="D37" s="7" t="s">
        <v>22</v>
      </c>
      <c r="E37" s="5" t="s">
        <v>23</v>
      </c>
      <c r="F37" s="5" t="s">
        <v>24</v>
      </c>
      <c r="G37" s="5" t="n">
        <v>1991</v>
      </c>
      <c r="H37" s="5" t="n">
        <v>3</v>
      </c>
      <c r="I37" s="5" t="n">
        <v>6</v>
      </c>
      <c r="J37" s="9" t="n">
        <v>3</v>
      </c>
      <c r="K37" s="5" t="s">
        <v>25</v>
      </c>
      <c r="L37" s="5"/>
      <c r="M37" s="10" t="n">
        <v>19910325</v>
      </c>
      <c r="N37" s="18" t="s">
        <v>57</v>
      </c>
      <c r="O37" s="12" t="s">
        <v>58</v>
      </c>
      <c r="P37" s="5" t="s">
        <v>31</v>
      </c>
      <c r="Q37" s="24" t="s">
        <v>29</v>
      </c>
      <c r="R37" s="15" t="s">
        <v>59</v>
      </c>
      <c r="S37" s="5" t="s">
        <v>30</v>
      </c>
      <c r="T37" s="5" t="s">
        <v>30</v>
      </c>
      <c r="U37" s="5" t="s">
        <v>30</v>
      </c>
      <c r="V37" s="22"/>
      <c r="W37" s="6"/>
      <c r="X37" s="6"/>
    </row>
    <row collapsed="false" customFormat="false" customHeight="false" hidden="false" ht="12.1" outlineLevel="0" r="38">
      <c r="A38" s="7" t="str">
        <f aca="false">IF(E38&lt;&gt;"",CONCATENATE(IF(E38="VHS",(IF(F38="PAL",IF(D38="Release","RVHP","NVHP"),IF(F38="SECAM",IF(D38="Release","RVHS","NVHS"),IF(D38="Release","RVHN","NVHN")))),IF(E38="VHS Compact","VHSC","NONE")),"-",TEXT(G38,"0000"),IF(H38&gt;0,CONCATENATE("-",TEXT(H38,"000")),""),IF(I38&gt;0,CONCATENATE("-",TEXT(I38,"0")),"")),"")</f>
        <v>NVHS-1991-003-6</v>
      </c>
      <c r="B38" s="8" t="s">
        <v>74</v>
      </c>
      <c r="C38" s="7" t="s">
        <v>75</v>
      </c>
      <c r="D38" s="7" t="s">
        <v>22</v>
      </c>
      <c r="E38" s="5" t="s">
        <v>23</v>
      </c>
      <c r="F38" s="5" t="s">
        <v>24</v>
      </c>
      <c r="G38" s="5" t="n">
        <v>1991</v>
      </c>
      <c r="H38" s="5" t="n">
        <v>3</v>
      </c>
      <c r="I38" s="5" t="n">
        <v>6</v>
      </c>
      <c r="J38" s="9" t="n">
        <v>4</v>
      </c>
      <c r="K38" s="5" t="s">
        <v>25</v>
      </c>
      <c r="L38" s="5"/>
      <c r="M38" s="10" t="n">
        <v>19920322</v>
      </c>
      <c r="N38" s="18" t="s">
        <v>57</v>
      </c>
      <c r="O38" s="12" t="s">
        <v>60</v>
      </c>
      <c r="P38" s="5" t="s">
        <v>31</v>
      </c>
      <c r="Q38" s="24" t="s">
        <v>29</v>
      </c>
      <c r="R38" s="15" t="s">
        <v>61</v>
      </c>
      <c r="S38" s="5" t="s">
        <v>30</v>
      </c>
      <c r="T38" s="5" t="s">
        <v>30</v>
      </c>
      <c r="U38" s="5" t="s">
        <v>30</v>
      </c>
      <c r="V38" s="22"/>
      <c r="W38" s="6"/>
      <c r="X38" s="6"/>
    </row>
    <row collapsed="false" customFormat="false" customHeight="false" hidden="false" ht="12.65" outlineLevel="0" r="39">
      <c r="A39" s="7" t="str">
        <f aca="false">IF(E39&lt;&gt;"",CONCATENATE(IF(E39="VHS",(IF(F39="PAL",IF(D39="Release","RVHP","NVHP"),IF(F39="SECAM",IF(D39="Release","RVHS","NVHS"),IF(D39="Release","RVHN","NVHN")))),IF(E39="VHS Compact","VHSC","NONE")),"-",TEXT(G39,"0000"),IF(H39&gt;0,CONCATENATE("-",TEXT(H39,"000")),""),IF(I39&gt;0,CONCATENATE("-",TEXT(I39,"0")),"")),"")</f>
        <v>RVHS-1991-003-7</v>
      </c>
      <c r="B39" s="8" t="s">
        <v>76</v>
      </c>
      <c r="C39" s="7" t="s">
        <v>77</v>
      </c>
      <c r="D39" s="7" t="s">
        <v>37</v>
      </c>
      <c r="E39" s="5" t="s">
        <v>23</v>
      </c>
      <c r="F39" s="5" t="s">
        <v>24</v>
      </c>
      <c r="G39" s="5" t="n">
        <v>1991</v>
      </c>
      <c r="H39" s="5" t="n">
        <v>3</v>
      </c>
      <c r="I39" s="5" t="n">
        <v>7</v>
      </c>
      <c r="J39" s="9" t="n">
        <v>1</v>
      </c>
      <c r="K39" s="5" t="s">
        <v>25</v>
      </c>
      <c r="L39" s="5"/>
      <c r="M39" s="10" t="n">
        <v>1989</v>
      </c>
      <c r="N39" s="18" t="s">
        <v>52</v>
      </c>
      <c r="O39" s="12" t="s">
        <v>53</v>
      </c>
      <c r="P39" s="5" t="s">
        <v>31</v>
      </c>
      <c r="Q39" s="20" t="s">
        <v>29</v>
      </c>
      <c r="R39" s="15" t="s">
        <v>54</v>
      </c>
      <c r="S39" s="22" t="s">
        <v>30</v>
      </c>
      <c r="T39" s="5" t="s">
        <v>30</v>
      </c>
      <c r="U39" s="5" t="s">
        <v>30</v>
      </c>
      <c r="V39" s="25"/>
      <c r="W39" s="6"/>
      <c r="X39" s="6"/>
    </row>
    <row collapsed="false" customFormat="false" customHeight="false" hidden="false" ht="12.65" outlineLevel="0" r="40">
      <c r="A40" s="7" t="str">
        <f aca="false">IF(E40&lt;&gt;"",CONCATENATE(IF(E40="VHS",(IF(F40="PAL",IF(D40="Release","RVHP","NVHP"),IF(F40="SECAM",IF(D40="Release","RVHS","NVHS"),IF(D40="Release","RVHN","NVHN")))),IF(E40="VHS Compact","VHSC","NONE")),"-",TEXT(G40,"0000"),IF(H40&gt;0,CONCATENATE("-",TEXT(H40,"000")),""),IF(I40&gt;0,CONCATENATE("-",TEXT(I40,"0")),"")),"")</f>
        <v>RVHS-1991-003-7</v>
      </c>
      <c r="B40" s="8" t="s">
        <v>76</v>
      </c>
      <c r="C40" s="7" t="s">
        <v>77</v>
      </c>
      <c r="D40" s="7" t="s">
        <v>37</v>
      </c>
      <c r="E40" s="5" t="s">
        <v>23</v>
      </c>
      <c r="F40" s="5" t="s">
        <v>24</v>
      </c>
      <c r="G40" s="5" t="n">
        <v>1991</v>
      </c>
      <c r="H40" s="5" t="n">
        <v>3</v>
      </c>
      <c r="I40" s="5" t="n">
        <v>7</v>
      </c>
      <c r="J40" s="9" t="n">
        <v>2</v>
      </c>
      <c r="K40" s="5" t="s">
        <v>25</v>
      </c>
      <c r="L40" s="5"/>
      <c r="M40" s="10" t="n">
        <v>199104</v>
      </c>
      <c r="N40" s="11" t="s">
        <v>26</v>
      </c>
      <c r="O40" s="12" t="s">
        <v>55</v>
      </c>
      <c r="P40" s="5" t="s">
        <v>31</v>
      </c>
      <c r="Q40" s="20" t="s">
        <v>29</v>
      </c>
      <c r="R40" s="15" t="s">
        <v>56</v>
      </c>
      <c r="S40" s="22" t="s">
        <v>30</v>
      </c>
      <c r="T40" s="5" t="s">
        <v>30</v>
      </c>
      <c r="U40" s="5" t="s">
        <v>30</v>
      </c>
      <c r="V40" s="25"/>
      <c r="W40" s="6"/>
      <c r="X40" s="6"/>
    </row>
    <row collapsed="false" customFormat="false" customHeight="false" hidden="false" ht="12.65" outlineLevel="0" r="41">
      <c r="A41" s="7" t="str">
        <f aca="false">IF(E41&lt;&gt;"",CONCATENATE(IF(E41="VHS",(IF(F41="PAL",IF(D41="Release","RVHP","NVHP"),IF(F41="SECAM",IF(D41="Release","RVHS","NVHS"),IF(D41="Release","RVHN","NVHN")))),IF(E41="VHS Compact","VHSC","NONE")),"-",TEXT(G41,"0000"),IF(H41&gt;0,CONCATENATE("-",TEXT(H41,"000")),""),IF(I41&gt;0,CONCATENATE("-",TEXT(I41,"0")),"")),"")</f>
        <v>RVHS-1991-003-7</v>
      </c>
      <c r="B41" s="8" t="s">
        <v>76</v>
      </c>
      <c r="C41" s="7" t="s">
        <v>77</v>
      </c>
      <c r="D41" s="7" t="s">
        <v>37</v>
      </c>
      <c r="E41" s="5" t="s">
        <v>23</v>
      </c>
      <c r="F41" s="5" t="s">
        <v>24</v>
      </c>
      <c r="G41" s="5" t="n">
        <v>1991</v>
      </c>
      <c r="H41" s="5" t="n">
        <v>3</v>
      </c>
      <c r="I41" s="5" t="n">
        <v>7</v>
      </c>
      <c r="J41" s="9" t="n">
        <v>3</v>
      </c>
      <c r="K41" s="5" t="s">
        <v>25</v>
      </c>
      <c r="L41" s="5"/>
      <c r="M41" s="10" t="n">
        <v>19910325</v>
      </c>
      <c r="N41" s="18" t="s">
        <v>57</v>
      </c>
      <c r="O41" s="12" t="s">
        <v>58</v>
      </c>
      <c r="P41" s="5" t="s">
        <v>31</v>
      </c>
      <c r="Q41" s="20" t="s">
        <v>29</v>
      </c>
      <c r="R41" s="15" t="s">
        <v>59</v>
      </c>
      <c r="S41" s="22" t="s">
        <v>30</v>
      </c>
      <c r="T41" s="5" t="s">
        <v>30</v>
      </c>
      <c r="U41" s="5" t="s">
        <v>30</v>
      </c>
      <c r="V41" s="22"/>
      <c r="W41" s="6"/>
      <c r="X41" s="6"/>
    </row>
    <row collapsed="false" customFormat="false" customHeight="false" hidden="false" ht="12.65" outlineLevel="0" r="42">
      <c r="A42" s="7" t="str">
        <f aca="false">IF(E42&lt;&gt;"",CONCATENATE(IF(E42="VHS",(IF(F42="PAL",IF(D42="Release","RVHP","NVHP"),IF(F42="SECAM",IF(D42="Release","RVHS","NVHS"),IF(D42="Release","RVHN","NVHN")))),IF(E42="VHS Compact","VHSC","NONE")),"-",TEXT(G42,"0000"),IF(H42&gt;0,CONCATENATE("-",TEXT(H42,"000")),""),IF(I42&gt;0,CONCATENATE("-",TEXT(I42,"0")),"")),"")</f>
        <v>RVHS-1991-003-7</v>
      </c>
      <c r="B42" s="8" t="s">
        <v>76</v>
      </c>
      <c r="C42" s="7" t="s">
        <v>77</v>
      </c>
      <c r="D42" s="7" t="s">
        <v>37</v>
      </c>
      <c r="E42" s="5" t="s">
        <v>23</v>
      </c>
      <c r="F42" s="5" t="s">
        <v>24</v>
      </c>
      <c r="G42" s="5" t="n">
        <v>1991</v>
      </c>
      <c r="H42" s="5" t="n">
        <v>3</v>
      </c>
      <c r="I42" s="5" t="n">
        <v>7</v>
      </c>
      <c r="J42" s="9" t="n">
        <v>4</v>
      </c>
      <c r="K42" s="5" t="s">
        <v>25</v>
      </c>
      <c r="L42" s="5"/>
      <c r="M42" s="10" t="n">
        <v>19920322</v>
      </c>
      <c r="N42" s="18" t="s">
        <v>57</v>
      </c>
      <c r="O42" s="12" t="s">
        <v>60</v>
      </c>
      <c r="P42" s="5" t="s">
        <v>31</v>
      </c>
      <c r="Q42" s="20" t="s">
        <v>29</v>
      </c>
      <c r="R42" s="15" t="s">
        <v>61</v>
      </c>
      <c r="S42" s="22" t="s">
        <v>30</v>
      </c>
      <c r="T42" s="5" t="s">
        <v>30</v>
      </c>
      <c r="U42" s="5" t="s">
        <v>30</v>
      </c>
      <c r="V42" s="16"/>
      <c r="W42" s="6"/>
      <c r="X42" s="6"/>
    </row>
    <row collapsed="false" customFormat="false" customHeight="false" hidden="false" ht="12.65" outlineLevel="0" r="43">
      <c r="A43" s="7" t="str">
        <f aca="false">IF(E43&lt;&gt;"",CONCATENATE(IF(E43="VHS",(IF(F43="PAL",IF(D43="Release","RVHP","NVHP"),IF(F43="SECAM",IF(D43="Release","RVHS","NVHS"),IF(D43="Release","RVHN","NVHN")))),IF(E43="VHS Compact","VHSC","NONE")),"-",TEXT(G43,"0000"),IF(H43&gt;0,CONCATENATE("-",TEXT(H43,"000")),""),IF(I43&gt;0,CONCATENATE("-",TEXT(I43,"0")),"")),"")</f>
        <v>RVHS-1991-003-7</v>
      </c>
      <c r="B43" s="8" t="s">
        <v>76</v>
      </c>
      <c r="C43" s="7" t="s">
        <v>77</v>
      </c>
      <c r="D43" s="7" t="s">
        <v>37</v>
      </c>
      <c r="E43" s="5" t="s">
        <v>23</v>
      </c>
      <c r="F43" s="5" t="s">
        <v>24</v>
      </c>
      <c r="G43" s="5" t="n">
        <v>1991</v>
      </c>
      <c r="H43" s="5" t="n">
        <v>3</v>
      </c>
      <c r="I43" s="5" t="n">
        <v>7</v>
      </c>
      <c r="J43" s="9" t="n">
        <v>5</v>
      </c>
      <c r="K43" s="5" t="s">
        <v>25</v>
      </c>
      <c r="L43" s="5"/>
      <c r="M43" s="10" t="n">
        <v>1988</v>
      </c>
      <c r="N43" s="18" t="s">
        <v>52</v>
      </c>
      <c r="O43" s="12" t="s">
        <v>62</v>
      </c>
      <c r="P43" s="5" t="s">
        <v>31</v>
      </c>
      <c r="Q43" s="20" t="s">
        <v>29</v>
      </c>
      <c r="R43" s="15" t="s">
        <v>63</v>
      </c>
      <c r="S43" s="22" t="s">
        <v>30</v>
      </c>
      <c r="T43" s="5" t="s">
        <v>30</v>
      </c>
      <c r="U43" s="5" t="s">
        <v>30</v>
      </c>
      <c r="V43" s="22"/>
      <c r="W43" s="6"/>
      <c r="X43" s="6"/>
    </row>
    <row collapsed="false" customFormat="false" customHeight="false" hidden="false" ht="12.1" outlineLevel="0" r="44">
      <c r="A44" s="7" t="str">
        <f aca="false">IF(E44&lt;&gt;"",CONCATENATE(IF(E44="VHS",(IF(F44="PAL",IF(D44="Release","RVHP","NVHP"),IF(F44="SECAM",IF(D44="Release","RVHS","NVHS"),IF(D44="Release","RVHN","NVHN")))),IF(E44="VHS Compact","VHSC","NONE")),"-",TEXT(G44,"0000"),IF(H44&gt;0,CONCATENATE("-",TEXT(H44,"000")),""),IF(I44&gt;0,CONCATENATE("-",TEXT(I44,"0")),"")),"")</f>
        <v>NVHS-1991-004-1</v>
      </c>
      <c r="B44" s="8" t="s">
        <v>78</v>
      </c>
      <c r="C44" s="7" t="s">
        <v>79</v>
      </c>
      <c r="D44" s="7" t="s">
        <v>22</v>
      </c>
      <c r="E44" s="5" t="s">
        <v>23</v>
      </c>
      <c r="F44" s="5" t="s">
        <v>24</v>
      </c>
      <c r="G44" s="5" t="n">
        <v>1991</v>
      </c>
      <c r="H44" s="5" t="n">
        <v>4</v>
      </c>
      <c r="I44" s="5" t="n">
        <v>1</v>
      </c>
      <c r="J44" s="9" t="n">
        <v>1</v>
      </c>
      <c r="K44" s="5" t="s">
        <v>25</v>
      </c>
      <c r="L44" s="5"/>
      <c r="M44" s="5" t="n">
        <v>1991</v>
      </c>
      <c r="N44" s="26" t="s">
        <v>80</v>
      </c>
      <c r="O44" s="26"/>
      <c r="P44" s="26" t="s">
        <v>31</v>
      </c>
      <c r="Q44" s="27"/>
      <c r="R44" s="15"/>
      <c r="S44" s="25" t="s">
        <v>30</v>
      </c>
      <c r="T44" s="27" t="s">
        <v>30</v>
      </c>
      <c r="U44" s="27" t="s">
        <v>30</v>
      </c>
      <c r="V44" s="27"/>
      <c r="W44" s="6"/>
      <c r="X44" s="6"/>
    </row>
    <row collapsed="false" customFormat="false" customHeight="false" hidden="false" ht="12.1" outlineLevel="0" r="45">
      <c r="A45" s="7" t="str">
        <f aca="false">IF(E45&lt;&gt;"",CONCATENATE(IF(E45="VHS",(IF(F45="PAL",IF(D45="Release","RVHP","NVHP"),IF(F45="SECAM",IF(D45="Release","RVHS","NVHS"),IF(D45="Release","RVHN","NVHN")))),IF(E45="VHS Compact","VHSC","NONE")),"-",TEXT(G45,"0000"),IF(H45&gt;0,CONCATENATE("-",TEXT(H45,"000")),""),IF(I45&gt;0,CONCATENATE("-",TEXT(I45,"0")),"")),"")</f>
        <v>NVHS-1991-004-1</v>
      </c>
      <c r="B45" s="8" t="s">
        <v>78</v>
      </c>
      <c r="C45" s="7" t="s">
        <v>79</v>
      </c>
      <c r="D45" s="7" t="s">
        <v>22</v>
      </c>
      <c r="E45" s="5" t="s">
        <v>23</v>
      </c>
      <c r="F45" s="5" t="s">
        <v>24</v>
      </c>
      <c r="G45" s="5" t="n">
        <v>1991</v>
      </c>
      <c r="H45" s="5" t="n">
        <v>4</v>
      </c>
      <c r="I45" s="5" t="n">
        <v>1</v>
      </c>
      <c r="J45" s="17" t="n">
        <v>2</v>
      </c>
      <c r="K45" s="5" t="s">
        <v>25</v>
      </c>
      <c r="L45" s="5"/>
      <c r="M45" s="5" t="n">
        <v>1991</v>
      </c>
      <c r="N45" s="26" t="s">
        <v>81</v>
      </c>
      <c r="O45" s="26"/>
      <c r="P45" s="26" t="s">
        <v>31</v>
      </c>
      <c r="Q45" s="27"/>
      <c r="R45" s="15"/>
      <c r="S45" s="25" t="s">
        <v>30</v>
      </c>
      <c r="T45" s="27" t="s">
        <v>30</v>
      </c>
      <c r="U45" s="27" t="s">
        <v>30</v>
      </c>
      <c r="V45" s="25"/>
      <c r="W45" s="6"/>
      <c r="X45" s="6"/>
    </row>
    <row collapsed="false" customFormat="false" customHeight="false" hidden="false" ht="12.1" outlineLevel="0" r="46">
      <c r="A46" s="7" t="str">
        <f aca="false">IF(E46&lt;&gt;"",CONCATENATE(IF(E46="VHS",(IF(F46="PAL",IF(D46="Release","RVHP","NVHP"),IF(F46="SECAM",IF(D46="Release","RVHS","NVHS"),IF(D46="Release","RVHN","NVHN")))),IF(E46="VHS Compact","VHSC","NONE")),"-",TEXT(G46,"0000"),IF(H46&gt;0,CONCATENATE("-",TEXT(H46,"000")),""),IF(I46&gt;0,CONCATENATE("-",TEXT(I46,"0")),"")),"")</f>
        <v>NVHS-1991-004-1</v>
      </c>
      <c r="B46" s="8" t="s">
        <v>78</v>
      </c>
      <c r="C46" s="7" t="s">
        <v>79</v>
      </c>
      <c r="D46" s="7" t="s">
        <v>22</v>
      </c>
      <c r="E46" s="5" t="s">
        <v>23</v>
      </c>
      <c r="F46" s="5" t="s">
        <v>24</v>
      </c>
      <c r="G46" s="5" t="n">
        <v>1991</v>
      </c>
      <c r="H46" s="5" t="n">
        <v>4</v>
      </c>
      <c r="I46" s="5" t="n">
        <v>1</v>
      </c>
      <c r="J46" s="28" t="n">
        <v>3</v>
      </c>
      <c r="K46" s="5" t="s">
        <v>25</v>
      </c>
      <c r="L46" s="5"/>
      <c r="M46" s="5" t="n">
        <v>1991</v>
      </c>
      <c r="N46" s="26" t="s">
        <v>82</v>
      </c>
      <c r="O46" s="29"/>
      <c r="P46" s="26" t="s">
        <v>31</v>
      </c>
      <c r="Q46" s="27"/>
      <c r="R46" s="15"/>
      <c r="S46" s="25" t="s">
        <v>30</v>
      </c>
      <c r="T46" s="27" t="s">
        <v>30</v>
      </c>
      <c r="U46" s="27" t="s">
        <v>30</v>
      </c>
      <c r="V46" s="25"/>
      <c r="W46" s="6"/>
      <c r="X46" s="6"/>
    </row>
    <row collapsed="false" customFormat="false" customHeight="false" hidden="false" ht="12.1" outlineLevel="0" r="47">
      <c r="A47" s="7" t="str">
        <f aca="false">IF(E47&lt;&gt;"",CONCATENATE(IF(E47="VHS",(IF(F47="PAL",IF(D47="Release","RVHP","NVHP"),IF(F47="SECAM",IF(D47="Release","RVHS","NVHS"),IF(D47="Release","RVHN","NVHN")))),IF(E47="VHS Compact","VHSC","NONE")),"-",TEXT(G47,"0000"),IF(H47&gt;0,CONCATENATE("-",TEXT(H47,"000")),""),IF(I47&gt;0,CONCATENATE("-",TEXT(I47,"0")),"")),"")</f>
        <v>NVHS-1991-004-1</v>
      </c>
      <c r="B47" s="8" t="s">
        <v>78</v>
      </c>
      <c r="C47" s="7" t="s">
        <v>79</v>
      </c>
      <c r="D47" s="7" t="s">
        <v>22</v>
      </c>
      <c r="E47" s="5" t="s">
        <v>23</v>
      </c>
      <c r="F47" s="5" t="s">
        <v>24</v>
      </c>
      <c r="G47" s="5" t="n">
        <v>1991</v>
      </c>
      <c r="H47" s="5" t="n">
        <v>4</v>
      </c>
      <c r="I47" s="5" t="n">
        <v>1</v>
      </c>
      <c r="J47" s="30" t="n">
        <v>4</v>
      </c>
      <c r="K47" s="5" t="s">
        <v>25</v>
      </c>
      <c r="L47" s="5"/>
      <c r="M47" s="5" t="n">
        <v>1991</v>
      </c>
      <c r="N47" s="29" t="s">
        <v>83</v>
      </c>
      <c r="O47" s="26"/>
      <c r="P47" s="26" t="s">
        <v>31</v>
      </c>
      <c r="Q47" s="27"/>
      <c r="R47" s="15"/>
      <c r="S47" s="25" t="s">
        <v>30</v>
      </c>
      <c r="T47" s="27" t="s">
        <v>30</v>
      </c>
      <c r="U47" s="27" t="s">
        <v>30</v>
      </c>
      <c r="V47" s="27"/>
      <c r="W47" s="6"/>
      <c r="X47" s="6"/>
    </row>
    <row collapsed="false" customFormat="false" customHeight="false" hidden="false" ht="12.1" outlineLevel="0" r="48">
      <c r="A48" s="7" t="str">
        <f aca="false">IF(E48&lt;&gt;"",CONCATENATE(IF(E48="VHS",(IF(F48="PAL",IF(D48="Release","RVHP","NVHP"),IF(F48="SECAM",IF(D48="Release","RVHS","NVHS"),IF(D48="Release","RVHN","NVHN")))),IF(E48="VHS Compact","VHSC","NONE")),"-",TEXT(G48,"0000"),IF(H48&gt;0,CONCATENATE("-",TEXT(H48,"000")),""),IF(I48&gt;0,CONCATENATE("-",TEXT(I48,"0")),"")),"")</f>
        <v>NVHS-1991-004-1</v>
      </c>
      <c r="B48" s="8" t="s">
        <v>78</v>
      </c>
      <c r="C48" s="7" t="s">
        <v>79</v>
      </c>
      <c r="D48" s="7" t="s">
        <v>22</v>
      </c>
      <c r="E48" s="5" t="s">
        <v>23</v>
      </c>
      <c r="F48" s="5" t="s">
        <v>24</v>
      </c>
      <c r="G48" s="5" t="n">
        <v>1991</v>
      </c>
      <c r="H48" s="5" t="n">
        <v>4</v>
      </c>
      <c r="I48" s="5" t="n">
        <v>1</v>
      </c>
      <c r="J48" s="17" t="n">
        <v>5</v>
      </c>
      <c r="K48" s="5" t="s">
        <v>25</v>
      </c>
      <c r="L48" s="5"/>
      <c r="M48" s="5" t="n">
        <v>1991</v>
      </c>
      <c r="N48" s="26" t="s">
        <v>84</v>
      </c>
      <c r="O48" s="26"/>
      <c r="P48" s="26" t="s">
        <v>31</v>
      </c>
      <c r="Q48" s="27"/>
      <c r="R48" s="15"/>
      <c r="S48" s="25" t="s">
        <v>30</v>
      </c>
      <c r="T48" s="27" t="s">
        <v>30</v>
      </c>
      <c r="U48" s="27" t="s">
        <v>30</v>
      </c>
      <c r="V48" s="25"/>
      <c r="W48" s="6"/>
      <c r="X48" s="6"/>
    </row>
    <row collapsed="false" customFormat="false" customHeight="false" hidden="false" ht="12.1" outlineLevel="0" r="49">
      <c r="A49" s="7" t="str">
        <f aca="false">IF(E49&lt;&gt;"",CONCATENATE(IF(E49="VHS",(IF(F49="PAL",IF(D49="Release","RVHP","NVHP"),IF(F49="SECAM",IF(D49="Release","RVHS","NVHS"),IF(D49="Release","RVHN","NVHN")))),IF(E49="VHS Compact","VHSC","NONE")),"-",TEXT(G49,"0000"),IF(H49&gt;0,CONCATENATE("-",TEXT(H49,"000")),""),IF(I49&gt;0,CONCATENATE("-",TEXT(I49,"0")),"")),"")</f>
        <v>NVHS-1991-004-1</v>
      </c>
      <c r="B49" s="8" t="s">
        <v>78</v>
      </c>
      <c r="C49" s="7" t="s">
        <v>79</v>
      </c>
      <c r="D49" s="7" t="s">
        <v>22</v>
      </c>
      <c r="E49" s="5" t="s">
        <v>23</v>
      </c>
      <c r="F49" s="5" t="s">
        <v>24</v>
      </c>
      <c r="G49" s="5" t="n">
        <v>1991</v>
      </c>
      <c r="H49" s="5" t="n">
        <v>4</v>
      </c>
      <c r="I49" s="5" t="n">
        <v>1</v>
      </c>
      <c r="J49" s="17" t="n">
        <v>6</v>
      </c>
      <c r="K49" s="5" t="s">
        <v>25</v>
      </c>
      <c r="L49" s="31"/>
      <c r="M49" s="5" t="n">
        <v>1991</v>
      </c>
      <c r="N49" s="26" t="s">
        <v>85</v>
      </c>
      <c r="O49" s="26"/>
      <c r="P49" s="26" t="s">
        <v>31</v>
      </c>
      <c r="Q49" s="27"/>
      <c r="R49" s="15"/>
      <c r="S49" s="25" t="s">
        <v>30</v>
      </c>
      <c r="T49" s="27" t="s">
        <v>30</v>
      </c>
      <c r="U49" s="27" t="s">
        <v>30</v>
      </c>
      <c r="V49" s="25"/>
      <c r="W49" s="6"/>
      <c r="X49" s="6"/>
    </row>
    <row collapsed="false" customFormat="false" customHeight="false" hidden="false" ht="12.65" outlineLevel="0" r="50">
      <c r="A50" s="7" t="str">
        <f aca="false">IF(E50&lt;&gt;"",CONCATENATE(IF(E50="VHS",(IF(F50="PAL",IF(D50="Release","RVHP","NVHP"),IF(F50="SECAM",IF(D50="Release","RVHS","NVHS"),IF(D50="Release","RVHN","NVHN")))),IF(E50="VHS Compact","VHSC","NONE")),"-",TEXT(G50,"0000"),IF(H50&gt;0,CONCATENATE("-",TEXT(H50,"000")),""),IF(I50&gt;0,CONCATENATE("-",TEXT(I50,"0")),"")),"")</f>
        <v>NVHS-1991-005-1</v>
      </c>
      <c r="B50" s="8" t="s">
        <v>86</v>
      </c>
      <c r="C50" s="7" t="s">
        <v>87</v>
      </c>
      <c r="D50" s="7" t="s">
        <v>22</v>
      </c>
      <c r="E50" s="5" t="s">
        <v>23</v>
      </c>
      <c r="F50" s="5" t="s">
        <v>24</v>
      </c>
      <c r="G50" s="5" t="n">
        <v>1991</v>
      </c>
      <c r="H50" s="5" t="n">
        <v>5</v>
      </c>
      <c r="I50" s="5" t="n">
        <v>1</v>
      </c>
      <c r="J50" s="9" t="n">
        <v>1</v>
      </c>
      <c r="K50" s="5" t="s">
        <v>25</v>
      </c>
      <c r="L50" s="31"/>
      <c r="M50" s="5" t="n">
        <v>1991</v>
      </c>
      <c r="N50" s="26" t="s">
        <v>57</v>
      </c>
      <c r="O50" s="26"/>
      <c r="P50" s="26" t="s">
        <v>88</v>
      </c>
      <c r="Q50" s="27"/>
      <c r="R50" s="15"/>
      <c r="S50" s="32" t="s">
        <v>30</v>
      </c>
      <c r="T50" s="27" t="s">
        <v>30</v>
      </c>
      <c r="U50" s="27" t="s">
        <v>30</v>
      </c>
      <c r="V50" s="25"/>
      <c r="W50" s="6"/>
      <c r="X50" s="6"/>
    </row>
    <row collapsed="false" customFormat="false" customHeight="false" hidden="false" ht="12.1" outlineLevel="0" r="51">
      <c r="A51" s="7" t="str">
        <f aca="false">IF(E51&lt;&gt;"",CONCATENATE(IF(E51="VHS",(IF(F51="PAL",IF(D51="Release","RVHP","NVHP"),IF(F51="SECAM",IF(D51="Release","RVHS","NVHS"),IF(D51="Release","RVHN","NVHN")))),IF(E51="VHS Compact","VHSC","NONE")),"-",TEXT(G51,"0000"),IF(H51&gt;0,CONCATENATE("-",TEXT(H51,"000")),""),IF(I51&gt;0,CONCATENATE("-",TEXT(I51,"0")),"")),"")</f>
        <v>NVHS-1991-006-1</v>
      </c>
      <c r="B51" s="8" t="s">
        <v>89</v>
      </c>
      <c r="C51" s="7" t="s">
        <v>90</v>
      </c>
      <c r="D51" s="7" t="s">
        <v>22</v>
      </c>
      <c r="E51" s="5" t="s">
        <v>23</v>
      </c>
      <c r="F51" s="5" t="s">
        <v>24</v>
      </c>
      <c r="G51" s="5" t="n">
        <v>1991</v>
      </c>
      <c r="H51" s="5" t="n">
        <v>6</v>
      </c>
      <c r="I51" s="5" t="n">
        <v>1</v>
      </c>
      <c r="J51" s="9" t="n">
        <v>1</v>
      </c>
      <c r="K51" s="5" t="s">
        <v>25</v>
      </c>
      <c r="L51" s="31"/>
      <c r="M51" s="10" t="n">
        <v>19910723</v>
      </c>
      <c r="N51" s="11" t="s">
        <v>91</v>
      </c>
      <c r="O51" s="12" t="s">
        <v>92</v>
      </c>
      <c r="P51" s="33"/>
      <c r="Q51" s="20"/>
      <c r="R51" s="15"/>
      <c r="S51" s="23" t="s">
        <v>30</v>
      </c>
      <c r="T51" s="34" t="s">
        <v>30</v>
      </c>
      <c r="U51" s="23" t="s">
        <v>30</v>
      </c>
      <c r="V51" s="25"/>
      <c r="W51" s="6"/>
      <c r="X51" s="6"/>
    </row>
    <row collapsed="false" customFormat="false" customHeight="false" hidden="false" ht="12.1" outlineLevel="0" r="52">
      <c r="A52" s="7" t="str">
        <f aca="false">IF(E52&lt;&gt;"",CONCATENATE(IF(E52="VHS",(IF(F52="PAL",IF(D52="Release","RVHP","NVHP"),IF(F52="SECAM",IF(D52="Release","RVHS","NVHS"),IF(D52="Release","RVHN","NVHN")))),IF(E52="VHS Compact","VHSC","NONE")),"-",TEXT(G52,"0000"),IF(H52&gt;0,CONCATENATE("-",TEXT(H52,"000")),""),IF(I52&gt;0,CONCATENATE("-",TEXT(I52,"0")),"")),"")</f>
        <v>NVHS-1991-007-1</v>
      </c>
      <c r="B52" s="8" t="s">
        <v>93</v>
      </c>
      <c r="C52" s="7" t="s">
        <v>94</v>
      </c>
      <c r="D52" s="7" t="s">
        <v>22</v>
      </c>
      <c r="E52" s="5" t="s">
        <v>23</v>
      </c>
      <c r="F52" s="5" t="s">
        <v>24</v>
      </c>
      <c r="G52" s="5" t="n">
        <v>1991</v>
      </c>
      <c r="H52" s="5" t="n">
        <v>7</v>
      </c>
      <c r="I52" s="5" t="n">
        <v>1</v>
      </c>
      <c r="J52" s="9" t="n">
        <v>1</v>
      </c>
      <c r="K52" s="5" t="s">
        <v>25</v>
      </c>
      <c r="L52" s="31"/>
      <c r="M52" s="10" t="n">
        <v>19910802</v>
      </c>
      <c r="N52" s="29" t="s">
        <v>57</v>
      </c>
      <c r="O52" s="26"/>
      <c r="P52" s="26" t="s">
        <v>31</v>
      </c>
      <c r="Q52" s="27" t="s">
        <v>29</v>
      </c>
      <c r="R52" s="15"/>
      <c r="S52" s="23" t="s">
        <v>30</v>
      </c>
      <c r="T52" s="34" t="s">
        <v>30</v>
      </c>
      <c r="U52" s="23" t="s">
        <v>30</v>
      </c>
      <c r="V52" s="25"/>
      <c r="W52" s="6"/>
      <c r="X52" s="6"/>
    </row>
    <row collapsed="false" customFormat="false" customHeight="false" hidden="false" ht="12.1" outlineLevel="0" r="53">
      <c r="A53" s="7" t="str">
        <f aca="false">IF(E53&lt;&gt;"",CONCATENATE(IF(E53="VHS",(IF(F53="PAL",IF(D53="Release","RVHP","NVHP"),IF(F53="SECAM",IF(D53="Release","RVHS","NVHS"),IF(D53="Release","RVHN","NVHN")))),IF(E53="VHS Compact","VHSC","NONE")),"-",TEXT(G53,"0000"),IF(H53&gt;0,CONCATENATE("-",TEXT(H53,"000")),""),IF(I53&gt;0,CONCATENATE("-",TEXT(I53,"0")),"")),"")</f>
        <v>NVHS-1991-007-1</v>
      </c>
      <c r="B53" s="8" t="s">
        <v>93</v>
      </c>
      <c r="C53" s="7" t="s">
        <v>94</v>
      </c>
      <c r="D53" s="7" t="s">
        <v>22</v>
      </c>
      <c r="E53" s="5" t="s">
        <v>23</v>
      </c>
      <c r="F53" s="5" t="s">
        <v>24</v>
      </c>
      <c r="G53" s="5" t="n">
        <v>1991</v>
      </c>
      <c r="H53" s="5" t="n">
        <v>7</v>
      </c>
      <c r="I53" s="5" t="n">
        <v>1</v>
      </c>
      <c r="J53" s="17" t="n">
        <v>2</v>
      </c>
      <c r="K53" s="5" t="s">
        <v>25</v>
      </c>
      <c r="L53" s="31"/>
      <c r="M53" s="10" t="n">
        <v>19910819</v>
      </c>
      <c r="N53" s="26" t="s">
        <v>95</v>
      </c>
      <c r="O53" s="26"/>
      <c r="P53" s="26" t="s">
        <v>31</v>
      </c>
      <c r="Q53" s="27" t="s">
        <v>29</v>
      </c>
      <c r="R53" s="15"/>
      <c r="S53" s="23" t="s">
        <v>30</v>
      </c>
      <c r="T53" s="34" t="s">
        <v>30</v>
      </c>
      <c r="U53" s="23" t="s">
        <v>30</v>
      </c>
      <c r="V53" s="27"/>
      <c r="W53" s="6"/>
      <c r="X53" s="6"/>
    </row>
    <row collapsed="false" customFormat="false" customHeight="false" hidden="false" ht="12.1" outlineLevel="0" r="54">
      <c r="A54" s="7" t="str">
        <f aca="false">IF(E54&lt;&gt;"",CONCATENATE(IF(E54="VHS",(IF(F54="PAL",IF(D54="Release","RVHP","NVHP"),IF(F54="SECAM",IF(D54="Release","RVHS","NVHS"),IF(D54="Release","RVHN","NVHN")))),IF(E54="VHS Compact","VHSC","NONE")),"-",TEXT(G54,"0000"),IF(H54&gt;0,CONCATENATE("-",TEXT(H54,"000")),""),IF(I54&gt;0,CONCATENATE("-",TEXT(I54,"0")),"")),"")</f>
        <v>NVHS-1991-007-1</v>
      </c>
      <c r="B54" s="8" t="s">
        <v>93</v>
      </c>
      <c r="C54" s="7" t="s">
        <v>94</v>
      </c>
      <c r="D54" s="7" t="s">
        <v>22</v>
      </c>
      <c r="E54" s="5" t="s">
        <v>23</v>
      </c>
      <c r="F54" s="5" t="s">
        <v>24</v>
      </c>
      <c r="G54" s="5" t="n">
        <v>1991</v>
      </c>
      <c r="H54" s="5" t="n">
        <v>7</v>
      </c>
      <c r="I54" s="5" t="n">
        <v>1</v>
      </c>
      <c r="J54" s="17" t="n">
        <v>3</v>
      </c>
      <c r="K54" s="5" t="s">
        <v>25</v>
      </c>
      <c r="L54" s="31"/>
      <c r="M54" s="10" t="n">
        <v>19910821</v>
      </c>
      <c r="N54" s="26" t="s">
        <v>96</v>
      </c>
      <c r="O54" s="26"/>
      <c r="P54" s="26" t="s">
        <v>31</v>
      </c>
      <c r="Q54" s="27" t="s">
        <v>29</v>
      </c>
      <c r="R54" s="15"/>
      <c r="S54" s="23" t="s">
        <v>30</v>
      </c>
      <c r="T54" s="34" t="s">
        <v>30</v>
      </c>
      <c r="U54" s="23" t="s">
        <v>30</v>
      </c>
      <c r="V54" s="25"/>
      <c r="W54" s="6"/>
      <c r="X54" s="6"/>
    </row>
    <row collapsed="false" customFormat="false" customHeight="false" hidden="false" ht="12.1" outlineLevel="0" r="55">
      <c r="A55" s="7" t="str">
        <f aca="false">IF(E55&lt;&gt;"",CONCATENATE(IF(E55="VHS",(IF(F55="PAL",IF(D55="Release","RVHP","NVHP"),IF(F55="SECAM",IF(D55="Release","RVHS","NVHS"),IF(D55="Release","RVHN","NVHN")))),IF(E55="VHS Compact","VHSC","NONE")),"-",TEXT(G55,"0000"),IF(H55&gt;0,CONCATENATE("-",TEXT(H55,"000")),""),IF(I55&gt;0,CONCATENATE("-",TEXT(I55,"0")),"")),"")</f>
        <v>NVHS-1991-007-1</v>
      </c>
      <c r="B55" s="8" t="s">
        <v>93</v>
      </c>
      <c r="C55" s="7" t="s">
        <v>94</v>
      </c>
      <c r="D55" s="7" t="s">
        <v>22</v>
      </c>
      <c r="E55" s="5" t="s">
        <v>23</v>
      </c>
      <c r="F55" s="5" t="s">
        <v>24</v>
      </c>
      <c r="G55" s="5" t="n">
        <v>1991</v>
      </c>
      <c r="H55" s="5" t="n">
        <v>7</v>
      </c>
      <c r="I55" s="5" t="n">
        <v>1</v>
      </c>
      <c r="J55" s="17" t="n">
        <v>4</v>
      </c>
      <c r="K55" s="5" t="s">
        <v>25</v>
      </c>
      <c r="L55" s="31"/>
      <c r="M55" s="10" t="n">
        <v>1991</v>
      </c>
      <c r="N55" s="26" t="s">
        <v>96</v>
      </c>
      <c r="O55" s="26"/>
      <c r="P55" s="26" t="s">
        <v>31</v>
      </c>
      <c r="Q55" s="27" t="s">
        <v>29</v>
      </c>
      <c r="R55" s="15"/>
      <c r="S55" s="23" t="s">
        <v>30</v>
      </c>
      <c r="T55" s="34" t="s">
        <v>30</v>
      </c>
      <c r="U55" s="23" t="s">
        <v>30</v>
      </c>
      <c r="V55" s="25"/>
      <c r="W55" s="6"/>
      <c r="X55" s="6"/>
    </row>
    <row collapsed="false" customFormat="false" customHeight="false" hidden="false" ht="12.1" outlineLevel="0" r="56">
      <c r="A56" s="7" t="str">
        <f aca="false">IF(E56&lt;&gt;"",CONCATENATE(IF(E56="VHS",(IF(F56="PAL",IF(D56="Release","RVHP","NVHP"),IF(F56="SECAM",IF(D56="Release","RVHS","NVHS"),IF(D56="Release","RVHN","NVHN")))),IF(E56="VHS Compact","VHSC","NONE")),"-",TEXT(G56,"0000"),IF(H56&gt;0,CONCATENATE("-",TEXT(H56,"000")),""),IF(I56&gt;0,CONCATENATE("-",TEXT(I56,"0")),"")),"")</f>
        <v>NVHS-1991-007-1</v>
      </c>
      <c r="B56" s="8" t="s">
        <v>93</v>
      </c>
      <c r="C56" s="7" t="s">
        <v>94</v>
      </c>
      <c r="D56" s="7" t="s">
        <v>22</v>
      </c>
      <c r="E56" s="5" t="s">
        <v>23</v>
      </c>
      <c r="F56" s="5" t="s">
        <v>24</v>
      </c>
      <c r="G56" s="5" t="n">
        <v>1991</v>
      </c>
      <c r="H56" s="5" t="n">
        <v>7</v>
      </c>
      <c r="I56" s="5" t="n">
        <v>1</v>
      </c>
      <c r="J56" s="17" t="n">
        <v>5</v>
      </c>
      <c r="K56" s="5" t="s">
        <v>25</v>
      </c>
      <c r="L56" s="31"/>
      <c r="M56" s="10" t="n">
        <v>19911007</v>
      </c>
      <c r="N56" s="26" t="s">
        <v>57</v>
      </c>
      <c r="O56" s="29"/>
      <c r="P56" s="26" t="s">
        <v>31</v>
      </c>
      <c r="Q56" s="27" t="s">
        <v>29</v>
      </c>
      <c r="R56" s="15"/>
      <c r="S56" s="23" t="s">
        <v>30</v>
      </c>
      <c r="T56" s="34" t="s">
        <v>30</v>
      </c>
      <c r="U56" s="23" t="s">
        <v>30</v>
      </c>
      <c r="V56" s="25"/>
      <c r="W56" s="6"/>
      <c r="X56" s="6"/>
    </row>
    <row collapsed="false" customFormat="false" customHeight="false" hidden="false" ht="12.1" outlineLevel="0" r="57">
      <c r="A57" s="7" t="str">
        <f aca="false">IF(E57&lt;&gt;"",CONCATENATE(IF(E57="VHS",(IF(F57="PAL",IF(D57="Release","RVHP","NVHP"),IF(F57="SECAM",IF(D57="Release","RVHS","NVHS"),IF(D57="Release","RVHN","NVHN")))),IF(E57="VHS Compact","VHSC","NONE")),"-",TEXT(G57,"0000"),IF(H57&gt;0,CONCATENATE("-",TEXT(H57,"000")),""),IF(I57&gt;0,CONCATENATE("-",TEXT(I57,"0")),"")),"")</f>
        <v>NVHS-1991-008-1</v>
      </c>
      <c r="B57" s="8" t="s">
        <v>97</v>
      </c>
      <c r="C57" s="7" t="s">
        <v>98</v>
      </c>
      <c r="D57" s="7" t="s">
        <v>22</v>
      </c>
      <c r="E57" s="5" t="s">
        <v>23</v>
      </c>
      <c r="F57" s="5" t="s">
        <v>24</v>
      </c>
      <c r="G57" s="5" t="n">
        <v>1991</v>
      </c>
      <c r="H57" s="5" t="n">
        <v>8</v>
      </c>
      <c r="I57" s="5" t="n">
        <v>1</v>
      </c>
      <c r="J57" s="9" t="n">
        <v>1</v>
      </c>
      <c r="K57" s="5" t="s">
        <v>25</v>
      </c>
      <c r="L57" s="31"/>
      <c r="M57" s="10" t="n">
        <v>19910821</v>
      </c>
      <c r="N57" s="29" t="s">
        <v>99</v>
      </c>
      <c r="O57" s="29"/>
      <c r="P57" s="26" t="s">
        <v>31</v>
      </c>
      <c r="Q57" s="27" t="s">
        <v>29</v>
      </c>
      <c r="R57" s="15"/>
      <c r="S57" s="34" t="s">
        <v>30</v>
      </c>
      <c r="T57" s="34" t="s">
        <v>30</v>
      </c>
      <c r="U57" s="23" t="s">
        <v>30</v>
      </c>
      <c r="V57" s="25"/>
      <c r="W57" s="6"/>
      <c r="X57" s="6"/>
    </row>
    <row collapsed="false" customFormat="false" customHeight="false" hidden="false" ht="12.65" outlineLevel="0" r="58">
      <c r="A58" s="7" t="str">
        <f aca="false">IF(E58&lt;&gt;"",CONCATENATE(IF(E58="VHS",(IF(F58="PAL",IF(D58="Release","RVHP","NVHP"),IF(F58="SECAM",IF(D58="Release","RVHS","NVHS"),IF(D58="Release","RVHN","NVHN")))),IF(E58="VHS Compact","VHSC","NONE")),"-",TEXT(G58,"0000"),IF(H58&gt;0,CONCATENATE("-",TEXT(H58,"000")),""),IF(I58&gt;0,CONCATENATE("-",TEXT(I58,"0")),"")),"")</f>
        <v>NVHS-1991-009-1</v>
      </c>
      <c r="B58" s="8" t="s">
        <v>100</v>
      </c>
      <c r="C58" s="7" t="s">
        <v>101</v>
      </c>
      <c r="D58" s="7" t="s">
        <v>22</v>
      </c>
      <c r="E58" s="5" t="s">
        <v>23</v>
      </c>
      <c r="F58" s="5" t="s">
        <v>24</v>
      </c>
      <c r="G58" s="5" t="n">
        <v>1991</v>
      </c>
      <c r="H58" s="5" t="n">
        <v>9</v>
      </c>
      <c r="I58" s="5" t="n">
        <v>1</v>
      </c>
      <c r="J58" s="9" t="n">
        <v>1</v>
      </c>
      <c r="K58" s="5" t="s">
        <v>25</v>
      </c>
      <c r="L58" s="31"/>
      <c r="M58" s="10" t="n">
        <v>1991</v>
      </c>
      <c r="N58" s="35" t="s">
        <v>91</v>
      </c>
      <c r="O58" s="12"/>
      <c r="P58" s="26" t="s">
        <v>31</v>
      </c>
      <c r="Q58" s="20" t="s">
        <v>102</v>
      </c>
      <c r="R58" s="15"/>
      <c r="S58" s="34" t="s">
        <v>30</v>
      </c>
      <c r="T58" s="34" t="s">
        <v>30</v>
      </c>
      <c r="U58" s="23" t="s">
        <v>30</v>
      </c>
      <c r="V58" s="25"/>
      <c r="W58" s="6"/>
      <c r="X58" s="6"/>
    </row>
    <row collapsed="false" customFormat="false" customHeight="false" hidden="false" ht="12.65" outlineLevel="0" r="59">
      <c r="A59" s="7" t="str">
        <f aca="false">IF(E59&lt;&gt;"",CONCATENATE(IF(E59="VHS",(IF(F59="PAL",IF(D59="Release","RVHP","NVHP"),IF(F59="SECAM",IF(D59="Release","RVHS","NVHS"),IF(D59="Release","RVHN","NVHN")))),IF(E59="VHS Compact","VHSC","NONE")),"-",TEXT(G59,"0000"),IF(H59&gt;0,CONCATENATE("-",TEXT(H59,"000")),""),IF(I59&gt;0,CONCATENATE("-",TEXT(I59,"0")),"")),"")</f>
        <v>NVHS-1991-010-1</v>
      </c>
      <c r="B59" s="8" t="s">
        <v>103</v>
      </c>
      <c r="C59" s="7" t="s">
        <v>104</v>
      </c>
      <c r="D59" s="7" t="s">
        <v>22</v>
      </c>
      <c r="E59" s="5" t="s">
        <v>23</v>
      </c>
      <c r="F59" s="5" t="s">
        <v>24</v>
      </c>
      <c r="G59" s="5" t="n">
        <v>1991</v>
      </c>
      <c r="H59" s="5" t="n">
        <v>10</v>
      </c>
      <c r="I59" s="5" t="n">
        <v>1</v>
      </c>
      <c r="J59" s="9" t="n">
        <v>1</v>
      </c>
      <c r="K59" s="5" t="s">
        <v>25</v>
      </c>
      <c r="L59" s="31"/>
      <c r="M59" s="10" t="n">
        <v>1991</v>
      </c>
      <c r="N59" s="35" t="s">
        <v>85</v>
      </c>
      <c r="O59" s="33"/>
      <c r="P59" s="12" t="s">
        <v>31</v>
      </c>
      <c r="Q59" s="5" t="s">
        <v>29</v>
      </c>
      <c r="R59" s="15" t="s">
        <v>105</v>
      </c>
      <c r="S59" s="34" t="s">
        <v>30</v>
      </c>
      <c r="T59" s="34" t="s">
        <v>30</v>
      </c>
      <c r="U59" s="23" t="s">
        <v>30</v>
      </c>
      <c r="V59" s="25"/>
      <c r="W59" s="6"/>
      <c r="X59" s="6"/>
    </row>
    <row collapsed="false" customFormat="false" customHeight="false" hidden="false" ht="12.1" outlineLevel="0" r="60">
      <c r="A60" s="7" t="str">
        <f aca="false">IF(E60&lt;&gt;"",CONCATENATE(IF(E60="VHS",(IF(F60="PAL",IF(D60="Release","RVHP","NVHP"),IF(F60="SECAM",IF(D60="Release","RVHS","NVHS"),IF(D60="Release","RVHN","NVHN")))),IF(E60="VHS Compact","VHSC","NONE")),"-",TEXT(G60,"0000"),IF(H60&gt;0,CONCATENATE("-",TEXT(H60,"000")),""),IF(I60&gt;0,CONCATENATE("-",TEXT(I60,"0")),"")),"")</f>
        <v>NVHS-1991-010-1</v>
      </c>
      <c r="B60" s="8" t="s">
        <v>103</v>
      </c>
      <c r="C60" s="7" t="s">
        <v>104</v>
      </c>
      <c r="D60" s="7" t="s">
        <v>22</v>
      </c>
      <c r="E60" s="5" t="s">
        <v>23</v>
      </c>
      <c r="F60" s="5" t="s">
        <v>24</v>
      </c>
      <c r="G60" s="5" t="n">
        <v>1991</v>
      </c>
      <c r="H60" s="5" t="n">
        <v>10</v>
      </c>
      <c r="I60" s="5" t="n">
        <v>1</v>
      </c>
      <c r="J60" s="19" t="n">
        <v>2</v>
      </c>
      <c r="K60" s="5" t="s">
        <v>25</v>
      </c>
      <c r="L60" s="31"/>
      <c r="M60" s="10" t="n">
        <v>19910323</v>
      </c>
      <c r="N60" s="11" t="s">
        <v>57</v>
      </c>
      <c r="O60" s="12"/>
      <c r="P60" s="12" t="s">
        <v>31</v>
      </c>
      <c r="Q60" s="5" t="s">
        <v>29</v>
      </c>
      <c r="R60" s="15" t="s">
        <v>106</v>
      </c>
      <c r="S60" s="34" t="s">
        <v>30</v>
      </c>
      <c r="T60" s="34" t="s">
        <v>30</v>
      </c>
      <c r="U60" s="23" t="s">
        <v>30</v>
      </c>
      <c r="V60" s="25"/>
      <c r="W60" s="6"/>
      <c r="X60" s="6"/>
    </row>
    <row collapsed="false" customFormat="false" customHeight="false" hidden="false" ht="12.1" outlineLevel="0" r="61">
      <c r="A61" s="7" t="str">
        <f aca="false">IF(E61&lt;&gt;"",CONCATENATE(IF(E61="VHS",(IF(F61="PAL",IF(D61="Release","RVHP","NVHP"),IF(F61="SECAM",IF(D61="Release","RVHS","NVHS"),IF(D61="Release","RVHN","NVHN")))),IF(E61="VHS Compact","VHSC","NONE")),"-",TEXT(G61,"0000"),IF(H61&gt;0,CONCATENATE("-",TEXT(H61,"000")),""),IF(I61&gt;0,CONCATENATE("-",TEXT(I61,"0")),"")),"")</f>
        <v>NVHS-1991-010-1</v>
      </c>
      <c r="B61" s="8" t="s">
        <v>103</v>
      </c>
      <c r="C61" s="7" t="s">
        <v>104</v>
      </c>
      <c r="D61" s="7" t="s">
        <v>22</v>
      </c>
      <c r="E61" s="5" t="s">
        <v>23</v>
      </c>
      <c r="F61" s="5" t="s">
        <v>24</v>
      </c>
      <c r="G61" s="5" t="n">
        <v>1991</v>
      </c>
      <c r="H61" s="5" t="n">
        <v>10</v>
      </c>
      <c r="I61" s="5" t="n">
        <v>1</v>
      </c>
      <c r="J61" s="19" t="n">
        <v>3</v>
      </c>
      <c r="K61" s="5" t="s">
        <v>25</v>
      </c>
      <c r="L61" s="31"/>
      <c r="M61" s="10" t="n">
        <v>19910324</v>
      </c>
      <c r="N61" s="11" t="s">
        <v>57</v>
      </c>
      <c r="O61" s="12"/>
      <c r="P61" s="12" t="s">
        <v>31</v>
      </c>
      <c r="Q61" s="5" t="s">
        <v>29</v>
      </c>
      <c r="R61" s="15" t="s">
        <v>107</v>
      </c>
      <c r="S61" s="34" t="s">
        <v>30</v>
      </c>
      <c r="T61" s="34" t="s">
        <v>30</v>
      </c>
      <c r="U61" s="23" t="s">
        <v>30</v>
      </c>
      <c r="V61" s="25"/>
      <c r="W61" s="6"/>
      <c r="X61" s="6"/>
    </row>
    <row collapsed="false" customFormat="false" customHeight="false" hidden="false" ht="12.1" outlineLevel="0" r="62">
      <c r="A62" s="7" t="str">
        <f aca="false">IF(E62&lt;&gt;"",CONCATENATE(IF(E62="VHS",(IF(F62="PAL",IF(D62="Release","RVHP","NVHP"),IF(F62="SECAM",IF(D62="Release","RVHS","NVHS"),IF(D62="Release","RVHN","NVHN")))),IF(E62="VHS Compact","VHSC","NONE")),"-",TEXT(G62,"0000"),IF(H62&gt;0,CONCATENATE("-",TEXT(H62,"000")),""),IF(I62&gt;0,CONCATENATE("-",TEXT(I62,"0")),"")),"")</f>
        <v>NVHS-1991-010-1</v>
      </c>
      <c r="B62" s="8" t="s">
        <v>103</v>
      </c>
      <c r="C62" s="7" t="s">
        <v>104</v>
      </c>
      <c r="D62" s="7" t="s">
        <v>22</v>
      </c>
      <c r="E62" s="5" t="s">
        <v>23</v>
      </c>
      <c r="F62" s="5" t="s">
        <v>24</v>
      </c>
      <c r="G62" s="5" t="n">
        <v>1991</v>
      </c>
      <c r="H62" s="5" t="n">
        <v>10</v>
      </c>
      <c r="I62" s="5" t="n">
        <v>1</v>
      </c>
      <c r="J62" s="17" t="n">
        <v>4</v>
      </c>
      <c r="K62" s="5" t="s">
        <v>25</v>
      </c>
      <c r="L62" s="31"/>
      <c r="M62" s="10" t="n">
        <v>19910325</v>
      </c>
      <c r="N62" s="11" t="s">
        <v>57</v>
      </c>
      <c r="O62" s="12"/>
      <c r="P62" s="12" t="s">
        <v>31</v>
      </c>
      <c r="Q62" s="5" t="s">
        <v>29</v>
      </c>
      <c r="R62" s="15" t="s">
        <v>108</v>
      </c>
      <c r="S62" s="34" t="s">
        <v>30</v>
      </c>
      <c r="T62" s="34" t="s">
        <v>30</v>
      </c>
      <c r="U62" s="23" t="s">
        <v>30</v>
      </c>
      <c r="V62" s="25"/>
      <c r="W62" s="6"/>
      <c r="X62" s="6"/>
    </row>
    <row collapsed="false" customFormat="false" customHeight="false" hidden="false" ht="12.1" outlineLevel="0" r="63">
      <c r="A63" s="7" t="str">
        <f aca="false">IF(E63&lt;&gt;"",CONCATENATE(IF(E63="VHS",(IF(F63="PAL",IF(D63="Release","RVHP","NVHP"),IF(F63="SECAM",IF(D63="Release","RVHS","NVHS"),IF(D63="Release","RVHN","NVHN")))),IF(E63="VHS Compact","VHSC","NONE")),"-",TEXT(G63,"0000"),IF(H63&gt;0,CONCATENATE("-",TEXT(H63,"000")),""),IF(I63&gt;0,CONCATENATE("-",TEXT(I63,"0")),"")),"")</f>
        <v>NVHS-1991-010-1</v>
      </c>
      <c r="B63" s="8" t="s">
        <v>103</v>
      </c>
      <c r="C63" s="7" t="s">
        <v>104</v>
      </c>
      <c r="D63" s="7" t="s">
        <v>22</v>
      </c>
      <c r="E63" s="5" t="s">
        <v>23</v>
      </c>
      <c r="F63" s="5" t="s">
        <v>24</v>
      </c>
      <c r="G63" s="5" t="n">
        <v>1991</v>
      </c>
      <c r="H63" s="5" t="n">
        <v>10</v>
      </c>
      <c r="I63" s="5" t="n">
        <v>1</v>
      </c>
      <c r="J63" s="17" t="n">
        <v>5</v>
      </c>
      <c r="K63" s="5" t="s">
        <v>25</v>
      </c>
      <c r="L63" s="31"/>
      <c r="M63" s="10" t="n">
        <v>19910325</v>
      </c>
      <c r="N63" s="11" t="s">
        <v>57</v>
      </c>
      <c r="O63" s="12"/>
      <c r="P63" s="12" t="s">
        <v>31</v>
      </c>
      <c r="Q63" s="5" t="s">
        <v>29</v>
      </c>
      <c r="R63" s="15" t="s">
        <v>109</v>
      </c>
      <c r="S63" s="34" t="s">
        <v>30</v>
      </c>
      <c r="T63" s="34" t="s">
        <v>30</v>
      </c>
      <c r="U63" s="23" t="s">
        <v>30</v>
      </c>
      <c r="V63" s="25"/>
      <c r="W63" s="6"/>
      <c r="X63" s="6"/>
    </row>
    <row collapsed="false" customFormat="false" customHeight="false" hidden="false" ht="12.1" outlineLevel="0" r="64">
      <c r="A64" s="7" t="str">
        <f aca="false">IF(E64&lt;&gt;"",CONCATENATE(IF(E64="VHS",(IF(F64="PAL",IF(D64="Release","RVHP","NVHP"),IF(F64="SECAM",IF(D64="Release","RVHS","NVHS"),IF(D64="Release","RVHN","NVHN")))),IF(E64="VHS Compact","VHSC","NONE")),"-",TEXT(G64,"0000"),IF(H64&gt;0,CONCATENATE("-",TEXT(H64,"000")),""),IF(I64&gt;0,CONCATENATE("-",TEXT(I64,"0")),"")),"")</f>
        <v>NVHS-1991-010-1</v>
      </c>
      <c r="B64" s="8" t="s">
        <v>103</v>
      </c>
      <c r="C64" s="7" t="s">
        <v>104</v>
      </c>
      <c r="D64" s="7" t="s">
        <v>22</v>
      </c>
      <c r="E64" s="5" t="s">
        <v>23</v>
      </c>
      <c r="F64" s="5" t="s">
        <v>24</v>
      </c>
      <c r="G64" s="5" t="n">
        <v>1991</v>
      </c>
      <c r="H64" s="5" t="n">
        <v>10</v>
      </c>
      <c r="I64" s="5" t="n">
        <v>1</v>
      </c>
      <c r="J64" s="17" t="n">
        <v>6</v>
      </c>
      <c r="K64" s="5" t="s">
        <v>25</v>
      </c>
      <c r="L64" s="31"/>
      <c r="M64" s="10" t="n">
        <v>19910429</v>
      </c>
      <c r="N64" s="11" t="s">
        <v>26</v>
      </c>
      <c r="O64" s="12"/>
      <c r="P64" s="12" t="s">
        <v>31</v>
      </c>
      <c r="Q64" s="5" t="s">
        <v>29</v>
      </c>
      <c r="R64" s="15" t="s">
        <v>110</v>
      </c>
      <c r="S64" s="34" t="s">
        <v>30</v>
      </c>
      <c r="T64" s="34" t="s">
        <v>30</v>
      </c>
      <c r="U64" s="23" t="s">
        <v>30</v>
      </c>
      <c r="V64" s="25"/>
      <c r="W64" s="6"/>
      <c r="X64" s="6"/>
    </row>
    <row collapsed="false" customFormat="false" customHeight="false" hidden="false" ht="12.65" outlineLevel="0" r="65">
      <c r="A65" s="7" t="str">
        <f aca="false">IF(E65&lt;&gt;"",CONCATENATE(IF(E65="VHS",(IF(F65="PAL",IF(D65="Release","RVHP","NVHP"),IF(F65="SECAM",IF(D65="Release","RVHS","NVHS"),IF(D65="Release","RVHN","NVHN")))),IF(E65="VHS Compact","VHSC","NONE")),"-",TEXT(G65,"0000"),IF(H65&gt;0,CONCATENATE("-",TEXT(H65,"000")),""),IF(I65&gt;0,CONCATENATE("-",TEXT(I65,"0")),"")),"")</f>
        <v>NVHS-1991-011-1</v>
      </c>
      <c r="B65" s="8" t="s">
        <v>111</v>
      </c>
      <c r="C65" s="7" t="s">
        <v>112</v>
      </c>
      <c r="D65" s="7" t="s">
        <v>22</v>
      </c>
      <c r="E65" s="5" t="s">
        <v>23</v>
      </c>
      <c r="F65" s="5" t="s">
        <v>24</v>
      </c>
      <c r="G65" s="5" t="n">
        <v>1991</v>
      </c>
      <c r="H65" s="5" t="n">
        <v>11</v>
      </c>
      <c r="I65" s="5" t="n">
        <v>1</v>
      </c>
      <c r="J65" s="9" t="n">
        <v>1</v>
      </c>
      <c r="K65" s="5" t="s">
        <v>25</v>
      </c>
      <c r="L65" s="31"/>
      <c r="M65" s="10" t="n">
        <v>1991</v>
      </c>
      <c r="N65" s="11" t="s">
        <v>91</v>
      </c>
      <c r="O65" s="12"/>
      <c r="P65" s="33"/>
      <c r="Q65" s="20" t="s">
        <v>29</v>
      </c>
      <c r="R65" s="15"/>
      <c r="S65" s="34" t="s">
        <v>30</v>
      </c>
      <c r="T65" s="34" t="s">
        <v>30</v>
      </c>
      <c r="U65" s="23" t="s">
        <v>30</v>
      </c>
      <c r="V65" s="25"/>
      <c r="W65" s="6"/>
      <c r="X65" s="6"/>
    </row>
    <row collapsed="false" customFormat="false" customHeight="false" hidden="false" ht="12.1" outlineLevel="0" r="66">
      <c r="A66" s="7" t="str">
        <f aca="false">IF(E66&lt;&gt;"",CONCATENATE(IF(E66="VHS",(IF(F66="PAL",IF(D66="Release","RVHP","NVHP"),IF(F66="SECAM",IF(D66="Release","RVHS","NVHS"),IF(D66="Release","RVHN","NVHN")))),IF(E66="VHS Compact","VHSC","NONE")),"-",TEXT(G66,"0000"),IF(H66&gt;0,CONCATENATE("-",TEXT(H66,"000")),""),IF(I66&gt;0,CONCATENATE("-",TEXT(I66,"0")),"")),"")</f>
        <v>NVHS-1991-012-1</v>
      </c>
      <c r="B66" s="8" t="s">
        <v>113</v>
      </c>
      <c r="C66" s="7" t="s">
        <v>114</v>
      </c>
      <c r="D66" s="7" t="s">
        <v>22</v>
      </c>
      <c r="E66" s="5" t="s">
        <v>23</v>
      </c>
      <c r="F66" s="5" t="s">
        <v>24</v>
      </c>
      <c r="G66" s="5" t="n">
        <v>1991</v>
      </c>
      <c r="H66" s="5" t="n">
        <v>12</v>
      </c>
      <c r="I66" s="5" t="n">
        <v>1</v>
      </c>
      <c r="J66" s="9" t="n">
        <v>1</v>
      </c>
      <c r="K66" s="5" t="s">
        <v>25</v>
      </c>
      <c r="L66" s="31"/>
      <c r="M66" s="10" t="n">
        <v>1991</v>
      </c>
      <c r="N66" s="29" t="s">
        <v>57</v>
      </c>
      <c r="O66" s="5"/>
      <c r="P66" s="26" t="s">
        <v>115</v>
      </c>
      <c r="Q66" s="27" t="s">
        <v>29</v>
      </c>
      <c r="R66" s="15"/>
      <c r="S66" s="34" t="s">
        <v>30</v>
      </c>
      <c r="T66" s="34" t="s">
        <v>30</v>
      </c>
      <c r="U66" s="23" t="s">
        <v>30</v>
      </c>
      <c r="V66" s="25"/>
      <c r="W66" s="6"/>
      <c r="X66" s="6"/>
    </row>
    <row collapsed="false" customFormat="false" customHeight="false" hidden="false" ht="12.1" outlineLevel="0" r="67">
      <c r="A67" s="7" t="str">
        <f aca="false">IF(E67&lt;&gt;"",CONCATENATE(IF(E67="VHS",(IF(F67="PAL",IF(D67="Release","RVHP","NVHP"),IF(F67="SECAM",IF(D67="Release","RVHS","NVHS"),IF(D67="Release","RVHN","NVHN")))),IF(E67="VHS Compact","VHSC","NONE")),"-",TEXT(G67,"0000"),IF(H67&gt;0,CONCATENATE("-",TEXT(H67,"000")),""),IF(I67&gt;0,CONCATENATE("-",TEXT(I67,"0")),"")),"")</f>
        <v>NVHS-1991-012-2</v>
      </c>
      <c r="B67" s="8" t="s">
        <v>116</v>
      </c>
      <c r="C67" s="7" t="s">
        <v>117</v>
      </c>
      <c r="D67" s="7" t="s">
        <v>22</v>
      </c>
      <c r="E67" s="5" t="s">
        <v>23</v>
      </c>
      <c r="F67" s="5" t="s">
        <v>24</v>
      </c>
      <c r="G67" s="5" t="n">
        <v>1991</v>
      </c>
      <c r="H67" s="5" t="n">
        <v>12</v>
      </c>
      <c r="I67" s="5" t="n">
        <v>2</v>
      </c>
      <c r="J67" s="9" t="n">
        <v>1</v>
      </c>
      <c r="K67" s="5" t="s">
        <v>25</v>
      </c>
      <c r="L67" s="31"/>
      <c r="M67" s="10" t="n">
        <v>19911012</v>
      </c>
      <c r="N67" s="29" t="s">
        <v>57</v>
      </c>
      <c r="O67" s="26"/>
      <c r="P67" s="26" t="s">
        <v>118</v>
      </c>
      <c r="Q67" s="27" t="s">
        <v>119</v>
      </c>
      <c r="R67" s="15"/>
      <c r="S67" s="34" t="s">
        <v>30</v>
      </c>
      <c r="T67" s="34" t="s">
        <v>30</v>
      </c>
      <c r="U67" s="23" t="s">
        <v>30</v>
      </c>
      <c r="V67" s="25"/>
      <c r="W67" s="6"/>
      <c r="X67" s="6"/>
    </row>
    <row collapsed="false" customFormat="false" customHeight="false" hidden="false" ht="12.1" outlineLevel="0" r="68">
      <c r="A68" s="7" t="str">
        <f aca="false">IF(E68&lt;&gt;"",CONCATENATE(IF(E68="VHS",(IF(F68="PAL",IF(D68="Release","RVHP","NVHP"),IF(F68="SECAM",IF(D68="Release","RVHS","NVHS"),IF(D68="Release","RVHN","NVHN")))),IF(E68="VHS Compact","VHSC","NONE")),"-",TEXT(G68,"0000"),IF(H68&gt;0,CONCATENATE("-",TEXT(H68,"000")),""),IF(I68&gt;0,CONCATENATE("-",TEXT(I68,"0")),"")),"")</f>
        <v>NVHS-1991-013-1</v>
      </c>
      <c r="B68" s="7" t="s">
        <v>120</v>
      </c>
      <c r="C68" s="7" t="s">
        <v>121</v>
      </c>
      <c r="D68" s="7" t="s">
        <v>22</v>
      </c>
      <c r="E68" s="5" t="s">
        <v>23</v>
      </c>
      <c r="F68" s="5" t="s">
        <v>24</v>
      </c>
      <c r="G68" s="5" t="n">
        <v>1991</v>
      </c>
      <c r="H68" s="5" t="n">
        <v>13</v>
      </c>
      <c r="I68" s="5" t="n">
        <v>1</v>
      </c>
      <c r="J68" s="9" t="n">
        <v>1</v>
      </c>
      <c r="K68" s="5"/>
      <c r="L68" s="31"/>
      <c r="M68" s="10" t="n">
        <v>19910213</v>
      </c>
      <c r="N68" s="11" t="s">
        <v>83</v>
      </c>
      <c r="O68" s="5"/>
      <c r="P68" s="12" t="s">
        <v>122</v>
      </c>
      <c r="Q68" s="36" t="s">
        <v>123</v>
      </c>
      <c r="R68" s="15" t="s">
        <v>124</v>
      </c>
      <c r="S68" s="34" t="s">
        <v>30</v>
      </c>
      <c r="T68" s="34" t="s">
        <v>30</v>
      </c>
      <c r="U68" s="23" t="s">
        <v>30</v>
      </c>
      <c r="V68" s="25"/>
      <c r="W68" s="6"/>
      <c r="X68" s="6"/>
    </row>
    <row collapsed="false" customFormat="false" customHeight="false" hidden="false" ht="12.1" outlineLevel="0" r="69">
      <c r="A69" s="7" t="str">
        <f aca="false">IF(E69&lt;&gt;"",CONCATENATE(IF(E69="VHS",(IF(F69="PAL",IF(D69="Release","RVHP","NVHP"),IF(F69="SECAM",IF(D69="Release","RVHS","NVHS"),IF(D69="Release","RVHN","NVHN")))),IF(E69="VHS Compact","VHSC","NONE")),"-",TEXT(G69,"0000"),IF(H69&gt;0,CONCATENATE("-",TEXT(H69,"000")),""),IF(I69&gt;0,CONCATENATE("-",TEXT(I69,"0")),"")),"")</f>
        <v>NVHS-1991-013-1</v>
      </c>
      <c r="B69" s="7" t="s">
        <v>120</v>
      </c>
      <c r="C69" s="7" t="s">
        <v>121</v>
      </c>
      <c r="D69" s="7" t="s">
        <v>22</v>
      </c>
      <c r="E69" s="5" t="s">
        <v>23</v>
      </c>
      <c r="F69" s="5" t="s">
        <v>24</v>
      </c>
      <c r="G69" s="5" t="n">
        <v>1991</v>
      </c>
      <c r="H69" s="5" t="n">
        <v>13</v>
      </c>
      <c r="I69" s="5" t="n">
        <v>1</v>
      </c>
      <c r="J69" s="17" t="n">
        <v>2</v>
      </c>
      <c r="K69" s="5"/>
      <c r="L69" s="31"/>
      <c r="M69" s="10" t="n">
        <v>19910214</v>
      </c>
      <c r="N69" s="18" t="s">
        <v>52</v>
      </c>
      <c r="O69" s="5"/>
      <c r="P69" s="12" t="s">
        <v>125</v>
      </c>
      <c r="Q69" s="36" t="s">
        <v>123</v>
      </c>
      <c r="R69" s="15" t="s">
        <v>126</v>
      </c>
      <c r="S69" s="34" t="s">
        <v>30</v>
      </c>
      <c r="T69" s="34" t="s">
        <v>30</v>
      </c>
      <c r="U69" s="23" t="s">
        <v>30</v>
      </c>
      <c r="V69" s="25"/>
      <c r="W69" s="6"/>
      <c r="X69" s="6"/>
    </row>
    <row collapsed="false" customFormat="false" customHeight="false" hidden="false" ht="12.1" outlineLevel="0" r="70">
      <c r="A70" s="7" t="str">
        <f aca="false">IF(E70&lt;&gt;"",CONCATENATE(IF(E70="VHS",(IF(F70="PAL",IF(D70="Release","RVHP","NVHP"),IF(F70="SECAM",IF(D70="Release","RVHS","NVHS"),IF(D70="Release","RVHN","NVHN")))),IF(E70="VHS Compact","VHSC","NONE")),"-",TEXT(G70,"0000"),IF(H70&gt;0,CONCATENATE("-",TEXT(H70,"000")),""),IF(I70&gt;0,CONCATENATE("-",TEXT(I70,"0")),"")),"")</f>
        <v>NVHS-1991-013-1</v>
      </c>
      <c r="B70" s="7" t="s">
        <v>120</v>
      </c>
      <c r="C70" s="7" t="s">
        <v>121</v>
      </c>
      <c r="D70" s="7" t="s">
        <v>22</v>
      </c>
      <c r="E70" s="5" t="s">
        <v>23</v>
      </c>
      <c r="F70" s="5" t="s">
        <v>24</v>
      </c>
      <c r="G70" s="5" t="n">
        <v>1991</v>
      </c>
      <c r="H70" s="5" t="n">
        <v>13</v>
      </c>
      <c r="I70" s="5" t="n">
        <v>1</v>
      </c>
      <c r="J70" s="19" t="n">
        <v>3</v>
      </c>
      <c r="K70" s="5"/>
      <c r="L70" s="5"/>
      <c r="M70" s="10" t="n">
        <v>19910214</v>
      </c>
      <c r="N70" s="18" t="s">
        <v>52</v>
      </c>
      <c r="O70" s="5"/>
      <c r="P70" s="12" t="s">
        <v>127</v>
      </c>
      <c r="Q70" s="36" t="s">
        <v>123</v>
      </c>
      <c r="R70" s="15" t="s">
        <v>128</v>
      </c>
      <c r="S70" s="34" t="s">
        <v>30</v>
      </c>
      <c r="T70" s="34" t="s">
        <v>30</v>
      </c>
      <c r="U70" s="23" t="s">
        <v>30</v>
      </c>
      <c r="V70" s="25"/>
      <c r="W70" s="6"/>
      <c r="X70" s="6"/>
    </row>
    <row collapsed="false" customFormat="false" customHeight="false" hidden="false" ht="12.1" outlineLevel="0" r="71">
      <c r="A71" s="7" t="str">
        <f aca="false">IF(E71&lt;&gt;"",CONCATENATE(IF(E71="VHS",(IF(F71="PAL",IF(D71="Release","RVHP","NVHP"),IF(F71="SECAM",IF(D71="Release","RVHS","NVHS"),IF(D71="Release","RVHN","NVHN")))),IF(E71="VHS Compact","VHSC","NONE")),"-",TEXT(G71,"0000"),IF(H71&gt;0,CONCATENATE("-",TEXT(H71,"000")),""),IF(I71&gt;0,CONCATENATE("-",TEXT(I71,"0")),"")),"")</f>
        <v>NVHS-1991-013-1</v>
      </c>
      <c r="B71" s="7" t="s">
        <v>120</v>
      </c>
      <c r="C71" s="7" t="s">
        <v>121</v>
      </c>
      <c r="D71" s="7" t="s">
        <v>22</v>
      </c>
      <c r="E71" s="5" t="s">
        <v>23</v>
      </c>
      <c r="F71" s="5" t="s">
        <v>24</v>
      </c>
      <c r="G71" s="5" t="n">
        <v>1991</v>
      </c>
      <c r="H71" s="5" t="n">
        <v>13</v>
      </c>
      <c r="I71" s="5" t="n">
        <v>1</v>
      </c>
      <c r="J71" s="19" t="n">
        <v>4</v>
      </c>
      <c r="K71" s="5"/>
      <c r="L71" s="5"/>
      <c r="M71" s="10" t="n">
        <v>19910215</v>
      </c>
      <c r="N71" s="18" t="s">
        <v>52</v>
      </c>
      <c r="O71" s="5"/>
      <c r="P71" s="12" t="s">
        <v>127</v>
      </c>
      <c r="Q71" s="36" t="s">
        <v>123</v>
      </c>
      <c r="R71" s="15" t="s">
        <v>129</v>
      </c>
      <c r="S71" s="34" t="s">
        <v>30</v>
      </c>
      <c r="T71" s="34" t="s">
        <v>30</v>
      </c>
      <c r="U71" s="23" t="s">
        <v>30</v>
      </c>
      <c r="V71" s="25"/>
      <c r="W71" s="6"/>
      <c r="X71" s="6"/>
    </row>
    <row collapsed="false" customFormat="false" customHeight="false" hidden="false" ht="12.1" outlineLevel="0" r="72">
      <c r="A72" s="7" t="str">
        <f aca="false">IF(E72&lt;&gt;"",CONCATENATE(IF(E72="VHS",(IF(F72="PAL",IF(D72="Release","RVHP","NVHP"),IF(F72="SECAM",IF(D72="Release","RVHS","NVHS"),IF(D72="Release","RVHN","NVHN")))),IF(E72="VHS Compact","VHSC","NONE")),"-",TEXT(G72,"0000"),IF(H72&gt;0,CONCATENATE("-",TEXT(H72,"000")),""),IF(I72&gt;0,CONCATENATE("-",TEXT(I72,"0")),"")),"")</f>
        <v>NVHS-1991-013-1</v>
      </c>
      <c r="B72" s="7" t="s">
        <v>120</v>
      </c>
      <c r="C72" s="7" t="s">
        <v>121</v>
      </c>
      <c r="D72" s="7" t="s">
        <v>22</v>
      </c>
      <c r="E72" s="5" t="s">
        <v>23</v>
      </c>
      <c r="F72" s="5" t="s">
        <v>24</v>
      </c>
      <c r="G72" s="5" t="n">
        <v>1991</v>
      </c>
      <c r="H72" s="5" t="n">
        <v>13</v>
      </c>
      <c r="I72" s="5" t="n">
        <v>1</v>
      </c>
      <c r="J72" s="17" t="n">
        <v>5</v>
      </c>
      <c r="K72" s="5"/>
      <c r="L72" s="5"/>
      <c r="M72" s="10" t="n">
        <v>19910215</v>
      </c>
      <c r="N72" s="18" t="s">
        <v>52</v>
      </c>
      <c r="O72" s="5"/>
      <c r="P72" s="12" t="s">
        <v>130</v>
      </c>
      <c r="Q72" s="36" t="s">
        <v>29</v>
      </c>
      <c r="R72" s="15" t="s">
        <v>131</v>
      </c>
      <c r="S72" s="34" t="s">
        <v>30</v>
      </c>
      <c r="T72" s="34" t="s">
        <v>30</v>
      </c>
      <c r="U72" s="23" t="s">
        <v>30</v>
      </c>
      <c r="V72" s="25"/>
      <c r="W72" s="6"/>
      <c r="X72" s="6"/>
    </row>
    <row collapsed="false" customFormat="false" customHeight="false" hidden="false" ht="12.1" outlineLevel="0" r="73">
      <c r="A73" s="7" t="str">
        <f aca="false">IF(E73&lt;&gt;"",CONCATENATE(IF(E73="VHS",(IF(F73="PAL",IF(D73="Release","RVHP","NVHP"),IF(F73="SECAM",IF(D73="Release","RVHS","NVHS"),IF(D73="Release","RVHN","NVHN")))),IF(E73="VHS Compact","VHSC","NONE")),"-",TEXT(G73,"0000"),IF(H73&gt;0,CONCATENATE("-",TEXT(H73,"000")),""),IF(I73&gt;0,CONCATENATE("-",TEXT(I73,"0")),"")),"")</f>
        <v>NVHP-1991-013-2</v>
      </c>
      <c r="B73" s="8" t="s">
        <v>132</v>
      </c>
      <c r="C73" s="7" t="s">
        <v>133</v>
      </c>
      <c r="D73" s="7" t="s">
        <v>22</v>
      </c>
      <c r="E73" s="5" t="s">
        <v>23</v>
      </c>
      <c r="F73" s="5" t="s">
        <v>38</v>
      </c>
      <c r="G73" s="5" t="n">
        <v>1991</v>
      </c>
      <c r="H73" s="5" t="n">
        <v>13</v>
      </c>
      <c r="I73" s="5" t="n">
        <v>2</v>
      </c>
      <c r="J73" s="17" t="n">
        <v>1</v>
      </c>
      <c r="K73" s="5" t="s">
        <v>25</v>
      </c>
      <c r="L73" s="5"/>
      <c r="M73" s="37" t="n">
        <v>19910213</v>
      </c>
      <c r="N73" s="38" t="s">
        <v>83</v>
      </c>
      <c r="O73" s="39" t="s">
        <v>122</v>
      </c>
      <c r="P73" s="39" t="s">
        <v>31</v>
      </c>
      <c r="Q73" s="40" t="s">
        <v>123</v>
      </c>
      <c r="R73" s="15" t="n">
        <v>32</v>
      </c>
      <c r="S73" s="34" t="s">
        <v>30</v>
      </c>
      <c r="T73" s="34" t="s">
        <v>30</v>
      </c>
      <c r="U73" s="23" t="s">
        <v>30</v>
      </c>
      <c r="V73" s="25"/>
      <c r="W73" s="6"/>
      <c r="X73" s="6"/>
    </row>
    <row collapsed="false" customFormat="false" customHeight="false" hidden="false" ht="12.1" outlineLevel="0" r="74">
      <c r="A74" s="7" t="str">
        <f aca="false">IF(E74&lt;&gt;"",CONCATENATE(IF(E74="VHS",(IF(F74="PAL",IF(D74="Release","RVHP","NVHP"),IF(F74="SECAM",IF(D74="Release","RVHS","NVHS"),IF(D74="Release","RVHN","NVHN")))),IF(E74="VHS Compact","VHSC","NONE")),"-",TEXT(G74,"0000"),IF(H74&gt;0,CONCATENATE("-",TEXT(H74,"000")),""),IF(I74&gt;0,CONCATENATE("-",TEXT(I74,"0")),"")),"")</f>
        <v>NVHP-1991-013-2</v>
      </c>
      <c r="B74" s="8" t="s">
        <v>132</v>
      </c>
      <c r="C74" s="7" t="s">
        <v>133</v>
      </c>
      <c r="D74" s="7" t="s">
        <v>22</v>
      </c>
      <c r="E74" s="5" t="s">
        <v>23</v>
      </c>
      <c r="F74" s="5" t="s">
        <v>38</v>
      </c>
      <c r="G74" s="5" t="n">
        <v>1991</v>
      </c>
      <c r="H74" s="5" t="n">
        <v>13</v>
      </c>
      <c r="I74" s="5" t="n">
        <v>2</v>
      </c>
      <c r="J74" s="17" t="n">
        <v>2</v>
      </c>
      <c r="K74" s="5" t="s">
        <v>25</v>
      </c>
      <c r="L74" s="5"/>
      <c r="M74" s="37" t="n">
        <v>19910214</v>
      </c>
      <c r="N74" s="38" t="s">
        <v>52</v>
      </c>
      <c r="O74" s="39" t="s">
        <v>125</v>
      </c>
      <c r="P74" s="39" t="s">
        <v>31</v>
      </c>
      <c r="Q74" s="40" t="s">
        <v>123</v>
      </c>
      <c r="R74" s="15" t="n">
        <v>14</v>
      </c>
      <c r="S74" s="34" t="s">
        <v>30</v>
      </c>
      <c r="T74" s="34" t="s">
        <v>30</v>
      </c>
      <c r="U74" s="23" t="s">
        <v>30</v>
      </c>
      <c r="V74" s="25"/>
      <c r="W74" s="6"/>
      <c r="X74" s="6"/>
    </row>
    <row collapsed="false" customFormat="false" customHeight="false" hidden="false" ht="12.1" outlineLevel="0" r="75">
      <c r="A75" s="7" t="str">
        <f aca="false">IF(E75&lt;&gt;"",CONCATENATE(IF(E75="VHS",(IF(F75="PAL",IF(D75="Release","RVHP","NVHP"),IF(F75="SECAM",IF(D75="Release","RVHS","NVHS"),IF(D75="Release","RVHN","NVHN")))),IF(E75="VHS Compact","VHSC","NONE")),"-",TEXT(G75,"0000"),IF(H75&gt;0,CONCATENATE("-",TEXT(H75,"000")),""),IF(I75&gt;0,CONCATENATE("-",TEXT(I75,"0")),"")),"")</f>
        <v>NVHP-1991-013-2</v>
      </c>
      <c r="B75" s="8" t="s">
        <v>132</v>
      </c>
      <c r="C75" s="7" t="s">
        <v>133</v>
      </c>
      <c r="D75" s="7" t="s">
        <v>22</v>
      </c>
      <c r="E75" s="5" t="s">
        <v>23</v>
      </c>
      <c r="F75" s="5" t="s">
        <v>38</v>
      </c>
      <c r="G75" s="5" t="n">
        <v>1991</v>
      </c>
      <c r="H75" s="5" t="n">
        <v>13</v>
      </c>
      <c r="I75" s="5" t="n">
        <v>2</v>
      </c>
      <c r="J75" s="17" t="n">
        <v>3</v>
      </c>
      <c r="K75" s="5" t="s">
        <v>25</v>
      </c>
      <c r="L75" s="5"/>
      <c r="M75" s="37" t="n">
        <v>19910214</v>
      </c>
      <c r="N75" s="38" t="s">
        <v>52</v>
      </c>
      <c r="O75" s="39" t="s">
        <v>127</v>
      </c>
      <c r="P75" s="39" t="s">
        <v>31</v>
      </c>
      <c r="Q75" s="40" t="s">
        <v>123</v>
      </c>
      <c r="R75" s="15" t="n">
        <v>22</v>
      </c>
      <c r="S75" s="34" t="s">
        <v>30</v>
      </c>
      <c r="T75" s="34" t="s">
        <v>30</v>
      </c>
      <c r="U75" s="23" t="s">
        <v>30</v>
      </c>
      <c r="V75" s="25"/>
      <c r="W75" s="6"/>
      <c r="X75" s="6"/>
    </row>
    <row collapsed="false" customFormat="false" customHeight="false" hidden="false" ht="12.1" outlineLevel="0" r="76">
      <c r="A76" s="7" t="str">
        <f aca="false">IF(E76&lt;&gt;"",CONCATENATE(IF(E76="VHS",(IF(F76="PAL",IF(D76="Release","RVHP","NVHP"),IF(F76="SECAM",IF(D76="Release","RVHS","NVHS"),IF(D76="Release","RVHN","NVHN")))),IF(E76="VHS Compact","VHSC","NONE")),"-",TEXT(G76,"0000"),IF(H76&gt;0,CONCATENATE("-",TEXT(H76,"000")),""),IF(I76&gt;0,CONCATENATE("-",TEXT(I76,"0")),"")),"")</f>
        <v>NVHP-1991-013-2</v>
      </c>
      <c r="B76" s="8" t="s">
        <v>132</v>
      </c>
      <c r="C76" s="7" t="s">
        <v>133</v>
      </c>
      <c r="D76" s="7" t="s">
        <v>22</v>
      </c>
      <c r="E76" s="5" t="s">
        <v>23</v>
      </c>
      <c r="F76" s="5" t="s">
        <v>38</v>
      </c>
      <c r="G76" s="5" t="n">
        <v>1991</v>
      </c>
      <c r="H76" s="5" t="n">
        <v>13</v>
      </c>
      <c r="I76" s="5" t="n">
        <v>2</v>
      </c>
      <c r="J76" s="17" t="n">
        <v>4</v>
      </c>
      <c r="K76" s="5" t="s">
        <v>25</v>
      </c>
      <c r="L76" s="5"/>
      <c r="M76" s="37" t="n">
        <v>19910215</v>
      </c>
      <c r="N76" s="38" t="s">
        <v>52</v>
      </c>
      <c r="O76" s="39" t="s">
        <v>127</v>
      </c>
      <c r="P76" s="39" t="s">
        <v>31</v>
      </c>
      <c r="Q76" s="40" t="s">
        <v>123</v>
      </c>
      <c r="R76" s="15" t="n">
        <v>13</v>
      </c>
      <c r="S76" s="34" t="s">
        <v>30</v>
      </c>
      <c r="T76" s="34" t="s">
        <v>30</v>
      </c>
      <c r="U76" s="23" t="s">
        <v>30</v>
      </c>
      <c r="V76" s="41"/>
      <c r="W76" s="6"/>
      <c r="X76" s="6"/>
    </row>
    <row collapsed="false" customFormat="false" customHeight="false" hidden="false" ht="12.1" outlineLevel="0" r="77">
      <c r="A77" s="7" t="str">
        <f aca="false">IF(E77&lt;&gt;"",CONCATENATE(IF(E77="VHS",(IF(F77="PAL",IF(D77="Release","RVHP","NVHP"),IF(F77="SECAM",IF(D77="Release","RVHS","NVHS"),IF(D77="Release","RVHN","NVHN")))),IF(E77="VHS Compact","VHSC","NONE")),"-",TEXT(G77,"0000"),IF(H77&gt;0,CONCATENATE("-",TEXT(H77,"000")),""),IF(I77&gt;0,CONCATENATE("-",TEXT(I77,"0")),"")),"")</f>
        <v>NVHP-1991-013-2</v>
      </c>
      <c r="B77" s="8" t="s">
        <v>132</v>
      </c>
      <c r="C77" s="7" t="s">
        <v>133</v>
      </c>
      <c r="D77" s="7" t="s">
        <v>22</v>
      </c>
      <c r="E77" s="5" t="s">
        <v>23</v>
      </c>
      <c r="F77" s="5" t="s">
        <v>38</v>
      </c>
      <c r="G77" s="5" t="n">
        <v>1991</v>
      </c>
      <c r="H77" s="5" t="n">
        <v>13</v>
      </c>
      <c r="I77" s="5" t="n">
        <v>2</v>
      </c>
      <c r="J77" s="17" t="n">
        <v>5</v>
      </c>
      <c r="K77" s="5" t="s">
        <v>25</v>
      </c>
      <c r="L77" s="5"/>
      <c r="M77" s="37" t="n">
        <v>19910215</v>
      </c>
      <c r="N77" s="38" t="s">
        <v>52</v>
      </c>
      <c r="O77" s="39" t="s">
        <v>130</v>
      </c>
      <c r="P77" s="39" t="s">
        <v>31</v>
      </c>
      <c r="Q77" s="40" t="s">
        <v>29</v>
      </c>
      <c r="R77" s="15" t="n">
        <v>60</v>
      </c>
      <c r="S77" s="34" t="s">
        <v>30</v>
      </c>
      <c r="T77" s="34" t="s">
        <v>30</v>
      </c>
      <c r="U77" s="23" t="s">
        <v>30</v>
      </c>
      <c r="V77" s="41"/>
      <c r="W77" s="6"/>
      <c r="X77" s="6"/>
    </row>
    <row collapsed="false" customFormat="false" customHeight="false" hidden="false" ht="12.1" outlineLevel="0" r="78">
      <c r="A78" s="7" t="str">
        <f aca="false">IF(E78&lt;&gt;"",CONCATENATE(IF(E78="VHS",(IF(F78="PAL",IF(D78="Release","RVHP","NVHP"),IF(F78="SECAM",IF(D78="Release","RVHS","NVHS"),IF(D78="Release","RVHN","NVHN")))),IF(E78="VHS Compact","VHSC","NONE")),"-",TEXT(G78,"0000"),IF(H78&gt;0,CONCATENATE("-",TEXT(H78,"000")),""),IF(I78&gt;0,CONCATENATE("-",TEXT(I78,"0")),"")),"")</f>
        <v>NVHS-1991-014-1</v>
      </c>
      <c r="B78" s="8" t="s">
        <v>134</v>
      </c>
      <c r="C78" s="7" t="s">
        <v>135</v>
      </c>
      <c r="D78" s="7" t="s">
        <v>22</v>
      </c>
      <c r="E78" s="5" t="s">
        <v>23</v>
      </c>
      <c r="F78" s="5" t="s">
        <v>24</v>
      </c>
      <c r="G78" s="5" t="n">
        <v>1991</v>
      </c>
      <c r="H78" s="5" t="n">
        <v>14</v>
      </c>
      <c r="I78" s="5" t="n">
        <v>1</v>
      </c>
      <c r="J78" s="9" t="n">
        <v>1</v>
      </c>
      <c r="K78" s="5" t="s">
        <v>25</v>
      </c>
      <c r="L78" s="5"/>
      <c r="M78" s="10" t="n">
        <v>19910421</v>
      </c>
      <c r="N78" s="11" t="s">
        <v>136</v>
      </c>
      <c r="O78" s="5"/>
      <c r="P78" s="12" t="s">
        <v>137</v>
      </c>
      <c r="Q78" s="21" t="s">
        <v>29</v>
      </c>
      <c r="R78" s="15" t="n">
        <v>15</v>
      </c>
      <c r="S78" s="34" t="s">
        <v>30</v>
      </c>
      <c r="T78" s="34" t="s">
        <v>30</v>
      </c>
      <c r="U78" s="23" t="s">
        <v>30</v>
      </c>
      <c r="V78" s="25"/>
      <c r="W78" s="6"/>
      <c r="X78" s="6"/>
    </row>
    <row collapsed="false" customFormat="false" customHeight="false" hidden="false" ht="12.1" outlineLevel="0" r="79">
      <c r="A79" s="7" t="str">
        <f aca="false">IF(E79&lt;&gt;"",CONCATENATE(IF(E79="VHS",(IF(F79="PAL",IF(D79="Release","RVHP","NVHP"),IF(F79="SECAM",IF(D79="Release","RVHS","NVHS"),IF(D79="Release","RVHN","NVHN")))),IF(E79="VHS Compact","VHSC","NONE")),"-",TEXT(G79,"0000"),IF(H79&gt;0,CONCATENATE("-",TEXT(H79,"000")),""),IF(I79&gt;0,CONCATENATE("-",TEXT(I79,"0")),"")),"")</f>
        <v>NVHS-1991-014-1</v>
      </c>
      <c r="B79" s="8" t="s">
        <v>134</v>
      </c>
      <c r="C79" s="7" t="s">
        <v>135</v>
      </c>
      <c r="D79" s="7" t="s">
        <v>22</v>
      </c>
      <c r="E79" s="5" t="s">
        <v>23</v>
      </c>
      <c r="F79" s="5" t="s">
        <v>24</v>
      </c>
      <c r="G79" s="5" t="n">
        <v>1991</v>
      </c>
      <c r="H79" s="5" t="n">
        <v>14</v>
      </c>
      <c r="I79" s="5" t="n">
        <v>1</v>
      </c>
      <c r="J79" s="28" t="n">
        <v>2</v>
      </c>
      <c r="K79" s="5" t="s">
        <v>25</v>
      </c>
      <c r="L79" s="5"/>
      <c r="M79" s="10" t="n">
        <v>19910421</v>
      </c>
      <c r="N79" s="11" t="s">
        <v>136</v>
      </c>
      <c r="O79" s="5"/>
      <c r="P79" s="12" t="s">
        <v>31</v>
      </c>
      <c r="Q79" s="21" t="s">
        <v>123</v>
      </c>
      <c r="R79" s="15" t="n">
        <v>4</v>
      </c>
      <c r="S79" s="34" t="s">
        <v>30</v>
      </c>
      <c r="T79" s="34" t="s">
        <v>30</v>
      </c>
      <c r="U79" s="23" t="s">
        <v>30</v>
      </c>
      <c r="V79" s="25"/>
      <c r="W79" s="6"/>
      <c r="X79" s="6"/>
    </row>
    <row collapsed="false" customFormat="false" customHeight="false" hidden="false" ht="12.1" outlineLevel="0" r="80">
      <c r="A80" s="7" t="str">
        <f aca="false">IF(E80&lt;&gt;"",CONCATENATE(IF(E80="VHS",(IF(F80="PAL",IF(D80="Release","RVHP","NVHP"),IF(F80="SECAM",IF(D80="Release","RVHS","NVHS"),IF(D80="Release","RVHN","NVHN")))),IF(E80="VHS Compact","VHSC","NONE")),"-",TEXT(G80,"0000"),IF(H80&gt;0,CONCATENATE("-",TEXT(H80,"000")),""),IF(I80&gt;0,CONCATENATE("-",TEXT(I80,"0")),"")),"")</f>
        <v>NVHS-1991-014-1</v>
      </c>
      <c r="B80" s="8" t="s">
        <v>134</v>
      </c>
      <c r="C80" s="7" t="s">
        <v>135</v>
      </c>
      <c r="D80" s="7" t="s">
        <v>22</v>
      </c>
      <c r="E80" s="5" t="s">
        <v>23</v>
      </c>
      <c r="F80" s="5" t="s">
        <v>24</v>
      </c>
      <c r="G80" s="5" t="n">
        <v>1991</v>
      </c>
      <c r="H80" s="5" t="n">
        <v>14</v>
      </c>
      <c r="I80" s="5" t="n">
        <v>1</v>
      </c>
      <c r="J80" s="28" t="n">
        <v>3</v>
      </c>
      <c r="K80" s="5" t="s">
        <v>25</v>
      </c>
      <c r="L80" s="5"/>
      <c r="M80" s="10" t="n">
        <v>19910421</v>
      </c>
      <c r="N80" s="11" t="s">
        <v>136</v>
      </c>
      <c r="O80" s="5"/>
      <c r="P80" s="12" t="s">
        <v>138</v>
      </c>
      <c r="Q80" s="21"/>
      <c r="R80" s="15" t="n">
        <v>4</v>
      </c>
      <c r="S80" s="34" t="s">
        <v>30</v>
      </c>
      <c r="T80" s="34" t="s">
        <v>30</v>
      </c>
      <c r="U80" s="23" t="s">
        <v>30</v>
      </c>
      <c r="V80" s="25"/>
      <c r="W80" s="6"/>
      <c r="X80" s="6"/>
    </row>
    <row collapsed="false" customFormat="false" customHeight="false" hidden="false" ht="12.1" outlineLevel="0" r="81">
      <c r="A81" s="7" t="str">
        <f aca="false">IF(E81&lt;&gt;"",CONCATENATE(IF(E81="VHS",(IF(F81="PAL",IF(D81="Release","RVHP","NVHP"),IF(F81="SECAM",IF(D81="Release","RVHS","NVHS"),IF(D81="Release","RVHN","NVHN")))),IF(E81="VHS Compact","VHSC","NONE")),"-",TEXT(G81,"0000"),IF(H81&gt;0,CONCATENATE("-",TEXT(H81,"000")),""),IF(I81&gt;0,CONCATENATE("-",TEXT(I81,"0")),"")),"")</f>
        <v>NVHS-1991-014-1</v>
      </c>
      <c r="B81" s="8" t="s">
        <v>134</v>
      </c>
      <c r="C81" s="7" t="s">
        <v>135</v>
      </c>
      <c r="D81" s="7" t="s">
        <v>22</v>
      </c>
      <c r="E81" s="5" t="s">
        <v>23</v>
      </c>
      <c r="F81" s="5" t="s">
        <v>24</v>
      </c>
      <c r="G81" s="5" t="n">
        <v>1991</v>
      </c>
      <c r="H81" s="5" t="n">
        <v>14</v>
      </c>
      <c r="I81" s="5" t="n">
        <v>1</v>
      </c>
      <c r="J81" s="28" t="n">
        <v>4</v>
      </c>
      <c r="K81" s="5" t="s">
        <v>25</v>
      </c>
      <c r="L81" s="5"/>
      <c r="M81" s="10" t="n">
        <v>19910422</v>
      </c>
      <c r="N81" s="11" t="s">
        <v>136</v>
      </c>
      <c r="O81" s="5"/>
      <c r="P81" s="12" t="s">
        <v>139</v>
      </c>
      <c r="Q81" s="21" t="s">
        <v>29</v>
      </c>
      <c r="R81" s="15" t="n">
        <v>51</v>
      </c>
      <c r="S81" s="34" t="s">
        <v>30</v>
      </c>
      <c r="T81" s="34" t="s">
        <v>30</v>
      </c>
      <c r="U81" s="23" t="s">
        <v>30</v>
      </c>
      <c r="V81" s="25"/>
      <c r="W81" s="6"/>
      <c r="X81" s="6"/>
    </row>
    <row collapsed="false" customFormat="false" customHeight="false" hidden="false" ht="12.1" outlineLevel="0" r="82">
      <c r="A82" s="7" t="str">
        <f aca="false">IF(E82&lt;&gt;"",CONCATENATE(IF(E82="VHS",(IF(F82="PAL",IF(D82="Release","RVHP","NVHP"),IF(F82="SECAM",IF(D82="Release","RVHS","NVHS"),IF(D82="Release","RVHN","NVHN")))),IF(E82="VHS Compact","VHSC","NONE")),"-",TEXT(G82,"0000"),IF(H82&gt;0,CONCATENATE("-",TEXT(H82,"000")),""),IF(I82&gt;0,CONCATENATE("-",TEXT(I82,"0")),"")),"")</f>
        <v>NVHS-1991-014-2</v>
      </c>
      <c r="B82" s="8" t="s">
        <v>140</v>
      </c>
      <c r="C82" s="7" t="s">
        <v>141</v>
      </c>
      <c r="D82" s="7" t="s">
        <v>22</v>
      </c>
      <c r="E82" s="5" t="s">
        <v>23</v>
      </c>
      <c r="F82" s="5" t="s">
        <v>24</v>
      </c>
      <c r="G82" s="5" t="n">
        <v>1991</v>
      </c>
      <c r="H82" s="5" t="n">
        <v>14</v>
      </c>
      <c r="I82" s="5" t="n">
        <v>2</v>
      </c>
      <c r="J82" s="9" t="n">
        <v>1</v>
      </c>
      <c r="K82" s="5" t="s">
        <v>25</v>
      </c>
      <c r="L82" s="5"/>
      <c r="M82" s="10" t="n">
        <v>19910416</v>
      </c>
      <c r="N82" s="11" t="s">
        <v>136</v>
      </c>
      <c r="O82" s="5"/>
      <c r="P82" s="12" t="s">
        <v>142</v>
      </c>
      <c r="Q82" s="21" t="s">
        <v>29</v>
      </c>
      <c r="R82" s="15" t="n">
        <v>4</v>
      </c>
      <c r="S82" s="34" t="s">
        <v>30</v>
      </c>
      <c r="T82" s="34" t="s">
        <v>30</v>
      </c>
      <c r="U82" s="23" t="s">
        <v>30</v>
      </c>
      <c r="V82" s="27"/>
      <c r="W82" s="6"/>
      <c r="X82" s="6"/>
    </row>
    <row collapsed="false" customFormat="false" customHeight="false" hidden="false" ht="12.1" outlineLevel="0" r="83">
      <c r="A83" s="7" t="str">
        <f aca="false">IF(E83&lt;&gt;"",CONCATENATE(IF(E83="VHS",(IF(F83="PAL",IF(D83="Release","RVHP","NVHP"),IF(F83="SECAM",IF(D83="Release","RVHS","NVHS"),IF(D83="Release","RVHN","NVHN")))),IF(E83="VHS Compact","VHSC","NONE")),"-",TEXT(G83,"0000"),IF(H83&gt;0,CONCATENATE("-",TEXT(H83,"000")),""),IF(I83&gt;0,CONCATENATE("-",TEXT(I83,"0")),"")),"")</f>
        <v>NVHS-1991-014-2</v>
      </c>
      <c r="B83" s="8" t="s">
        <v>140</v>
      </c>
      <c r="C83" s="7" t="s">
        <v>141</v>
      </c>
      <c r="D83" s="7" t="s">
        <v>22</v>
      </c>
      <c r="E83" s="5" t="s">
        <v>23</v>
      </c>
      <c r="F83" s="5" t="s">
        <v>24</v>
      </c>
      <c r="G83" s="5" t="n">
        <v>1991</v>
      </c>
      <c r="H83" s="5" t="n">
        <v>14</v>
      </c>
      <c r="I83" s="5" t="n">
        <v>2</v>
      </c>
      <c r="J83" s="28" t="n">
        <v>2</v>
      </c>
      <c r="K83" s="5" t="s">
        <v>25</v>
      </c>
      <c r="L83" s="5"/>
      <c r="M83" s="10" t="n">
        <v>19910416</v>
      </c>
      <c r="N83" s="11" t="s">
        <v>136</v>
      </c>
      <c r="O83" s="5"/>
      <c r="P83" s="12" t="s">
        <v>143</v>
      </c>
      <c r="Q83" s="21" t="s">
        <v>29</v>
      </c>
      <c r="R83" s="15" t="n">
        <v>4</v>
      </c>
      <c r="S83" s="34" t="s">
        <v>30</v>
      </c>
      <c r="T83" s="34" t="s">
        <v>30</v>
      </c>
      <c r="U83" s="23" t="s">
        <v>30</v>
      </c>
      <c r="V83" s="25"/>
      <c r="W83" s="6"/>
      <c r="X83" s="6"/>
    </row>
    <row collapsed="false" customFormat="false" customHeight="false" hidden="false" ht="12.1" outlineLevel="0" r="84">
      <c r="A84" s="7" t="str">
        <f aca="false">IF(E84&lt;&gt;"",CONCATENATE(IF(E84="VHS",(IF(F84="PAL",IF(D84="Release","RVHP","NVHP"),IF(F84="SECAM",IF(D84="Release","RVHS","NVHS"),IF(D84="Release","RVHN","NVHN")))),IF(E84="VHS Compact","VHSC","NONE")),"-",TEXT(G84,"0000"),IF(H84&gt;0,CONCATENATE("-",TEXT(H84,"000")),""),IF(I84&gt;0,CONCATENATE("-",TEXT(I84,"0")),"")),"")</f>
        <v>NVHS-1991-014-2</v>
      </c>
      <c r="B84" s="8" t="s">
        <v>140</v>
      </c>
      <c r="C84" s="7" t="s">
        <v>141</v>
      </c>
      <c r="D84" s="7" t="s">
        <v>22</v>
      </c>
      <c r="E84" s="5" t="s">
        <v>23</v>
      </c>
      <c r="F84" s="5" t="s">
        <v>24</v>
      </c>
      <c r="G84" s="5" t="n">
        <v>1991</v>
      </c>
      <c r="H84" s="5" t="n">
        <v>14</v>
      </c>
      <c r="I84" s="5" t="n">
        <v>2</v>
      </c>
      <c r="J84" s="28" t="n">
        <v>3</v>
      </c>
      <c r="K84" s="5" t="s">
        <v>25</v>
      </c>
      <c r="L84" s="5"/>
      <c r="M84" s="10" t="n">
        <v>19910419</v>
      </c>
      <c r="N84" s="11" t="s">
        <v>136</v>
      </c>
      <c r="O84" s="5"/>
      <c r="P84" s="12" t="s">
        <v>144</v>
      </c>
      <c r="Q84" s="21" t="s">
        <v>29</v>
      </c>
      <c r="R84" s="15" t="n">
        <v>51</v>
      </c>
      <c r="S84" s="34" t="s">
        <v>30</v>
      </c>
      <c r="T84" s="34" t="s">
        <v>30</v>
      </c>
      <c r="U84" s="23" t="s">
        <v>30</v>
      </c>
      <c r="V84" s="25"/>
      <c r="W84" s="6"/>
      <c r="X84" s="6"/>
    </row>
    <row collapsed="false" customFormat="false" customHeight="false" hidden="false" ht="12.1" outlineLevel="0" r="85">
      <c r="A85" s="7" t="str">
        <f aca="false">IF(E85&lt;&gt;"",CONCATENATE(IF(E85="VHS",(IF(F85="PAL",IF(D85="Release","RVHP","NVHP"),IF(F85="SECAM",IF(D85="Release","RVHS","NVHS"),IF(D85="Release","RVHN","NVHN")))),IF(E85="VHS Compact","VHSC","NONE")),"-",TEXT(G85,"0000"),IF(H85&gt;0,CONCATENATE("-",TEXT(H85,"000")),""),IF(I85&gt;0,CONCATENATE("-",TEXT(I85,"0")),"")),"")</f>
        <v>NVHS-1991-014-2</v>
      </c>
      <c r="B85" s="8" t="s">
        <v>140</v>
      </c>
      <c r="C85" s="7" t="s">
        <v>141</v>
      </c>
      <c r="D85" s="7" t="s">
        <v>22</v>
      </c>
      <c r="E85" s="5" t="s">
        <v>23</v>
      </c>
      <c r="F85" s="5" t="s">
        <v>24</v>
      </c>
      <c r="G85" s="5" t="n">
        <v>1991</v>
      </c>
      <c r="H85" s="5" t="n">
        <v>14</v>
      </c>
      <c r="I85" s="5" t="n">
        <v>2</v>
      </c>
      <c r="J85" s="28" t="n">
        <v>4</v>
      </c>
      <c r="K85" s="5" t="s">
        <v>25</v>
      </c>
      <c r="L85" s="5"/>
      <c r="M85" s="10" t="n">
        <v>19910420</v>
      </c>
      <c r="N85" s="11" t="s">
        <v>136</v>
      </c>
      <c r="O85" s="5"/>
      <c r="P85" s="12" t="s">
        <v>145</v>
      </c>
      <c r="Q85" s="21" t="s">
        <v>29</v>
      </c>
      <c r="R85" s="15" t="n">
        <v>4</v>
      </c>
      <c r="S85" s="34" t="s">
        <v>30</v>
      </c>
      <c r="T85" s="34" t="s">
        <v>30</v>
      </c>
      <c r="U85" s="23" t="s">
        <v>30</v>
      </c>
      <c r="V85" s="25"/>
      <c r="W85" s="6"/>
      <c r="X85" s="6"/>
    </row>
    <row collapsed="false" customFormat="false" customHeight="false" hidden="false" ht="12.1" outlineLevel="0" r="86">
      <c r="A86" s="7" t="str">
        <f aca="false">IF(E86&lt;&gt;"",CONCATENATE(IF(E86="VHS",(IF(F86="PAL",IF(D86="Release","RVHP","NVHP"),IF(F86="SECAM",IF(D86="Release","RVHS","NVHS"),IF(D86="Release","RVHN","NVHN")))),IF(E86="VHS Compact","VHSC","NONE")),"-",TEXT(G86,"0000"),IF(H86&gt;0,CONCATENATE("-",TEXT(H86,"000")),""),IF(I86&gt;0,CONCATENATE("-",TEXT(I86,"0")),"")),"")</f>
        <v>NVHS-1991-014-2</v>
      </c>
      <c r="B86" s="8" t="s">
        <v>140</v>
      </c>
      <c r="C86" s="7" t="s">
        <v>141</v>
      </c>
      <c r="D86" s="7" t="s">
        <v>22</v>
      </c>
      <c r="E86" s="5" t="s">
        <v>23</v>
      </c>
      <c r="F86" s="5" t="s">
        <v>24</v>
      </c>
      <c r="G86" s="5" t="n">
        <v>1991</v>
      </c>
      <c r="H86" s="5" t="n">
        <v>14</v>
      </c>
      <c r="I86" s="5" t="n">
        <v>2</v>
      </c>
      <c r="J86" s="28" t="n">
        <v>5</v>
      </c>
      <c r="K86" s="5" t="s">
        <v>25</v>
      </c>
      <c r="L86" s="5"/>
      <c r="M86" s="10" t="n">
        <v>19910421</v>
      </c>
      <c r="N86" s="11" t="s">
        <v>136</v>
      </c>
      <c r="O86" s="5"/>
      <c r="P86" s="12" t="s">
        <v>146</v>
      </c>
      <c r="Q86" s="21" t="s">
        <v>29</v>
      </c>
      <c r="R86" s="15" t="n">
        <v>8</v>
      </c>
      <c r="S86" s="34" t="s">
        <v>30</v>
      </c>
      <c r="T86" s="34" t="s">
        <v>30</v>
      </c>
      <c r="U86" s="23" t="s">
        <v>30</v>
      </c>
      <c r="V86" s="25"/>
      <c r="W86" s="6"/>
      <c r="X86" s="6"/>
    </row>
    <row collapsed="false" customFormat="false" customHeight="false" hidden="false" ht="12.1" outlineLevel="0" r="87">
      <c r="A87" s="7" t="str">
        <f aca="false">IF(E87&lt;&gt;"",CONCATENATE(IF(E87="VHS",(IF(F87="PAL",IF(D87="Release","RVHP","NVHP"),IF(F87="SECAM",IF(D87="Release","RVHS","NVHS"),IF(D87="Release","RVHN","NVHN")))),IF(E87="VHS Compact","VHSC","NONE")),"-",TEXT(G87,"0000"),IF(H87&gt;0,CONCATENATE("-",TEXT(H87,"000")),""),IF(I87&gt;0,CONCATENATE("-",TEXT(I87,"0")),"")),"")</f>
        <v>NVHS-1991-014-2</v>
      </c>
      <c r="B87" s="8" t="s">
        <v>140</v>
      </c>
      <c r="C87" s="7" t="s">
        <v>141</v>
      </c>
      <c r="D87" s="7" t="s">
        <v>22</v>
      </c>
      <c r="E87" s="5" t="s">
        <v>23</v>
      </c>
      <c r="F87" s="5" t="s">
        <v>24</v>
      </c>
      <c r="G87" s="5" t="n">
        <v>1991</v>
      </c>
      <c r="H87" s="5" t="n">
        <v>14</v>
      </c>
      <c r="I87" s="5" t="n">
        <v>2</v>
      </c>
      <c r="J87" s="28" t="n">
        <v>6</v>
      </c>
      <c r="K87" s="5" t="s">
        <v>25</v>
      </c>
      <c r="L87" s="5"/>
      <c r="M87" s="10" t="n">
        <v>19910421</v>
      </c>
      <c r="N87" s="11" t="s">
        <v>136</v>
      </c>
      <c r="O87" s="5"/>
      <c r="P87" s="12" t="s">
        <v>147</v>
      </c>
      <c r="Q87" s="21" t="s">
        <v>29</v>
      </c>
      <c r="R87" s="15" t="n">
        <v>5</v>
      </c>
      <c r="S87" s="34" t="s">
        <v>30</v>
      </c>
      <c r="T87" s="34" t="s">
        <v>30</v>
      </c>
      <c r="U87" s="23" t="s">
        <v>30</v>
      </c>
      <c r="V87" s="25"/>
      <c r="W87" s="6"/>
      <c r="X87" s="6"/>
    </row>
    <row collapsed="false" customFormat="false" customHeight="false" hidden="false" ht="12.1" outlineLevel="0" r="88">
      <c r="A88" s="7" t="str">
        <f aca="false">IF(E88&lt;&gt;"",CONCATENATE(IF(E88="VHS",(IF(F88="PAL",IF(D88="Release","RVHP","NVHP"),IF(F88="SECAM",IF(D88="Release","RVHS","NVHS"),IF(D88="Release","RVHN","NVHN")))),IF(E88="VHS Compact","VHSC","NONE")),"-",TEXT(G88,"0000"),IF(H88&gt;0,CONCATENATE("-",TEXT(H88,"000")),""),IF(I88&gt;0,CONCATENATE("-",TEXT(I88,"0")),"")),"")</f>
        <v>NVHS-1991-014-2</v>
      </c>
      <c r="B88" s="8" t="s">
        <v>140</v>
      </c>
      <c r="C88" s="7" t="s">
        <v>141</v>
      </c>
      <c r="D88" s="7" t="s">
        <v>22</v>
      </c>
      <c r="E88" s="5" t="s">
        <v>23</v>
      </c>
      <c r="F88" s="5" t="s">
        <v>24</v>
      </c>
      <c r="G88" s="5" t="n">
        <v>1991</v>
      </c>
      <c r="H88" s="5" t="n">
        <v>14</v>
      </c>
      <c r="I88" s="5" t="n">
        <v>2</v>
      </c>
      <c r="J88" s="28" t="n">
        <v>7</v>
      </c>
      <c r="K88" s="5" t="s">
        <v>25</v>
      </c>
      <c r="L88" s="5"/>
      <c r="M88" s="10" t="n">
        <v>19910421</v>
      </c>
      <c r="N88" s="11" t="s">
        <v>136</v>
      </c>
      <c r="O88" s="5"/>
      <c r="P88" s="12" t="s">
        <v>148</v>
      </c>
      <c r="Q88" s="21" t="s">
        <v>29</v>
      </c>
      <c r="R88" s="15" t="n">
        <v>30</v>
      </c>
      <c r="S88" s="34" t="s">
        <v>30</v>
      </c>
      <c r="T88" s="34" t="s">
        <v>30</v>
      </c>
      <c r="U88" s="23" t="s">
        <v>30</v>
      </c>
      <c r="V88" s="25"/>
      <c r="W88" s="6"/>
      <c r="X88" s="6"/>
    </row>
    <row collapsed="false" customFormat="false" customHeight="false" hidden="false" ht="12.1" outlineLevel="0" r="89">
      <c r="A89" s="7" t="str">
        <f aca="false">IF(E89&lt;&gt;"",CONCATENATE(IF(E89="VHS",(IF(F89="PAL",IF(D89="Release","RVHP","NVHP"),IF(F89="SECAM",IF(D89="Release","RVHS","NVHS"),IF(D89="Release","RVHN","NVHN")))),IF(E89="VHS Compact","VHSC","NONE")),"-",TEXT(G89,"0000"),IF(H89&gt;0,CONCATENATE("-",TEXT(H89,"000")),""),IF(I89&gt;0,CONCATENATE("-",TEXT(I89,"0")),"")),"")</f>
        <v>NVHS-1991-014-3</v>
      </c>
      <c r="B89" s="8" t="s">
        <v>149</v>
      </c>
      <c r="C89" s="7" t="s">
        <v>150</v>
      </c>
      <c r="D89" s="7" t="s">
        <v>22</v>
      </c>
      <c r="E89" s="5" t="s">
        <v>23</v>
      </c>
      <c r="F89" s="5" t="s">
        <v>24</v>
      </c>
      <c r="G89" s="5" t="n">
        <v>1991</v>
      </c>
      <c r="H89" s="5" t="n">
        <v>14</v>
      </c>
      <c r="I89" s="5" t="n">
        <v>3</v>
      </c>
      <c r="J89" s="9" t="n">
        <v>1</v>
      </c>
      <c r="K89" s="5" t="s">
        <v>25</v>
      </c>
      <c r="L89" s="5"/>
      <c r="M89" s="10" t="n">
        <v>19910416</v>
      </c>
      <c r="N89" s="11" t="s">
        <v>136</v>
      </c>
      <c r="O89" s="5"/>
      <c r="P89" s="12" t="s">
        <v>142</v>
      </c>
      <c r="Q89" s="21" t="s">
        <v>29</v>
      </c>
      <c r="R89" s="15" t="n">
        <v>4</v>
      </c>
      <c r="S89" s="34" t="s">
        <v>30</v>
      </c>
      <c r="T89" s="34" t="s">
        <v>30</v>
      </c>
      <c r="U89" s="23" t="s">
        <v>30</v>
      </c>
      <c r="V89" s="25"/>
      <c r="W89" s="6"/>
      <c r="X89" s="6"/>
    </row>
    <row collapsed="false" customFormat="false" customHeight="false" hidden="false" ht="12.1" outlineLevel="0" r="90">
      <c r="A90" s="7" t="str">
        <f aca="false">IF(E90&lt;&gt;"",CONCATENATE(IF(E90="VHS",(IF(F90="PAL",IF(D90="Release","RVHP","NVHP"),IF(F90="SECAM",IF(D90="Release","RVHS","NVHS"),IF(D90="Release","RVHN","NVHN")))),IF(E90="VHS Compact","VHSC","NONE")),"-",TEXT(G90,"0000"),IF(H90&gt;0,CONCATENATE("-",TEXT(H90,"000")),""),IF(I90&gt;0,CONCATENATE("-",TEXT(I90,"0")),"")),"")</f>
        <v>NVHS-1991-014-3</v>
      </c>
      <c r="B90" s="8" t="s">
        <v>149</v>
      </c>
      <c r="C90" s="7" t="s">
        <v>150</v>
      </c>
      <c r="D90" s="7" t="s">
        <v>22</v>
      </c>
      <c r="E90" s="5" t="s">
        <v>23</v>
      </c>
      <c r="F90" s="5" t="s">
        <v>24</v>
      </c>
      <c r="G90" s="5" t="n">
        <v>1991</v>
      </c>
      <c r="H90" s="5" t="n">
        <v>14</v>
      </c>
      <c r="I90" s="5" t="n">
        <v>3</v>
      </c>
      <c r="J90" s="28" t="n">
        <v>2</v>
      </c>
      <c r="K90" s="5" t="s">
        <v>25</v>
      </c>
      <c r="L90" s="5"/>
      <c r="M90" s="10" t="n">
        <v>19910416</v>
      </c>
      <c r="N90" s="11" t="s">
        <v>136</v>
      </c>
      <c r="O90" s="5"/>
      <c r="P90" s="12" t="s">
        <v>143</v>
      </c>
      <c r="Q90" s="21" t="s">
        <v>29</v>
      </c>
      <c r="R90" s="15" t="n">
        <v>4</v>
      </c>
      <c r="S90" s="34" t="s">
        <v>30</v>
      </c>
      <c r="T90" s="34" t="s">
        <v>30</v>
      </c>
      <c r="U90" s="23" t="s">
        <v>30</v>
      </c>
      <c r="V90" s="25"/>
      <c r="W90" s="6"/>
      <c r="X90" s="6"/>
    </row>
    <row collapsed="false" customFormat="false" customHeight="false" hidden="false" ht="12.1" outlineLevel="0" r="91">
      <c r="A91" s="7" t="str">
        <f aca="false">IF(E91&lt;&gt;"",CONCATENATE(IF(E91="VHS",(IF(F91="PAL",IF(D91="Release","RVHP","NVHP"),IF(F91="SECAM",IF(D91="Release","RVHS","NVHS"),IF(D91="Release","RVHN","NVHN")))),IF(E91="VHS Compact","VHSC","NONE")),"-",TEXT(G91,"0000"),IF(H91&gt;0,CONCATENATE("-",TEXT(H91,"000")),""),IF(I91&gt;0,CONCATENATE("-",TEXT(I91,"0")),"")),"")</f>
        <v>NVHS-1991-014-3</v>
      </c>
      <c r="B91" s="8" t="s">
        <v>149</v>
      </c>
      <c r="C91" s="7" t="s">
        <v>150</v>
      </c>
      <c r="D91" s="7" t="s">
        <v>22</v>
      </c>
      <c r="E91" s="5" t="s">
        <v>23</v>
      </c>
      <c r="F91" s="5" t="s">
        <v>24</v>
      </c>
      <c r="G91" s="5" t="n">
        <v>1991</v>
      </c>
      <c r="H91" s="5" t="n">
        <v>14</v>
      </c>
      <c r="I91" s="5" t="n">
        <v>3</v>
      </c>
      <c r="J91" s="28" t="n">
        <v>3</v>
      </c>
      <c r="K91" s="5" t="s">
        <v>25</v>
      </c>
      <c r="L91" s="5"/>
      <c r="M91" s="10" t="n">
        <v>19910419</v>
      </c>
      <c r="N91" s="11" t="s">
        <v>136</v>
      </c>
      <c r="O91" s="5"/>
      <c r="P91" s="12" t="s">
        <v>144</v>
      </c>
      <c r="Q91" s="21" t="s">
        <v>29</v>
      </c>
      <c r="R91" s="15" t="n">
        <v>51</v>
      </c>
      <c r="S91" s="34" t="s">
        <v>30</v>
      </c>
      <c r="T91" s="34" t="s">
        <v>30</v>
      </c>
      <c r="U91" s="23" t="s">
        <v>30</v>
      </c>
      <c r="V91" s="25"/>
      <c r="W91" s="6"/>
      <c r="X91" s="6"/>
    </row>
    <row collapsed="false" customFormat="false" customHeight="false" hidden="false" ht="12.1" outlineLevel="0" r="92">
      <c r="A92" s="7" t="str">
        <f aca="false">IF(E92&lt;&gt;"",CONCATENATE(IF(E92="VHS",(IF(F92="PAL",IF(D92="Release","RVHP","NVHP"),IF(F92="SECAM",IF(D92="Release","RVHS","NVHS"),IF(D92="Release","RVHN","NVHN")))),IF(E92="VHS Compact","VHSC","NONE")),"-",TEXT(G92,"0000"),IF(H92&gt;0,CONCATENATE("-",TEXT(H92,"000")),""),IF(I92&gt;0,CONCATENATE("-",TEXT(I92,"0")),"")),"")</f>
        <v>NVHS-1991-014-3</v>
      </c>
      <c r="B92" s="8" t="s">
        <v>149</v>
      </c>
      <c r="C92" s="7" t="s">
        <v>150</v>
      </c>
      <c r="D92" s="7" t="s">
        <v>22</v>
      </c>
      <c r="E92" s="5" t="s">
        <v>23</v>
      </c>
      <c r="F92" s="5" t="s">
        <v>24</v>
      </c>
      <c r="G92" s="5" t="n">
        <v>1991</v>
      </c>
      <c r="H92" s="5" t="n">
        <v>14</v>
      </c>
      <c r="I92" s="5" t="n">
        <v>3</v>
      </c>
      <c r="J92" s="28" t="n">
        <v>4</v>
      </c>
      <c r="K92" s="5" t="s">
        <v>25</v>
      </c>
      <c r="L92" s="5"/>
      <c r="M92" s="10" t="n">
        <v>19910420</v>
      </c>
      <c r="N92" s="11" t="s">
        <v>136</v>
      </c>
      <c r="O92" s="5"/>
      <c r="P92" s="12" t="s">
        <v>145</v>
      </c>
      <c r="Q92" s="21" t="s">
        <v>29</v>
      </c>
      <c r="R92" s="15" t="n">
        <v>4</v>
      </c>
      <c r="S92" s="34" t="s">
        <v>30</v>
      </c>
      <c r="T92" s="34" t="s">
        <v>30</v>
      </c>
      <c r="U92" s="23" t="s">
        <v>30</v>
      </c>
      <c r="V92" s="25"/>
      <c r="W92" s="6"/>
      <c r="X92" s="6"/>
    </row>
    <row collapsed="false" customFormat="false" customHeight="false" hidden="false" ht="12.1" outlineLevel="0" r="93">
      <c r="A93" s="7" t="str">
        <f aca="false">IF(E93&lt;&gt;"",CONCATENATE(IF(E93="VHS",(IF(F93="PAL",IF(D93="Release","RVHP","NVHP"),IF(F93="SECAM",IF(D93="Release","RVHS","NVHS"),IF(D93="Release","RVHN","NVHN")))),IF(E93="VHS Compact","VHSC","NONE")),"-",TEXT(G93,"0000"),IF(H93&gt;0,CONCATENATE("-",TEXT(H93,"000")),""),IF(I93&gt;0,CONCATENATE("-",TEXT(I93,"0")),"")),"")</f>
        <v>NVHS-1991-014-3</v>
      </c>
      <c r="B93" s="8" t="s">
        <v>149</v>
      </c>
      <c r="C93" s="7" t="s">
        <v>150</v>
      </c>
      <c r="D93" s="7" t="s">
        <v>22</v>
      </c>
      <c r="E93" s="5" t="s">
        <v>23</v>
      </c>
      <c r="F93" s="5" t="s">
        <v>24</v>
      </c>
      <c r="G93" s="5" t="n">
        <v>1991</v>
      </c>
      <c r="H93" s="5" t="n">
        <v>14</v>
      </c>
      <c r="I93" s="5" t="n">
        <v>3</v>
      </c>
      <c r="J93" s="28" t="n">
        <v>5</v>
      </c>
      <c r="K93" s="5" t="s">
        <v>25</v>
      </c>
      <c r="L93" s="5"/>
      <c r="M93" s="10" t="n">
        <v>19910421</v>
      </c>
      <c r="N93" s="11" t="s">
        <v>136</v>
      </c>
      <c r="O93" s="5"/>
      <c r="P93" s="12" t="s">
        <v>146</v>
      </c>
      <c r="Q93" s="21" t="s">
        <v>29</v>
      </c>
      <c r="R93" s="15" t="n">
        <v>8</v>
      </c>
      <c r="S93" s="34" t="s">
        <v>30</v>
      </c>
      <c r="T93" s="34" t="s">
        <v>30</v>
      </c>
      <c r="U93" s="23" t="s">
        <v>30</v>
      </c>
      <c r="V93" s="25"/>
      <c r="W93" s="6"/>
      <c r="X93" s="6"/>
    </row>
    <row collapsed="false" customFormat="false" customHeight="false" hidden="false" ht="12.1" outlineLevel="0" r="94">
      <c r="A94" s="7" t="str">
        <f aca="false">IF(E94&lt;&gt;"",CONCATENATE(IF(E94="VHS",(IF(F94="PAL",IF(D94="Release","RVHP","NVHP"),IF(F94="SECAM",IF(D94="Release","RVHS","NVHS"),IF(D94="Release","RVHN","NVHN")))),IF(E94="VHS Compact","VHSC","NONE")),"-",TEXT(G94,"0000"),IF(H94&gt;0,CONCATENATE("-",TEXT(H94,"000")),""),IF(I94&gt;0,CONCATENATE("-",TEXT(I94,"0")),"")),"")</f>
        <v>NVHS-1991-014-3</v>
      </c>
      <c r="B94" s="8" t="s">
        <v>149</v>
      </c>
      <c r="C94" s="7" t="s">
        <v>150</v>
      </c>
      <c r="D94" s="7" t="s">
        <v>22</v>
      </c>
      <c r="E94" s="5" t="s">
        <v>23</v>
      </c>
      <c r="F94" s="5" t="s">
        <v>24</v>
      </c>
      <c r="G94" s="5" t="n">
        <v>1991</v>
      </c>
      <c r="H94" s="5" t="n">
        <v>14</v>
      </c>
      <c r="I94" s="5" t="n">
        <v>3</v>
      </c>
      <c r="J94" s="28" t="n">
        <v>6</v>
      </c>
      <c r="K94" s="5" t="s">
        <v>25</v>
      </c>
      <c r="L94" s="5"/>
      <c r="M94" s="10" t="n">
        <v>19910421</v>
      </c>
      <c r="N94" s="11" t="s">
        <v>136</v>
      </c>
      <c r="O94" s="5"/>
      <c r="P94" s="12" t="s">
        <v>147</v>
      </c>
      <c r="Q94" s="21" t="s">
        <v>29</v>
      </c>
      <c r="R94" s="15" t="n">
        <v>5</v>
      </c>
      <c r="S94" s="34" t="s">
        <v>30</v>
      </c>
      <c r="T94" s="34" t="s">
        <v>30</v>
      </c>
      <c r="U94" s="23" t="s">
        <v>30</v>
      </c>
      <c r="V94" s="25"/>
      <c r="W94" s="6"/>
      <c r="X94" s="6"/>
    </row>
    <row collapsed="false" customFormat="false" customHeight="false" hidden="false" ht="12.1" outlineLevel="0" r="95">
      <c r="A95" s="7" t="str">
        <f aca="false">IF(E95&lt;&gt;"",CONCATENATE(IF(E95="VHS",(IF(F95="PAL",IF(D95="Release","RVHP","NVHP"),IF(F95="SECAM",IF(D95="Release","RVHS","NVHS"),IF(D95="Release","RVHN","NVHN")))),IF(E95="VHS Compact","VHSC","NONE")),"-",TEXT(G95,"0000"),IF(H95&gt;0,CONCATENATE("-",TEXT(H95,"000")),""),IF(I95&gt;0,CONCATENATE("-",TEXT(I95,"0")),"")),"")</f>
        <v>NVHS-1991-014-3</v>
      </c>
      <c r="B95" s="8" t="s">
        <v>149</v>
      </c>
      <c r="C95" s="7" t="s">
        <v>150</v>
      </c>
      <c r="D95" s="7" t="s">
        <v>22</v>
      </c>
      <c r="E95" s="5" t="s">
        <v>23</v>
      </c>
      <c r="F95" s="5" t="s">
        <v>24</v>
      </c>
      <c r="G95" s="5" t="n">
        <v>1991</v>
      </c>
      <c r="H95" s="5" t="n">
        <v>14</v>
      </c>
      <c r="I95" s="5" t="n">
        <v>3</v>
      </c>
      <c r="J95" s="28" t="n">
        <v>7</v>
      </c>
      <c r="K95" s="5" t="s">
        <v>25</v>
      </c>
      <c r="L95" s="5"/>
      <c r="M95" s="10" t="n">
        <v>19910421</v>
      </c>
      <c r="N95" s="11" t="s">
        <v>136</v>
      </c>
      <c r="O95" s="5"/>
      <c r="P95" s="12" t="s">
        <v>148</v>
      </c>
      <c r="Q95" s="21" t="s">
        <v>29</v>
      </c>
      <c r="R95" s="15" t="n">
        <v>30</v>
      </c>
      <c r="S95" s="34" t="s">
        <v>30</v>
      </c>
      <c r="T95" s="34" t="s">
        <v>30</v>
      </c>
      <c r="U95" s="23" t="s">
        <v>30</v>
      </c>
      <c r="V95" s="25"/>
      <c r="W95" s="6"/>
      <c r="X95" s="6"/>
    </row>
    <row collapsed="false" customFormat="false" customHeight="false" hidden="false" ht="12.1" outlineLevel="0" r="96">
      <c r="A96" s="7" t="str">
        <f aca="false">IF(E96&lt;&gt;"",CONCATENATE(IF(E96="VHS",(IF(F96="PAL",IF(D96="Release","RVHP","NVHP"),IF(F96="SECAM",IF(D96="Release","RVHS","NVHS"),IF(D96="Release","RVHN","NVHN")))),IF(E96="VHS Compact","VHSC","NONE")),"-",TEXT(G96,"0000"),IF(H96&gt;0,CONCATENATE("-",TEXT(H96,"000")),""),IF(I96&gt;0,CONCATENATE("-",TEXT(I96,"0")),"")),"")</f>
        <v>NVHS-1991-015-1</v>
      </c>
      <c r="B96" s="8" t="s">
        <v>151</v>
      </c>
      <c r="C96" s="7" t="s">
        <v>152</v>
      </c>
      <c r="D96" s="7" t="s">
        <v>22</v>
      </c>
      <c r="E96" s="5" t="s">
        <v>23</v>
      </c>
      <c r="F96" s="5" t="s">
        <v>24</v>
      </c>
      <c r="G96" s="5" t="n">
        <v>1991</v>
      </c>
      <c r="H96" s="5" t="n">
        <v>15</v>
      </c>
      <c r="I96" s="5" t="n">
        <v>1</v>
      </c>
      <c r="J96" s="9" t="n">
        <v>1</v>
      </c>
      <c r="K96" s="5" t="s">
        <v>25</v>
      </c>
      <c r="L96" s="5"/>
      <c r="M96" s="10" t="n">
        <v>19910923</v>
      </c>
      <c r="N96" s="18" t="s">
        <v>85</v>
      </c>
      <c r="O96" s="12" t="s">
        <v>153</v>
      </c>
      <c r="P96" s="15"/>
      <c r="Q96" s="21" t="s">
        <v>154</v>
      </c>
      <c r="R96" s="15"/>
      <c r="S96" s="34" t="s">
        <v>30</v>
      </c>
      <c r="T96" s="34" t="s">
        <v>30</v>
      </c>
      <c r="U96" s="23" t="s">
        <v>30</v>
      </c>
      <c r="V96" s="25"/>
      <c r="W96" s="6"/>
      <c r="X96" s="6"/>
    </row>
    <row collapsed="false" customFormat="false" customHeight="false" hidden="false" ht="12.1" outlineLevel="0" r="97">
      <c r="A97" s="7" t="str">
        <f aca="false">IF(E97&lt;&gt;"",CONCATENATE(IF(E97="VHS",(IF(F97="PAL",IF(D97="Release","RVHP","NVHP"),IF(F97="SECAM",IF(D97="Release","RVHS","NVHS"),IF(D97="Release","RVHN","NVHN")))),IF(E97="VHS Compact","VHSC","NONE")),"-",TEXT(G97,"0000"),IF(H97&gt;0,CONCATENATE("-",TEXT(H97,"000")),""),IF(I97&gt;0,CONCATENATE("-",TEXT(I97,"0")),"")),"")</f>
        <v>NVHS-1991-016-1</v>
      </c>
      <c r="B97" s="8" t="s">
        <v>155</v>
      </c>
      <c r="C97" s="7" t="s">
        <v>156</v>
      </c>
      <c r="D97" s="7" t="s">
        <v>22</v>
      </c>
      <c r="E97" s="5" t="s">
        <v>23</v>
      </c>
      <c r="F97" s="5" t="s">
        <v>24</v>
      </c>
      <c r="G97" s="5" t="n">
        <v>1991</v>
      </c>
      <c r="H97" s="5" t="n">
        <v>16</v>
      </c>
      <c r="I97" s="5" t="n">
        <v>1</v>
      </c>
      <c r="J97" s="9" t="n">
        <v>1</v>
      </c>
      <c r="K97" s="5" t="s">
        <v>25</v>
      </c>
      <c r="L97" s="5"/>
      <c r="M97" s="10" t="n">
        <v>19930309</v>
      </c>
      <c r="N97" s="29" t="s">
        <v>157</v>
      </c>
      <c r="O97" s="26"/>
      <c r="P97" s="12" t="s">
        <v>31</v>
      </c>
      <c r="Q97" s="27"/>
      <c r="R97" s="15"/>
      <c r="S97" s="34" t="s">
        <v>30</v>
      </c>
      <c r="T97" s="34" t="s">
        <v>30</v>
      </c>
      <c r="U97" s="23" t="s">
        <v>30</v>
      </c>
      <c r="V97" s="25"/>
      <c r="W97" s="6"/>
      <c r="X97" s="6"/>
    </row>
    <row collapsed="false" customFormat="false" customHeight="false" hidden="false" ht="12.1" outlineLevel="0" r="98">
      <c r="A98" s="7" t="str">
        <f aca="false">IF(E98&lt;&gt;"",CONCATENATE(IF(E98="VHS",(IF(F98="PAL",IF(D98="Release","RVHP","NVHP"),IF(F98="SECAM",IF(D98="Release","RVHS","NVHS"),IF(D98="Release","RVHN","NVHN")))),IF(E98="VHS Compact","VHSC","NONE")),"-",TEXT(G98,"0000"),IF(H98&gt;0,CONCATENATE("-",TEXT(H98,"000")),""),IF(I98&gt;0,CONCATENATE("-",TEXT(I98,"0")),"")),"")</f>
        <v>NVHS-1991-017-1</v>
      </c>
      <c r="B98" s="8" t="s">
        <v>158</v>
      </c>
      <c r="C98" s="7" t="s">
        <v>159</v>
      </c>
      <c r="D98" s="7" t="s">
        <v>22</v>
      </c>
      <c r="E98" s="5" t="s">
        <v>23</v>
      </c>
      <c r="F98" s="5" t="s">
        <v>24</v>
      </c>
      <c r="G98" s="5" t="n">
        <v>1991</v>
      </c>
      <c r="H98" s="5" t="n">
        <v>17</v>
      </c>
      <c r="I98" s="5" t="n">
        <v>1</v>
      </c>
      <c r="J98" s="15" t="n">
        <v>1</v>
      </c>
      <c r="K98" s="5" t="s">
        <v>25</v>
      </c>
      <c r="L98" s="5"/>
      <c r="M98" s="10" t="n">
        <v>19910113</v>
      </c>
      <c r="N98" s="18" t="s">
        <v>91</v>
      </c>
      <c r="O98" s="12" t="s">
        <v>160</v>
      </c>
      <c r="P98" s="39" t="s">
        <v>31</v>
      </c>
      <c r="Q98" s="21" t="s">
        <v>29</v>
      </c>
      <c r="R98" s="15" t="n">
        <v>32</v>
      </c>
      <c r="S98" s="34" t="s">
        <v>30</v>
      </c>
      <c r="T98" s="34" t="s">
        <v>30</v>
      </c>
      <c r="U98" s="23" t="s">
        <v>30</v>
      </c>
      <c r="V98" s="41"/>
      <c r="W98" s="6"/>
      <c r="X98" s="6"/>
    </row>
    <row collapsed="false" customFormat="false" customHeight="false" hidden="false" ht="12.1" outlineLevel="0" r="99">
      <c r="A99" s="7" t="str">
        <f aca="false">IF(E99&lt;&gt;"",CONCATENATE(IF(E99="VHS",(IF(F99="PAL",IF(D99="Release","RVHP","NVHP"),IF(F99="SECAM",IF(D99="Release","RVHS","NVHS"),IF(D99="Release","RVHN","NVHN")))),IF(E99="VHS Compact","VHSC","NONE")),"-",TEXT(G99,"0000"),IF(H99&gt;0,CONCATENATE("-",TEXT(H99,"000")),""),IF(I99&gt;0,CONCATENATE("-",TEXT(I99,"0")),"")),"")</f>
        <v>NVHS-1991-017-1</v>
      </c>
      <c r="B99" s="8" t="s">
        <v>158</v>
      </c>
      <c r="C99" s="7" t="s">
        <v>159</v>
      </c>
      <c r="D99" s="7" t="s">
        <v>22</v>
      </c>
      <c r="E99" s="5" t="s">
        <v>23</v>
      </c>
      <c r="F99" s="5" t="s">
        <v>24</v>
      </c>
      <c r="G99" s="5" t="n">
        <v>1991</v>
      </c>
      <c r="H99" s="5" t="n">
        <v>17</v>
      </c>
      <c r="I99" s="5" t="n">
        <v>1</v>
      </c>
      <c r="J99" s="15" t="n">
        <v>2</v>
      </c>
      <c r="K99" s="5" t="s">
        <v>25</v>
      </c>
      <c r="L99" s="5"/>
      <c r="M99" s="10" t="n">
        <v>19910114</v>
      </c>
      <c r="N99" s="18" t="s">
        <v>91</v>
      </c>
      <c r="O99" s="12" t="s">
        <v>161</v>
      </c>
      <c r="P99" s="39" t="s">
        <v>31</v>
      </c>
      <c r="Q99" s="21" t="s">
        <v>29</v>
      </c>
      <c r="R99" s="15" t="n">
        <v>31</v>
      </c>
      <c r="S99" s="34" t="s">
        <v>30</v>
      </c>
      <c r="T99" s="34" t="s">
        <v>30</v>
      </c>
      <c r="U99" s="23" t="s">
        <v>30</v>
      </c>
      <c r="V99" s="41"/>
      <c r="W99" s="6"/>
      <c r="X99" s="6"/>
    </row>
    <row collapsed="false" customFormat="false" customHeight="false" hidden="false" ht="12.1" outlineLevel="0" r="100">
      <c r="A100" s="7" t="str">
        <f aca="false">IF(E100&lt;&gt;"",CONCATENATE(IF(E100="VHS",(IF(F100="PAL",IF(D100="Release","RVHP","NVHP"),IF(F100="SECAM",IF(D100="Release","RVHS","NVHS"),IF(D100="Release","RVHN","NVHN")))),IF(E100="VHS Compact","VHSC","NONE")),"-",TEXT(G100,"0000"),IF(H100&gt;0,CONCATENATE("-",TEXT(H100,"000")),""),IF(I100&gt;0,CONCATENATE("-",TEXT(I100,"0")),"")),"")</f>
        <v>NVHP-1991-018-1</v>
      </c>
      <c r="B100" s="8" t="s">
        <v>162</v>
      </c>
      <c r="C100" s="7" t="s">
        <v>163</v>
      </c>
      <c r="D100" s="7" t="s">
        <v>22</v>
      </c>
      <c r="E100" s="5" t="s">
        <v>23</v>
      </c>
      <c r="F100" s="5" t="s">
        <v>38</v>
      </c>
      <c r="G100" s="5" t="n">
        <v>1991</v>
      </c>
      <c r="H100" s="5" t="n">
        <v>18</v>
      </c>
      <c r="I100" s="5" t="n">
        <v>1</v>
      </c>
      <c r="J100" s="17" t="n">
        <v>1</v>
      </c>
      <c r="K100" s="5" t="s">
        <v>25</v>
      </c>
      <c r="L100" s="5"/>
      <c r="M100" s="10" t="n">
        <v>19910219</v>
      </c>
      <c r="N100" s="29" t="s">
        <v>26</v>
      </c>
      <c r="O100" s="26" t="s">
        <v>164</v>
      </c>
      <c r="P100" s="26"/>
      <c r="Q100" s="42"/>
      <c r="R100" s="15"/>
      <c r="S100" s="41" t="s">
        <v>71</v>
      </c>
      <c r="T100" s="42"/>
      <c r="U100" s="42"/>
      <c r="V100" s="41"/>
      <c r="W100" s="6"/>
      <c r="X100" s="6"/>
    </row>
    <row collapsed="false" customFormat="false" customHeight="false" hidden="false" ht="12.1" outlineLevel="0" r="101">
      <c r="A101" s="7" t="str">
        <f aca="false">IF(E101&lt;&gt;"",CONCATENATE(IF(E101="VHS",(IF(F101="PAL",IF(D101="Release","RVHP","NVHP"),IF(F101="SECAM",IF(D101="Release","RVHS","NVHS"),IF(D101="Release","RVHN","NVHN")))),IF(E101="VHS Compact","VHSC","NONE")),"-",TEXT(G101,"0000"),IF(H101&gt;0,CONCATENATE("-",TEXT(H101,"000")),""),IF(I101&gt;0,CONCATENATE("-",TEXT(I101,"0")),"")),"")</f>
        <v>NVHS-1991-019-1</v>
      </c>
      <c r="B101" s="8" t="s">
        <v>165</v>
      </c>
      <c r="C101" s="7" t="s">
        <v>166</v>
      </c>
      <c r="D101" s="7" t="s">
        <v>22</v>
      </c>
      <c r="E101" s="5" t="s">
        <v>23</v>
      </c>
      <c r="F101" s="5" t="s">
        <v>24</v>
      </c>
      <c r="G101" s="5" t="n">
        <v>1991</v>
      </c>
      <c r="H101" s="5" t="n">
        <v>19</v>
      </c>
      <c r="I101" s="5" t="n">
        <v>1</v>
      </c>
      <c r="J101" s="43" t="n">
        <v>1</v>
      </c>
      <c r="K101" s="5" t="s">
        <v>25</v>
      </c>
      <c r="L101" s="5"/>
      <c r="M101" s="10" t="n">
        <v>19910717</v>
      </c>
      <c r="N101" s="18" t="s">
        <v>167</v>
      </c>
      <c r="O101" s="12" t="s">
        <v>168</v>
      </c>
      <c r="P101" s="39" t="s">
        <v>31</v>
      </c>
      <c r="Q101" s="21" t="s">
        <v>29</v>
      </c>
      <c r="R101" s="15" t="n">
        <v>28</v>
      </c>
      <c r="S101" s="34" t="s">
        <v>30</v>
      </c>
      <c r="T101" s="34" t="s">
        <v>30</v>
      </c>
      <c r="U101" s="23" t="s">
        <v>30</v>
      </c>
      <c r="V101" s="41"/>
      <c r="W101" s="6"/>
      <c r="X101" s="6"/>
    </row>
    <row collapsed="false" customFormat="false" customHeight="false" hidden="false" ht="12.1" outlineLevel="0" r="102">
      <c r="A102" s="7" t="str">
        <f aca="false">IF(E102&lt;&gt;"",CONCATENATE(IF(E102="VHS",(IF(F102="PAL",IF(D102="Release","RVHP","NVHP"),IF(F102="SECAM",IF(D102="Release","RVHS","NVHS"),IF(D102="Release","RVHN","NVHN")))),IF(E102="VHS Compact","VHSC","NONE")),"-",TEXT(G102,"0000"),IF(H102&gt;0,CONCATENATE("-",TEXT(H102,"000")),""),IF(I102&gt;0,CONCATENATE("-",TEXT(I102,"0")),"")),"")</f>
        <v>NVHS-1991-020-1</v>
      </c>
      <c r="B102" s="8" t="s">
        <v>169</v>
      </c>
      <c r="C102" s="7" t="s">
        <v>170</v>
      </c>
      <c r="D102" s="7" t="s">
        <v>22</v>
      </c>
      <c r="E102" s="5" t="s">
        <v>23</v>
      </c>
      <c r="F102" s="5" t="s">
        <v>24</v>
      </c>
      <c r="G102" s="5" t="n">
        <v>1991</v>
      </c>
      <c r="H102" s="5" t="n">
        <v>20</v>
      </c>
      <c r="I102" s="5" t="n">
        <v>1</v>
      </c>
      <c r="J102" s="44" t="n">
        <v>1</v>
      </c>
      <c r="K102" s="5" t="s">
        <v>25</v>
      </c>
      <c r="L102" s="5"/>
      <c r="M102" s="10" t="n">
        <v>19910821</v>
      </c>
      <c r="N102" s="18" t="s">
        <v>96</v>
      </c>
      <c r="O102" s="12" t="s">
        <v>171</v>
      </c>
      <c r="P102" s="39" t="s">
        <v>31</v>
      </c>
      <c r="Q102" s="45" t="s">
        <v>29</v>
      </c>
      <c r="R102" s="15" t="n">
        <v>23</v>
      </c>
      <c r="S102" s="34" t="s">
        <v>30</v>
      </c>
      <c r="T102" s="34" t="s">
        <v>30</v>
      </c>
      <c r="U102" s="23" t="s">
        <v>30</v>
      </c>
      <c r="V102" s="25"/>
      <c r="W102" s="6"/>
      <c r="X102" s="6"/>
    </row>
    <row collapsed="false" customFormat="false" customHeight="false" hidden="false" ht="12.1" outlineLevel="0" r="103">
      <c r="A103" s="7" t="str">
        <f aca="false">IF(E103&lt;&gt;"",CONCATENATE(IF(E103="VHS",(IF(F103="PAL",IF(D103="Release","RVHP","NVHP"),IF(F103="SECAM",IF(D103="Release","RVHS","NVHS"),IF(D103="Release","RVHN","NVHN")))),IF(E103="VHS Compact","VHSC","NONE")),"-",TEXT(G103,"0000"),IF(H103&gt;0,CONCATENATE("-",TEXT(H103,"000")),""),IF(I103&gt;0,CONCATENATE("-",TEXT(I103,"0")),"")),"")</f>
        <v>NVHS-1991-020-1</v>
      </c>
      <c r="B103" s="8" t="s">
        <v>169</v>
      </c>
      <c r="C103" s="7" t="s">
        <v>170</v>
      </c>
      <c r="D103" s="7" t="s">
        <v>22</v>
      </c>
      <c r="E103" s="5" t="s">
        <v>23</v>
      </c>
      <c r="F103" s="5" t="s">
        <v>24</v>
      </c>
      <c r="G103" s="5" t="n">
        <v>1991</v>
      </c>
      <c r="H103" s="5" t="n">
        <v>20</v>
      </c>
      <c r="I103" s="5" t="n">
        <v>1</v>
      </c>
      <c r="J103" s="44" t="n">
        <v>2</v>
      </c>
      <c r="K103" s="5" t="s">
        <v>25</v>
      </c>
      <c r="L103" s="5"/>
      <c r="M103" s="10" t="n">
        <v>19910821</v>
      </c>
      <c r="N103" s="18" t="s">
        <v>96</v>
      </c>
      <c r="O103" s="12" t="s">
        <v>172</v>
      </c>
      <c r="P103" s="39" t="s">
        <v>31</v>
      </c>
      <c r="Q103" s="45" t="s">
        <v>29</v>
      </c>
      <c r="R103" s="15" t="n">
        <v>55</v>
      </c>
      <c r="S103" s="34" t="s">
        <v>30</v>
      </c>
      <c r="T103" s="34" t="s">
        <v>30</v>
      </c>
      <c r="U103" s="23" t="s">
        <v>30</v>
      </c>
      <c r="V103" s="25"/>
      <c r="W103" s="6"/>
      <c r="X103" s="6"/>
    </row>
    <row collapsed="false" customFormat="false" customHeight="false" hidden="false" ht="12.1" outlineLevel="0" r="104">
      <c r="A104" s="7" t="str">
        <f aca="false">IF(E104&lt;&gt;"",CONCATENATE(IF(E104="VHS",(IF(F104="PAL",IF(D104="Release","RVHP","NVHP"),IF(F104="SECAM",IF(D104="Release","RVHS","NVHS"),IF(D104="Release","RVHN","NVHN")))),IF(E104="VHS Compact","VHSC","NONE")),"-",TEXT(G104,"0000"),IF(H104&gt;0,CONCATENATE("-",TEXT(H104,"000")),""),IF(I104&gt;0,CONCATENATE("-",TEXT(I104,"0")),"")),"")</f>
        <v>NVHS-1991-020-1</v>
      </c>
      <c r="B104" s="8" t="s">
        <v>169</v>
      </c>
      <c r="C104" s="7" t="s">
        <v>170</v>
      </c>
      <c r="D104" s="7" t="s">
        <v>22</v>
      </c>
      <c r="E104" s="5" t="s">
        <v>23</v>
      </c>
      <c r="F104" s="5" t="s">
        <v>24</v>
      </c>
      <c r="G104" s="5" t="n">
        <v>1991</v>
      </c>
      <c r="H104" s="5" t="n">
        <v>20</v>
      </c>
      <c r="I104" s="5" t="n">
        <v>1</v>
      </c>
      <c r="J104" s="44" t="n">
        <v>3</v>
      </c>
      <c r="K104" s="5" t="s">
        <v>25</v>
      </c>
      <c r="L104" s="5"/>
      <c r="M104" s="10" t="n">
        <v>19910819</v>
      </c>
      <c r="N104" s="18" t="s">
        <v>95</v>
      </c>
      <c r="O104" s="12" t="s">
        <v>173</v>
      </c>
      <c r="P104" s="39" t="s">
        <v>31</v>
      </c>
      <c r="Q104" s="45" t="s">
        <v>29</v>
      </c>
      <c r="R104" s="15" t="n">
        <v>37</v>
      </c>
      <c r="S104" s="34" t="s">
        <v>30</v>
      </c>
      <c r="T104" s="34" t="s">
        <v>30</v>
      </c>
      <c r="U104" s="23" t="s">
        <v>30</v>
      </c>
      <c r="V104" s="25"/>
      <c r="W104" s="6"/>
      <c r="X104" s="6"/>
    </row>
    <row collapsed="false" customFormat="false" customHeight="false" hidden="false" ht="12.1" outlineLevel="0" r="105">
      <c r="A105" s="7" t="str">
        <f aca="false">IF(E105&lt;&gt;"",CONCATENATE(IF(E105="VHS",(IF(F105="PAL",IF(D105="Release","RVHP","NVHP"),IF(F105="SECAM",IF(D105="Release","RVHS","NVHS"),IF(D105="Release","RVHN","NVHN")))),IF(E105="VHS Compact","VHSC","NONE")),"-",TEXT(G105,"0000"),IF(H105&gt;0,CONCATENATE("-",TEXT(H105,"000")),""),IF(I105&gt;0,CONCATENATE("-",TEXT(I105,"0")),"")),"")</f>
        <v>NVHS-1991-020-1</v>
      </c>
      <c r="B105" s="8" t="s">
        <v>169</v>
      </c>
      <c r="C105" s="7" t="s">
        <v>170</v>
      </c>
      <c r="D105" s="7" t="s">
        <v>22</v>
      </c>
      <c r="E105" s="5" t="s">
        <v>23</v>
      </c>
      <c r="F105" s="5" t="s">
        <v>24</v>
      </c>
      <c r="G105" s="5" t="n">
        <v>1991</v>
      </c>
      <c r="H105" s="5" t="n">
        <v>20</v>
      </c>
      <c r="I105" s="5" t="n">
        <v>1</v>
      </c>
      <c r="J105" s="44" t="n">
        <v>4</v>
      </c>
      <c r="K105" s="5" t="s">
        <v>25</v>
      </c>
      <c r="L105" s="5"/>
      <c r="M105" s="10" t="n">
        <v>19910802</v>
      </c>
      <c r="N105" s="18" t="s">
        <v>57</v>
      </c>
      <c r="O105" s="12" t="s">
        <v>174</v>
      </c>
      <c r="P105" s="39" t="s">
        <v>31</v>
      </c>
      <c r="Q105" s="45" t="s">
        <v>29</v>
      </c>
      <c r="R105" s="15" t="n">
        <v>41</v>
      </c>
      <c r="S105" s="34" t="s">
        <v>30</v>
      </c>
      <c r="T105" s="34" t="s">
        <v>30</v>
      </c>
      <c r="U105" s="23" t="s">
        <v>30</v>
      </c>
      <c r="V105" s="25"/>
      <c r="W105" s="6"/>
      <c r="X105" s="6"/>
    </row>
    <row collapsed="false" customFormat="false" customHeight="false" hidden="false" ht="12.1" outlineLevel="0" r="106">
      <c r="A106" s="7" t="str">
        <f aca="false">IF(E106&lt;&gt;"",CONCATENATE(IF(E106="VHS",(IF(F106="PAL",IF(D106="Release","RVHP","NVHP"),IF(F106="SECAM",IF(D106="Release","RVHS","NVHS"),IF(D106="Release","RVHN","NVHN")))),IF(E106="VHS Compact","VHSC","NONE")),"-",TEXT(G106,"0000"),IF(H106&gt;0,CONCATENATE("-",TEXT(H106,"000")),""),IF(I106&gt;0,CONCATENATE("-",TEXT(I106,"0")),"")),"")</f>
        <v>NVHS-1991-021-1</v>
      </c>
      <c r="B106" s="8" t="s">
        <v>175</v>
      </c>
      <c r="C106" s="7" t="s">
        <v>176</v>
      </c>
      <c r="D106" s="7" t="s">
        <v>22</v>
      </c>
      <c r="E106" s="5" t="s">
        <v>23</v>
      </c>
      <c r="F106" s="5" t="s">
        <v>24</v>
      </c>
      <c r="G106" s="5" t="n">
        <v>1991</v>
      </c>
      <c r="H106" s="5" t="n">
        <v>21</v>
      </c>
      <c r="I106" s="5" t="n">
        <v>1</v>
      </c>
      <c r="J106" s="17" t="n">
        <v>1</v>
      </c>
      <c r="K106" s="5" t="s">
        <v>25</v>
      </c>
      <c r="L106" s="5"/>
      <c r="M106" s="10" t="n">
        <v>19910927</v>
      </c>
      <c r="N106" s="18" t="s">
        <v>177</v>
      </c>
      <c r="O106" s="12" t="s">
        <v>178</v>
      </c>
      <c r="P106" s="39" t="s">
        <v>31</v>
      </c>
      <c r="Q106" s="21" t="s">
        <v>29</v>
      </c>
      <c r="R106" s="15" t="n">
        <v>38</v>
      </c>
      <c r="S106" s="34" t="s">
        <v>30</v>
      </c>
      <c r="T106" s="34" t="s">
        <v>30</v>
      </c>
      <c r="U106" s="23" t="s">
        <v>30</v>
      </c>
      <c r="V106" s="25"/>
      <c r="W106" s="6"/>
      <c r="X106" s="6"/>
    </row>
    <row collapsed="false" customFormat="false" customHeight="false" hidden="false" ht="12.1" outlineLevel="0" r="107">
      <c r="A107" s="7" t="str">
        <f aca="false">IF(E107&lt;&gt;"",CONCATENATE(IF(E107="VHS",(IF(F107="PAL",IF(D107="Release","RVHP","NVHP"),IF(F107="SECAM",IF(D107="Release","RVHS","NVHS"),IF(D107="Release","RVHN","NVHN")))),IF(E107="VHS Compact","VHSC","NONE")),"-",TEXT(G107,"0000"),IF(H107&gt;0,CONCATENATE("-",TEXT(H107,"000")),""),IF(I107&gt;0,CONCATENATE("-",TEXT(I107,"0")),"")),"")</f>
        <v>NVHS-1991-021-2</v>
      </c>
      <c r="B107" s="8" t="s">
        <v>179</v>
      </c>
      <c r="C107" s="7" t="s">
        <v>180</v>
      </c>
      <c r="D107" s="7" t="s">
        <v>22</v>
      </c>
      <c r="E107" s="5" t="s">
        <v>23</v>
      </c>
      <c r="F107" s="5" t="s">
        <v>24</v>
      </c>
      <c r="G107" s="5" t="n">
        <v>1991</v>
      </c>
      <c r="H107" s="5" t="n">
        <v>21</v>
      </c>
      <c r="I107" s="5" t="n">
        <v>2</v>
      </c>
      <c r="J107" s="15" t="n">
        <v>1</v>
      </c>
      <c r="K107" s="5" t="s">
        <v>25</v>
      </c>
      <c r="L107" s="5"/>
      <c r="M107" s="10" t="n">
        <v>19910927</v>
      </c>
      <c r="N107" s="18" t="s">
        <v>177</v>
      </c>
      <c r="O107" s="12" t="s">
        <v>178</v>
      </c>
      <c r="P107" s="39" t="s">
        <v>31</v>
      </c>
      <c r="Q107" s="21" t="s">
        <v>29</v>
      </c>
      <c r="R107" s="15" t="n">
        <v>31</v>
      </c>
      <c r="S107" s="34" t="s">
        <v>30</v>
      </c>
      <c r="T107" s="34" t="s">
        <v>30</v>
      </c>
      <c r="U107" s="23" t="s">
        <v>30</v>
      </c>
      <c r="V107" s="25"/>
      <c r="W107" s="6"/>
      <c r="X107" s="6"/>
    </row>
    <row collapsed="false" customFormat="false" customHeight="false" hidden="false" ht="12.1" outlineLevel="0" r="108">
      <c r="A108" s="7" t="str">
        <f aca="false">IF(E108&lt;&gt;"",CONCATENATE(IF(E108="VHS",(IF(F108="PAL",IF(D108="Release","RVHP","NVHP"),IF(F108="SECAM",IF(D108="Release","RVHS","NVHS"),IF(D108="Release","RVHN","NVHN")))),IF(E108="VHS Compact","VHSC","NONE")),"-",TEXT(G108,"0000"),IF(H108&gt;0,CONCATENATE("-",TEXT(H108,"000")),""),IF(I108&gt;0,CONCATENATE("-",TEXT(I108,"0")),"")),"")</f>
        <v>NVHS-1991-021-2</v>
      </c>
      <c r="B108" s="8" t="s">
        <v>179</v>
      </c>
      <c r="C108" s="7" t="s">
        <v>180</v>
      </c>
      <c r="D108" s="7" t="s">
        <v>22</v>
      </c>
      <c r="E108" s="5" t="s">
        <v>23</v>
      </c>
      <c r="F108" s="5" t="s">
        <v>24</v>
      </c>
      <c r="G108" s="5" t="n">
        <v>1991</v>
      </c>
      <c r="H108" s="5" t="n">
        <v>21</v>
      </c>
      <c r="I108" s="5" t="n">
        <v>2</v>
      </c>
      <c r="J108" s="15" t="n">
        <v>2</v>
      </c>
      <c r="K108" s="5" t="s">
        <v>25</v>
      </c>
      <c r="L108" s="5"/>
      <c r="M108" s="10" t="n">
        <v>19910927</v>
      </c>
      <c r="N108" s="18" t="s">
        <v>177</v>
      </c>
      <c r="O108" s="12" t="s">
        <v>181</v>
      </c>
      <c r="P108" s="39" t="s">
        <v>31</v>
      </c>
      <c r="Q108" s="21" t="s">
        <v>29</v>
      </c>
      <c r="R108" s="15" t="n">
        <v>5</v>
      </c>
      <c r="S108" s="34" t="s">
        <v>30</v>
      </c>
      <c r="T108" s="34" t="s">
        <v>30</v>
      </c>
      <c r="U108" s="23" t="s">
        <v>30</v>
      </c>
      <c r="V108" s="41"/>
      <c r="W108" s="6"/>
      <c r="X108" s="6"/>
    </row>
    <row collapsed="false" customFormat="false" customHeight="false" hidden="false" ht="12.1" outlineLevel="0" r="109">
      <c r="A109" s="7" t="str">
        <f aca="false">IF(E109&lt;&gt;"",CONCATENATE(IF(E109="VHS",(IF(F109="PAL",IF(D109="Release","RVHP","NVHP"),IF(F109="SECAM",IF(D109="Release","RVHS","NVHS"),IF(D109="Release","RVHN","NVHN")))),IF(E109="VHS Compact","VHSC","NONE")),"-",TEXT(G109,"0000"),IF(H109&gt;0,CONCATENATE("-",TEXT(H109,"000")),""),IF(I109&gt;0,CONCATENATE("-",TEXT(I109,"0")),"")),"")</f>
        <v>NVHS-1991-021-2</v>
      </c>
      <c r="B109" s="8" t="s">
        <v>179</v>
      </c>
      <c r="C109" s="7" t="s">
        <v>180</v>
      </c>
      <c r="D109" s="7" t="s">
        <v>22</v>
      </c>
      <c r="E109" s="5" t="s">
        <v>23</v>
      </c>
      <c r="F109" s="5" t="s">
        <v>24</v>
      </c>
      <c r="G109" s="5" t="n">
        <v>1991</v>
      </c>
      <c r="H109" s="5" t="n">
        <v>21</v>
      </c>
      <c r="I109" s="5" t="n">
        <v>2</v>
      </c>
      <c r="J109" s="15" t="n">
        <v>3</v>
      </c>
      <c r="K109" s="5" t="s">
        <v>25</v>
      </c>
      <c r="L109" s="5"/>
      <c r="M109" s="10" t="n">
        <v>19910929</v>
      </c>
      <c r="N109" s="18" t="s">
        <v>177</v>
      </c>
      <c r="O109" s="12" t="s">
        <v>182</v>
      </c>
      <c r="P109" s="39" t="s">
        <v>31</v>
      </c>
      <c r="Q109" s="21" t="s">
        <v>29</v>
      </c>
      <c r="R109" s="15" t="n">
        <v>4</v>
      </c>
      <c r="S109" s="34" t="s">
        <v>30</v>
      </c>
      <c r="T109" s="34" t="s">
        <v>30</v>
      </c>
      <c r="U109" s="23" t="s">
        <v>30</v>
      </c>
      <c r="V109" s="46"/>
      <c r="W109" s="6"/>
      <c r="X109" s="6"/>
    </row>
    <row collapsed="false" customFormat="false" customHeight="false" hidden="false" ht="12.1" outlineLevel="0" r="110">
      <c r="A110" s="7" t="str">
        <f aca="false">IF(E110&lt;&gt;"",CONCATENATE(IF(E110="VHS",(IF(F110="PAL",IF(D110="Release","RVHP","NVHP"),IF(F110="SECAM",IF(D110="Release","RVHS","NVHS"),IF(D110="Release","RVHN","NVHN")))),IF(E110="VHS Compact","VHSC","NONE")),"-",TEXT(G110,"0000"),IF(H110&gt;0,CONCATENATE("-",TEXT(H110,"000")),""),IF(I110&gt;0,CONCATENATE("-",TEXT(I110,"0")),"")),"")</f>
        <v>NVHS-1991-022-1</v>
      </c>
      <c r="B110" s="8" t="s">
        <v>183</v>
      </c>
      <c r="C110" s="7" t="s">
        <v>184</v>
      </c>
      <c r="D110" s="7" t="s">
        <v>22</v>
      </c>
      <c r="E110" s="5" t="s">
        <v>23</v>
      </c>
      <c r="F110" s="5" t="s">
        <v>24</v>
      </c>
      <c r="G110" s="5" t="n">
        <v>1991</v>
      </c>
      <c r="H110" s="5" t="n">
        <v>22</v>
      </c>
      <c r="I110" s="5" t="n">
        <v>1</v>
      </c>
      <c r="J110" s="17" t="n">
        <v>1</v>
      </c>
      <c r="K110" s="5" t="s">
        <v>25</v>
      </c>
      <c r="L110" s="5"/>
      <c r="M110" s="10" t="n">
        <v>19910113</v>
      </c>
      <c r="N110" s="18" t="s">
        <v>91</v>
      </c>
      <c r="O110" s="12" t="s">
        <v>185</v>
      </c>
      <c r="P110" s="39" t="s">
        <v>31</v>
      </c>
      <c r="Q110" s="21" t="s">
        <v>29</v>
      </c>
      <c r="R110" s="15" t="n">
        <v>35</v>
      </c>
      <c r="S110" s="34" t="s">
        <v>30</v>
      </c>
      <c r="T110" s="34" t="s">
        <v>30</v>
      </c>
      <c r="U110" s="23" t="s">
        <v>30</v>
      </c>
      <c r="V110" s="46"/>
      <c r="W110" s="6"/>
      <c r="X110" s="6"/>
    </row>
    <row collapsed="false" customFormat="false" customHeight="false" hidden="false" ht="12.1" outlineLevel="0" r="111">
      <c r="A111" s="7" t="str">
        <f aca="false">IF(E111&lt;&gt;"",CONCATENATE(IF(E111="VHS",(IF(F111="PAL",IF(D111="Release","RVHP","NVHP"),IF(F111="SECAM",IF(D111="Release","RVHS","NVHS"),IF(D111="Release","RVHN","NVHN")))),IF(E111="VHS Compact","VHSC","NONE")),"-",TEXT(G111,"0000"),IF(H111&gt;0,CONCATENATE("-",TEXT(H111,"000")),""),IF(I111&gt;0,CONCATENATE("-",TEXT(I111,"0")),"")),"")</f>
        <v>NVHS-1991-023-1</v>
      </c>
      <c r="B111" s="8" t="s">
        <v>186</v>
      </c>
      <c r="C111" s="7" t="s">
        <v>187</v>
      </c>
      <c r="D111" s="7" t="s">
        <v>22</v>
      </c>
      <c r="E111" s="5" t="s">
        <v>23</v>
      </c>
      <c r="F111" s="5" t="s">
        <v>24</v>
      </c>
      <c r="G111" s="5" t="n">
        <v>1991</v>
      </c>
      <c r="H111" s="5" t="n">
        <v>23</v>
      </c>
      <c r="I111" s="5" t="n">
        <v>1</v>
      </c>
      <c r="J111" s="17" t="n">
        <v>1</v>
      </c>
      <c r="K111" s="5" t="s">
        <v>25</v>
      </c>
      <c r="L111" s="5"/>
      <c r="M111" s="10" t="n">
        <v>19910113</v>
      </c>
      <c r="N111" s="18" t="s">
        <v>91</v>
      </c>
      <c r="O111" s="12" t="s">
        <v>188</v>
      </c>
      <c r="P111" s="39" t="s">
        <v>31</v>
      </c>
      <c r="Q111" s="21" t="s">
        <v>29</v>
      </c>
      <c r="R111" s="15" t="n">
        <v>37</v>
      </c>
      <c r="S111" s="34" t="s">
        <v>30</v>
      </c>
      <c r="T111" s="34" t="s">
        <v>30</v>
      </c>
      <c r="U111" s="23" t="s">
        <v>30</v>
      </c>
      <c r="V111" s="46"/>
      <c r="W111" s="6"/>
      <c r="X111" s="6"/>
    </row>
    <row collapsed="false" customFormat="false" customHeight="false" hidden="false" ht="12.1" outlineLevel="0" r="112">
      <c r="A112" s="7" t="str">
        <f aca="false">IF(E112&lt;&gt;"",CONCATENATE(IF(E112="VHS",(IF(F112="PAL",IF(D112="Release","RVHP","NVHP"),IF(F112="SECAM",IF(D112="Release","RVHS","NVHS"),IF(D112="Release","RVHN","NVHN")))),IF(E112="VHS Compact","VHSC","NONE")),"-",TEXT(G112,"0000"),IF(H112&gt;0,CONCATENATE("-",TEXT(H112,"000")),""),IF(I112&gt;0,CONCATENATE("-",TEXT(I112,"0")),"")),"")</f>
        <v>NVHS-1991-023-1</v>
      </c>
      <c r="B112" s="8" t="s">
        <v>186</v>
      </c>
      <c r="C112" s="7" t="s">
        <v>187</v>
      </c>
      <c r="D112" s="7" t="s">
        <v>22</v>
      </c>
      <c r="E112" s="5" t="s">
        <v>23</v>
      </c>
      <c r="F112" s="5" t="s">
        <v>24</v>
      </c>
      <c r="G112" s="5" t="n">
        <v>1991</v>
      </c>
      <c r="H112" s="5" t="n">
        <v>23</v>
      </c>
      <c r="I112" s="5" t="n">
        <v>1</v>
      </c>
      <c r="J112" s="17" t="n">
        <v>2</v>
      </c>
      <c r="K112" s="5" t="s">
        <v>25</v>
      </c>
      <c r="L112" s="5"/>
      <c r="M112" s="10"/>
      <c r="N112" s="18" t="s">
        <v>91</v>
      </c>
      <c r="O112" s="12" t="s">
        <v>189</v>
      </c>
      <c r="P112" s="15"/>
      <c r="Q112" s="21" t="s">
        <v>154</v>
      </c>
      <c r="R112" s="15" t="n">
        <v>83</v>
      </c>
      <c r="S112" s="34" t="s">
        <v>30</v>
      </c>
      <c r="T112" s="34" t="s">
        <v>30</v>
      </c>
      <c r="U112" s="23" t="s">
        <v>30</v>
      </c>
      <c r="V112" s="46"/>
      <c r="W112" s="6"/>
      <c r="X112" s="6"/>
    </row>
    <row collapsed="false" customFormat="false" customHeight="false" hidden="false" ht="12.1" outlineLevel="0" r="113">
      <c r="A113" s="7" t="str">
        <f aca="false">IF(E113&lt;&gt;"",CONCATENATE(IF(E113="VHS",(IF(F113="PAL",IF(D113="Release","RVHP","NVHP"),IF(F113="SECAM",IF(D113="Release","RVHS","NVHS"),IF(D113="Release","RVHN","NVHN")))),IF(E113="VHS Compact","VHSC","NONE")),"-",TEXT(G113,"0000"),IF(H113&gt;0,CONCATENATE("-",TEXT(H113,"000")),""),IF(I113&gt;0,CONCATENATE("-",TEXT(I113,"0")),"")),"")</f>
        <v>NVHS-1991-024-1</v>
      </c>
      <c r="B113" s="8" t="s">
        <v>190</v>
      </c>
      <c r="C113" s="7" t="s">
        <v>191</v>
      </c>
      <c r="D113" s="7" t="s">
        <v>22</v>
      </c>
      <c r="E113" s="5" t="s">
        <v>23</v>
      </c>
      <c r="F113" s="5" t="s">
        <v>24</v>
      </c>
      <c r="G113" s="5" t="n">
        <v>1991</v>
      </c>
      <c r="H113" s="5" t="n">
        <v>24</v>
      </c>
      <c r="I113" s="5" t="n">
        <v>1</v>
      </c>
      <c r="J113" s="17" t="n">
        <v>1</v>
      </c>
      <c r="K113" s="5" t="s">
        <v>25</v>
      </c>
      <c r="L113" s="5"/>
      <c r="M113" s="10" t="n">
        <v>19910429</v>
      </c>
      <c r="N113" s="11" t="s">
        <v>26</v>
      </c>
      <c r="O113" s="5"/>
      <c r="P113" s="12" t="s">
        <v>192</v>
      </c>
      <c r="Q113" s="21" t="s">
        <v>29</v>
      </c>
      <c r="R113" s="15" t="n">
        <v>36</v>
      </c>
      <c r="S113" s="34" t="s">
        <v>30</v>
      </c>
      <c r="T113" s="34" t="s">
        <v>30</v>
      </c>
      <c r="U113" s="23" t="s">
        <v>30</v>
      </c>
      <c r="V113" s="46"/>
      <c r="W113" s="6"/>
      <c r="X113" s="6"/>
    </row>
    <row collapsed="false" customFormat="false" customHeight="false" hidden="false" ht="12.1" outlineLevel="0" r="114">
      <c r="A114" s="7" t="str">
        <f aca="false">IF(E114&lt;&gt;"",CONCATENATE(IF(E114="VHS",(IF(F114="PAL",IF(D114="Release","RVHP","NVHP"),IF(F114="SECAM",IF(D114="Release","RVHS","NVHS"),IF(D114="Release","RVHN","NVHN")))),IF(E114="VHS Compact","VHSC","NONE")),"-",TEXT(G114,"0000"),IF(H114&gt;0,CONCATENATE("-",TEXT(H114,"000")),""),IF(I114&gt;0,CONCATENATE("-",TEXT(I114,"0")),"")),"")</f>
        <v>NVHS-1991-025-1</v>
      </c>
      <c r="B114" s="8" t="s">
        <v>193</v>
      </c>
      <c r="C114" s="7" t="s">
        <v>194</v>
      </c>
      <c r="D114" s="7" t="s">
        <v>22</v>
      </c>
      <c r="E114" s="5" t="s">
        <v>23</v>
      </c>
      <c r="F114" s="5" t="s">
        <v>24</v>
      </c>
      <c r="G114" s="5" t="n">
        <v>1991</v>
      </c>
      <c r="H114" s="5" t="n">
        <v>25</v>
      </c>
      <c r="I114" s="5" t="n">
        <v>1</v>
      </c>
      <c r="J114" s="17" t="n">
        <v>1</v>
      </c>
      <c r="K114" s="5" t="s">
        <v>25</v>
      </c>
      <c r="L114" s="5"/>
      <c r="M114" s="10" t="n">
        <v>19910430</v>
      </c>
      <c r="N114" s="11" t="s">
        <v>26</v>
      </c>
      <c r="O114" s="12" t="s">
        <v>195</v>
      </c>
      <c r="P114" s="12" t="s">
        <v>192</v>
      </c>
      <c r="Q114" s="21" t="s">
        <v>29</v>
      </c>
      <c r="R114" s="15" t="n">
        <v>37</v>
      </c>
      <c r="S114" s="34" t="s">
        <v>30</v>
      </c>
      <c r="T114" s="34" t="s">
        <v>30</v>
      </c>
      <c r="U114" s="23" t="s">
        <v>30</v>
      </c>
      <c r="V114" s="46" t="s">
        <v>196</v>
      </c>
      <c r="W114" s="6"/>
      <c r="X114" s="6"/>
    </row>
    <row collapsed="false" customFormat="false" customHeight="false" hidden="false" ht="12.1" outlineLevel="0" r="115">
      <c r="A115" s="7" t="str">
        <f aca="false">IF(E115&lt;&gt;"",CONCATENATE(IF(E115="VHS",(IF(F115="PAL",IF(D115="Release","RVHP","NVHP"),IF(F115="SECAM",IF(D115="Release","RVHS","NVHS"),IF(D115="Release","RVHN","NVHN")))),IF(E115="VHS Compact","VHSC","NONE")),"-",TEXT(G115,"0000"),IF(H115&gt;0,CONCATENATE("-",TEXT(H115,"000")),""),IF(I115&gt;0,CONCATENATE("-",TEXT(I115,"0")),"")),"")</f>
        <v>NVHS-1991-025-1</v>
      </c>
      <c r="B115" s="8" t="s">
        <v>193</v>
      </c>
      <c r="C115" s="7" t="s">
        <v>194</v>
      </c>
      <c r="D115" s="7" t="s">
        <v>22</v>
      </c>
      <c r="E115" s="5" t="s">
        <v>23</v>
      </c>
      <c r="F115" s="5" t="s">
        <v>24</v>
      </c>
      <c r="G115" s="5" t="n">
        <v>1991</v>
      </c>
      <c r="H115" s="5" t="n">
        <v>25</v>
      </c>
      <c r="I115" s="5" t="n">
        <v>1</v>
      </c>
      <c r="J115" s="17" t="n">
        <v>2</v>
      </c>
      <c r="K115" s="5" t="s">
        <v>25</v>
      </c>
      <c r="L115" s="5"/>
      <c r="M115" s="10" t="n">
        <v>19910205</v>
      </c>
      <c r="N115" s="11" t="s">
        <v>26</v>
      </c>
      <c r="O115" s="12" t="s">
        <v>197</v>
      </c>
      <c r="P115" s="12" t="s">
        <v>192</v>
      </c>
      <c r="Q115" s="21" t="s">
        <v>29</v>
      </c>
      <c r="R115" s="15" t="n">
        <v>46</v>
      </c>
      <c r="S115" s="34" t="s">
        <v>30</v>
      </c>
      <c r="T115" s="34" t="s">
        <v>30</v>
      </c>
      <c r="U115" s="23" t="s">
        <v>30</v>
      </c>
      <c r="V115" s="46" t="s">
        <v>198</v>
      </c>
      <c r="W115" s="6"/>
      <c r="X115" s="6"/>
    </row>
    <row collapsed="false" customFormat="false" customHeight="false" hidden="false" ht="12.1" outlineLevel="0" r="116">
      <c r="A116" s="7" t="str">
        <f aca="false">IF(E116&lt;&gt;"",CONCATENATE(IF(E116="VHS",(IF(F116="PAL",IF(D116="Release","RVHP","NVHP"),IF(F116="SECAM",IF(D116="Release","RVHS","NVHS"),IF(D116="Release","RVHN","NVHN")))),IF(E116="VHS Compact","VHSC","NONE")),"-",TEXT(G116,"0000"),IF(H116&gt;0,CONCATENATE("-",TEXT(H116,"000")),""),IF(I116&gt;0,CONCATENATE("-",TEXT(I116,"0")),"")),"")</f>
        <v>NVHS-1991-025-2</v>
      </c>
      <c r="B116" s="8" t="s">
        <v>199</v>
      </c>
      <c r="C116" s="7" t="s">
        <v>200</v>
      </c>
      <c r="D116" s="7" t="s">
        <v>22</v>
      </c>
      <c r="E116" s="5" t="s">
        <v>23</v>
      </c>
      <c r="F116" s="5" t="s">
        <v>24</v>
      </c>
      <c r="G116" s="5" t="n">
        <v>1991</v>
      </c>
      <c r="H116" s="5" t="n">
        <v>25</v>
      </c>
      <c r="I116" s="5" t="n">
        <v>2</v>
      </c>
      <c r="J116" s="17" t="n">
        <v>1</v>
      </c>
      <c r="K116" s="5" t="s">
        <v>25</v>
      </c>
      <c r="L116" s="5"/>
      <c r="M116" s="10" t="n">
        <v>19910430</v>
      </c>
      <c r="N116" s="11" t="s">
        <v>26</v>
      </c>
      <c r="O116" s="12" t="s">
        <v>195</v>
      </c>
      <c r="P116" s="12" t="s">
        <v>192</v>
      </c>
      <c r="Q116" s="21" t="s">
        <v>29</v>
      </c>
      <c r="R116" s="15" t="n">
        <v>37</v>
      </c>
      <c r="S116" s="34" t="s">
        <v>30</v>
      </c>
      <c r="T116" s="5" t="s">
        <v>30</v>
      </c>
      <c r="U116" s="23" t="s">
        <v>30</v>
      </c>
      <c r="V116" s="22"/>
      <c r="W116" s="6"/>
      <c r="X116" s="6"/>
    </row>
    <row collapsed="false" customFormat="false" customHeight="false" hidden="false" ht="12.1" outlineLevel="0" r="117">
      <c r="A117" s="7" t="str">
        <f aca="false">IF(E117&lt;&gt;"",CONCATENATE(IF(E117="VHS",(IF(F117="PAL",IF(D117="Release","RVHP","NVHP"),IF(F117="SECAM",IF(D117="Release","RVHS","NVHS"),IF(D117="Release","RVHN","NVHN")))),IF(E117="VHS Compact","VHSC","NONE")),"-",TEXT(G117,"0000"),IF(H117&gt;0,CONCATENATE("-",TEXT(H117,"000")),""),IF(I117&gt;0,CONCATENATE("-",TEXT(I117,"0")),"")),"")</f>
        <v>NVHS-1991-026-1</v>
      </c>
      <c r="B117" s="8" t="s">
        <v>201</v>
      </c>
      <c r="C117" s="7" t="s">
        <v>202</v>
      </c>
      <c r="D117" s="7" t="s">
        <v>22</v>
      </c>
      <c r="E117" s="5" t="s">
        <v>23</v>
      </c>
      <c r="F117" s="5" t="s">
        <v>24</v>
      </c>
      <c r="G117" s="5" t="n">
        <v>1991</v>
      </c>
      <c r="H117" s="5" t="n">
        <v>26</v>
      </c>
      <c r="I117" s="5" t="n">
        <v>1</v>
      </c>
      <c r="J117" s="17" t="n">
        <v>1</v>
      </c>
      <c r="K117" s="5" t="s">
        <v>25</v>
      </c>
      <c r="L117" s="5"/>
      <c r="M117" s="10" t="n">
        <v>19910205</v>
      </c>
      <c r="N117" s="11" t="s">
        <v>26</v>
      </c>
      <c r="O117" s="12" t="s">
        <v>197</v>
      </c>
      <c r="P117" s="12" t="s">
        <v>192</v>
      </c>
      <c r="Q117" s="21" t="s">
        <v>29</v>
      </c>
      <c r="R117" s="15" t="n">
        <v>7</v>
      </c>
      <c r="S117" s="23" t="s">
        <v>30</v>
      </c>
      <c r="T117" s="34" t="s">
        <v>30</v>
      </c>
      <c r="U117" s="23" t="s">
        <v>30</v>
      </c>
      <c r="V117" s="25" t="s">
        <v>203</v>
      </c>
      <c r="W117" s="6"/>
      <c r="X117" s="6"/>
    </row>
    <row collapsed="false" customFormat="false" customHeight="false" hidden="false" ht="12.1" outlineLevel="0" r="118">
      <c r="A118" s="7" t="str">
        <f aca="false">IF(E118&lt;&gt;"",CONCATENATE(IF(E118="VHS",(IF(F118="PAL",IF(D118="Release","RVHP","NVHP"),IF(F118="SECAM",IF(D118="Release","RVHS","NVHS"),IF(D118="Release","RVHN","NVHN")))),IF(E118="VHS Compact","VHSC","NONE")),"-",TEXT(G118,"0000"),IF(H118&gt;0,CONCATENATE("-",TEXT(H118,"000")),""),IF(I118&gt;0,CONCATENATE("-",TEXT(I118,"0")),"")),"")</f>
        <v>NVHS-1991-026-1</v>
      </c>
      <c r="B118" s="8" t="s">
        <v>201</v>
      </c>
      <c r="C118" s="7" t="s">
        <v>202</v>
      </c>
      <c r="D118" s="7" t="s">
        <v>22</v>
      </c>
      <c r="E118" s="5" t="s">
        <v>23</v>
      </c>
      <c r="F118" s="5" t="s">
        <v>24</v>
      </c>
      <c r="G118" s="5" t="n">
        <v>1991</v>
      </c>
      <c r="H118" s="5" t="n">
        <v>26</v>
      </c>
      <c r="I118" s="5" t="n">
        <v>1</v>
      </c>
      <c r="J118" s="17" t="n">
        <v>2</v>
      </c>
      <c r="K118" s="5" t="s">
        <v>25</v>
      </c>
      <c r="L118" s="5"/>
      <c r="M118" s="10" t="n">
        <v>19910205</v>
      </c>
      <c r="N118" s="11" t="s">
        <v>26</v>
      </c>
      <c r="O118" s="5"/>
      <c r="P118" s="12" t="s">
        <v>204</v>
      </c>
      <c r="Q118" s="21" t="s">
        <v>29</v>
      </c>
      <c r="R118" s="15" t="n">
        <v>16</v>
      </c>
      <c r="S118" s="23" t="s">
        <v>30</v>
      </c>
      <c r="T118" s="34" t="s">
        <v>30</v>
      </c>
      <c r="U118" s="23" t="s">
        <v>30</v>
      </c>
      <c r="V118" s="25"/>
      <c r="W118" s="6"/>
      <c r="X118" s="6"/>
    </row>
    <row collapsed="false" customFormat="false" customHeight="false" hidden="false" ht="12.1" outlineLevel="0" r="119">
      <c r="A119" s="7" t="str">
        <f aca="false">IF(E119&lt;&gt;"",CONCATENATE(IF(E119="VHS",(IF(F119="PAL",IF(D119="Release","RVHP","NVHP"),IF(F119="SECAM",IF(D119="Release","RVHS","NVHS"),IF(D119="Release","RVHN","NVHN")))),IF(E119="VHS Compact","VHSC","NONE")),"-",TEXT(G119,"0000"),IF(H119&gt;0,CONCATENATE("-",TEXT(H119,"000")),""),IF(I119&gt;0,CONCATENATE("-",TEXT(I119,"0")),"")),"")</f>
        <v>NVHS-1991-026-1</v>
      </c>
      <c r="B119" s="8" t="s">
        <v>201</v>
      </c>
      <c r="C119" s="7" t="s">
        <v>202</v>
      </c>
      <c r="D119" s="7" t="s">
        <v>22</v>
      </c>
      <c r="E119" s="5" t="s">
        <v>23</v>
      </c>
      <c r="F119" s="5" t="s">
        <v>24</v>
      </c>
      <c r="G119" s="5" t="n">
        <v>1991</v>
      </c>
      <c r="H119" s="5" t="n">
        <v>26</v>
      </c>
      <c r="I119" s="5" t="n">
        <v>1</v>
      </c>
      <c r="J119" s="17" t="n">
        <v>3</v>
      </c>
      <c r="K119" s="5" t="s">
        <v>25</v>
      </c>
      <c r="L119" s="5"/>
      <c r="M119" s="10" t="n">
        <v>19910205</v>
      </c>
      <c r="N119" s="11" t="s">
        <v>26</v>
      </c>
      <c r="O119" s="5"/>
      <c r="P119" s="12" t="s">
        <v>205</v>
      </c>
      <c r="Q119" s="21" t="s">
        <v>29</v>
      </c>
      <c r="R119" s="15" t="n">
        <v>16</v>
      </c>
      <c r="S119" s="23" t="s">
        <v>30</v>
      </c>
      <c r="T119" s="34" t="s">
        <v>30</v>
      </c>
      <c r="U119" s="23" t="s">
        <v>30</v>
      </c>
      <c r="V119" s="25"/>
      <c r="W119" s="6"/>
      <c r="X119" s="6"/>
    </row>
    <row collapsed="false" customFormat="false" customHeight="false" hidden="false" ht="12.1" outlineLevel="0" r="120">
      <c r="A120" s="7" t="str">
        <f aca="false">IF(E120&lt;&gt;"",CONCATENATE(IF(E120="VHS",(IF(F120="PAL",IF(D120="Release","RVHP","NVHP"),IF(F120="SECAM",IF(D120="Release","RVHS","NVHS"),IF(D120="Release","RVHN","NVHN")))),IF(E120="VHS Compact","VHSC","NONE")),"-",TEXT(G120,"0000"),IF(H120&gt;0,CONCATENATE("-",TEXT(H120,"000")),""),IF(I120&gt;0,CONCATENATE("-",TEXT(I120,"0")),"")),"")</f>
        <v>NVHS-1991-026-1</v>
      </c>
      <c r="B120" s="8" t="s">
        <v>201</v>
      </c>
      <c r="C120" s="7" t="s">
        <v>202</v>
      </c>
      <c r="D120" s="7" t="s">
        <v>22</v>
      </c>
      <c r="E120" s="5" t="s">
        <v>23</v>
      </c>
      <c r="F120" s="5" t="s">
        <v>24</v>
      </c>
      <c r="G120" s="5" t="n">
        <v>1991</v>
      </c>
      <c r="H120" s="5" t="n">
        <v>26</v>
      </c>
      <c r="I120" s="5" t="n">
        <v>1</v>
      </c>
      <c r="J120" s="17" t="n">
        <v>4</v>
      </c>
      <c r="K120" s="5" t="s">
        <v>25</v>
      </c>
      <c r="L120" s="5"/>
      <c r="M120" s="10" t="n">
        <v>19910503</v>
      </c>
      <c r="N120" s="11" t="s">
        <v>26</v>
      </c>
      <c r="O120" s="5"/>
      <c r="P120" s="12" t="s">
        <v>206</v>
      </c>
      <c r="Q120" s="21" t="s">
        <v>29</v>
      </c>
      <c r="R120" s="15" t="n">
        <v>2</v>
      </c>
      <c r="S120" s="23" t="s">
        <v>30</v>
      </c>
      <c r="T120" s="34" t="s">
        <v>30</v>
      </c>
      <c r="U120" s="23" t="s">
        <v>30</v>
      </c>
      <c r="V120" s="25"/>
      <c r="W120" s="6"/>
      <c r="X120" s="6"/>
    </row>
    <row collapsed="false" customFormat="false" customHeight="false" hidden="false" ht="12.1" outlineLevel="0" r="121">
      <c r="A121" s="7" t="str">
        <f aca="false">IF(E121&lt;&gt;"",CONCATENATE(IF(E121="VHS",(IF(F121="PAL",IF(D121="Release","RVHP","NVHP"),IF(F121="SECAM",IF(D121="Release","RVHS","NVHS"),IF(D121="Release","RVHN","NVHN")))),IF(E121="VHS Compact","VHSC","NONE")),"-",TEXT(G121,"0000"),IF(H121&gt;0,CONCATENATE("-",TEXT(H121,"000")),""),IF(I121&gt;0,CONCATENATE("-",TEXT(I121,"0")),"")),"")</f>
        <v>NVHS-1991-026-1</v>
      </c>
      <c r="B121" s="8" t="s">
        <v>201</v>
      </c>
      <c r="C121" s="7" t="s">
        <v>202</v>
      </c>
      <c r="D121" s="7" t="s">
        <v>22</v>
      </c>
      <c r="E121" s="5" t="s">
        <v>23</v>
      </c>
      <c r="F121" s="5" t="s">
        <v>24</v>
      </c>
      <c r="G121" s="5" t="n">
        <v>1991</v>
      </c>
      <c r="H121" s="5" t="n">
        <v>26</v>
      </c>
      <c r="I121" s="5" t="n">
        <v>1</v>
      </c>
      <c r="J121" s="17" t="n">
        <v>5</v>
      </c>
      <c r="K121" s="5" t="s">
        <v>25</v>
      </c>
      <c r="L121" s="5"/>
      <c r="M121" s="10" t="n">
        <v>19910503</v>
      </c>
      <c r="N121" s="11" t="s">
        <v>26</v>
      </c>
      <c r="O121" s="5"/>
      <c r="P121" s="12" t="s">
        <v>207</v>
      </c>
      <c r="Q121" s="21" t="s">
        <v>29</v>
      </c>
      <c r="R121" s="15" t="n">
        <v>3</v>
      </c>
      <c r="S121" s="23" t="s">
        <v>30</v>
      </c>
      <c r="T121" s="34" t="s">
        <v>30</v>
      </c>
      <c r="U121" s="23" t="s">
        <v>30</v>
      </c>
      <c r="V121" s="25"/>
      <c r="W121" s="6"/>
      <c r="X121" s="6"/>
    </row>
    <row collapsed="false" customFormat="false" customHeight="false" hidden="false" ht="12.1" outlineLevel="0" r="122">
      <c r="A122" s="7" t="str">
        <f aca="false">IF(E122&lt;&gt;"",CONCATENATE(IF(E122="VHS",(IF(F122="PAL",IF(D122="Release","RVHP","NVHP"),IF(F122="SECAM",IF(D122="Release","RVHS","NVHS"),IF(D122="Release","RVHN","NVHN")))),IF(E122="VHS Compact","VHSC","NONE")),"-",TEXT(G122,"0000"),IF(H122&gt;0,CONCATENATE("-",TEXT(H122,"000")),""),IF(I122&gt;0,CONCATENATE("-",TEXT(I122,"0")),"")),"")</f>
        <v>NVHS-1991-027-1</v>
      </c>
      <c r="B122" s="8" t="s">
        <v>208</v>
      </c>
      <c r="C122" s="7" t="s">
        <v>209</v>
      </c>
      <c r="D122" s="7" t="s">
        <v>22</v>
      </c>
      <c r="E122" s="5" t="s">
        <v>23</v>
      </c>
      <c r="F122" s="5" t="s">
        <v>24</v>
      </c>
      <c r="G122" s="5" t="n">
        <v>1991</v>
      </c>
      <c r="H122" s="5" t="n">
        <v>27</v>
      </c>
      <c r="I122" s="5" t="n">
        <v>1</v>
      </c>
      <c r="J122" s="47" t="n">
        <v>1</v>
      </c>
      <c r="K122" s="5" t="s">
        <v>25</v>
      </c>
      <c r="L122" s="5"/>
      <c r="M122" s="10" t="n">
        <v>19910503</v>
      </c>
      <c r="N122" s="11" t="s">
        <v>26</v>
      </c>
      <c r="O122" s="5"/>
      <c r="P122" s="12" t="s">
        <v>210</v>
      </c>
      <c r="Q122" s="21" t="s">
        <v>29</v>
      </c>
      <c r="R122" s="15" t="n">
        <v>15</v>
      </c>
      <c r="S122" s="34" t="s">
        <v>30</v>
      </c>
      <c r="T122" s="34" t="s">
        <v>30</v>
      </c>
      <c r="U122" s="23" t="s">
        <v>30</v>
      </c>
      <c r="V122" s="25"/>
      <c r="W122" s="6"/>
      <c r="X122" s="6"/>
    </row>
    <row collapsed="false" customFormat="false" customHeight="false" hidden="false" ht="12.1" outlineLevel="0" r="123">
      <c r="A123" s="7" t="str">
        <f aca="false">IF(E123&lt;&gt;"",CONCATENATE(IF(E123="VHS",(IF(F123="PAL",IF(D123="Release","RVHP","NVHP"),IF(F123="SECAM",IF(D123="Release","RVHS","NVHS"),IF(D123="Release","RVHN","NVHN")))),IF(E123="VHS Compact","VHSC","NONE")),"-",TEXT(G123,"0000"),IF(H123&gt;0,CONCATENATE("-",TEXT(H123,"000")),""),IF(I123&gt;0,CONCATENATE("-",TEXT(I123,"0")),"")),"")</f>
        <v>NVHS-1991-027-1</v>
      </c>
      <c r="B123" s="8" t="s">
        <v>208</v>
      </c>
      <c r="C123" s="7" t="s">
        <v>209</v>
      </c>
      <c r="D123" s="7" t="s">
        <v>22</v>
      </c>
      <c r="E123" s="5" t="s">
        <v>23</v>
      </c>
      <c r="F123" s="5" t="s">
        <v>24</v>
      </c>
      <c r="G123" s="5" t="n">
        <v>1991</v>
      </c>
      <c r="H123" s="5" t="n">
        <v>27</v>
      </c>
      <c r="I123" s="5" t="n">
        <v>1</v>
      </c>
      <c r="J123" s="47" t="n">
        <v>2</v>
      </c>
      <c r="K123" s="5" t="s">
        <v>25</v>
      </c>
      <c r="L123" s="5"/>
      <c r="M123" s="10" t="n">
        <v>19910503</v>
      </c>
      <c r="N123" s="11" t="s">
        <v>26</v>
      </c>
      <c r="O123" s="5"/>
      <c r="P123" s="12" t="s">
        <v>211</v>
      </c>
      <c r="Q123" s="21" t="s">
        <v>29</v>
      </c>
      <c r="R123" s="15" t="n">
        <v>3</v>
      </c>
      <c r="S123" s="34" t="s">
        <v>30</v>
      </c>
      <c r="T123" s="34" t="s">
        <v>30</v>
      </c>
      <c r="U123" s="23" t="s">
        <v>30</v>
      </c>
      <c r="V123" s="25"/>
      <c r="W123" s="6"/>
      <c r="X123" s="6"/>
    </row>
    <row collapsed="false" customFormat="false" customHeight="false" hidden="false" ht="12.1" outlineLevel="0" r="124">
      <c r="A124" s="7" t="str">
        <f aca="false">IF(E124&lt;&gt;"",CONCATENATE(IF(E124="VHS",(IF(F124="PAL",IF(D124="Release","RVHP","NVHP"),IF(F124="SECAM",IF(D124="Release","RVHS","NVHS"),IF(D124="Release","RVHN","NVHN")))),IF(E124="VHS Compact","VHSC","NONE")),"-",TEXT(G124,"0000"),IF(H124&gt;0,CONCATENATE("-",TEXT(H124,"000")),""),IF(I124&gt;0,CONCATENATE("-",TEXT(I124,"0")),"")),"")</f>
        <v>NVHS-1991-027-1</v>
      </c>
      <c r="B124" s="8" t="s">
        <v>208</v>
      </c>
      <c r="C124" s="7" t="s">
        <v>209</v>
      </c>
      <c r="D124" s="7" t="s">
        <v>22</v>
      </c>
      <c r="E124" s="5" t="s">
        <v>23</v>
      </c>
      <c r="F124" s="5" t="s">
        <v>24</v>
      </c>
      <c r="G124" s="5" t="n">
        <v>1991</v>
      </c>
      <c r="H124" s="5" t="n">
        <v>27</v>
      </c>
      <c r="I124" s="5" t="n">
        <v>1</v>
      </c>
      <c r="J124" s="47" t="n">
        <v>3</v>
      </c>
      <c r="K124" s="5" t="s">
        <v>25</v>
      </c>
      <c r="L124" s="5"/>
      <c r="M124" s="10" t="n">
        <v>19910503</v>
      </c>
      <c r="N124" s="11" t="s">
        <v>26</v>
      </c>
      <c r="O124" s="5"/>
      <c r="P124" s="12" t="s">
        <v>212</v>
      </c>
      <c r="Q124" s="21" t="s">
        <v>29</v>
      </c>
      <c r="R124" s="15" t="n">
        <v>17</v>
      </c>
      <c r="S124" s="34" t="s">
        <v>30</v>
      </c>
      <c r="T124" s="34" t="s">
        <v>30</v>
      </c>
      <c r="U124" s="23" t="s">
        <v>30</v>
      </c>
      <c r="V124" s="25"/>
      <c r="W124" s="6"/>
      <c r="X124" s="6"/>
    </row>
    <row collapsed="false" customFormat="false" customHeight="false" hidden="false" ht="12.1" outlineLevel="0" r="125">
      <c r="A125" s="7" t="str">
        <f aca="false">IF(E125&lt;&gt;"",CONCATENATE(IF(E125="VHS",(IF(F125="PAL",IF(D125="Release","RVHP","NVHP"),IF(F125="SECAM",IF(D125="Release","RVHS","NVHS"),IF(D125="Release","RVHN","NVHN")))),IF(E125="VHS Compact","VHSC","NONE")),"-",TEXT(G125,"0000"),IF(H125&gt;0,CONCATENATE("-",TEXT(H125,"000")),""),IF(I125&gt;0,CONCATENATE("-",TEXT(I125,"0")),"")),"")</f>
        <v>NVHS-1991-028-1</v>
      </c>
      <c r="B125" s="8" t="s">
        <v>213</v>
      </c>
      <c r="C125" s="7" t="s">
        <v>214</v>
      </c>
      <c r="D125" s="7" t="s">
        <v>22</v>
      </c>
      <c r="E125" s="5" t="s">
        <v>23</v>
      </c>
      <c r="F125" s="5" t="s">
        <v>24</v>
      </c>
      <c r="G125" s="5" t="n">
        <v>1991</v>
      </c>
      <c r="H125" s="5" t="n">
        <v>28</v>
      </c>
      <c r="I125" s="5" t="n">
        <v>1</v>
      </c>
      <c r="J125" s="47" t="n">
        <v>1</v>
      </c>
      <c r="K125" s="5" t="s">
        <v>25</v>
      </c>
      <c r="L125" s="5"/>
      <c r="M125" s="10" t="n">
        <v>19910205</v>
      </c>
      <c r="N125" s="11" t="s">
        <v>26</v>
      </c>
      <c r="O125" s="12" t="s">
        <v>197</v>
      </c>
      <c r="P125" s="12" t="s">
        <v>192</v>
      </c>
      <c r="Q125" s="21" t="s">
        <v>29</v>
      </c>
      <c r="R125" s="15" t="n">
        <v>65</v>
      </c>
      <c r="S125" s="34" t="s">
        <v>30</v>
      </c>
      <c r="T125" s="34" t="s">
        <v>30</v>
      </c>
      <c r="U125" s="23" t="s">
        <v>30</v>
      </c>
      <c r="V125" s="16" t="s">
        <v>215</v>
      </c>
      <c r="W125" s="6"/>
      <c r="X125" s="6"/>
    </row>
    <row collapsed="false" customFormat="false" customHeight="false" hidden="false" ht="12.1" outlineLevel="0" r="126">
      <c r="A126" s="7" t="str">
        <f aca="false">IF(E126&lt;&gt;"",CONCATENATE(IF(E126="VHS",(IF(F126="PAL",IF(D126="Release","RVHP","NVHP"),IF(F126="SECAM",IF(D126="Release","RVHS","NVHS"),IF(D126="Release","RVHN","NVHN")))),IF(E126="VHS Compact","VHSC","NONE")),"-",TEXT(G126,"0000"),IF(H126&gt;0,CONCATENATE("-",TEXT(H126,"000")),""),IF(I126&gt;0,CONCATENATE("-",TEXT(I126,"0")),"")),"")</f>
        <v>NVHS-1991-029-1</v>
      </c>
      <c r="B126" s="8" t="s">
        <v>216</v>
      </c>
      <c r="C126" s="7" t="s">
        <v>217</v>
      </c>
      <c r="D126" s="7" t="s">
        <v>22</v>
      </c>
      <c r="E126" s="5" t="s">
        <v>23</v>
      </c>
      <c r="F126" s="5" t="s">
        <v>24</v>
      </c>
      <c r="G126" s="5" t="n">
        <v>1991</v>
      </c>
      <c r="H126" s="5" t="n">
        <v>29</v>
      </c>
      <c r="I126" s="5" t="n">
        <v>1</v>
      </c>
      <c r="J126" s="47" t="n">
        <v>1</v>
      </c>
      <c r="K126" s="5" t="s">
        <v>25</v>
      </c>
      <c r="L126" s="5"/>
      <c r="M126" s="10" t="n">
        <v>19910503</v>
      </c>
      <c r="N126" s="11" t="s">
        <v>26</v>
      </c>
      <c r="O126" s="5"/>
      <c r="P126" s="12" t="s">
        <v>212</v>
      </c>
      <c r="Q126" s="21" t="s">
        <v>29</v>
      </c>
      <c r="R126" s="15" t="n">
        <v>17</v>
      </c>
      <c r="S126" s="34" t="s">
        <v>30</v>
      </c>
      <c r="T126" s="34" t="s">
        <v>30</v>
      </c>
      <c r="U126" s="23" t="s">
        <v>30</v>
      </c>
      <c r="V126" s="22"/>
      <c r="W126" s="6"/>
      <c r="X126" s="6"/>
    </row>
    <row collapsed="false" customFormat="false" customHeight="false" hidden="false" ht="12.1" outlineLevel="0" r="127">
      <c r="A127" s="7" t="str">
        <f aca="false">IF(E127&lt;&gt;"",CONCATENATE(IF(E127="VHS",(IF(F127="PAL",IF(D127="Release","RVHP","NVHP"),IF(F127="SECAM",IF(D127="Release","RVHS","NVHS"),IF(D127="Release","RVHN","NVHN")))),IF(E127="VHS Compact","VHSC","NONE")),"-",TEXT(G127,"0000"),IF(H127&gt;0,CONCATENATE("-",TEXT(H127,"000")),""),IF(I127&gt;0,CONCATENATE("-",TEXT(I127,"0")),"")),"")</f>
        <v>NVHS-1991-030-1</v>
      </c>
      <c r="B127" s="8" t="s">
        <v>218</v>
      </c>
      <c r="C127" s="7" t="s">
        <v>219</v>
      </c>
      <c r="D127" s="7" t="s">
        <v>22</v>
      </c>
      <c r="E127" s="5" t="s">
        <v>23</v>
      </c>
      <c r="F127" s="5" t="s">
        <v>24</v>
      </c>
      <c r="G127" s="5" t="n">
        <v>1991</v>
      </c>
      <c r="H127" s="5" t="n">
        <v>30</v>
      </c>
      <c r="I127" s="5" t="n">
        <v>1</v>
      </c>
      <c r="J127" s="47" t="n">
        <v>1</v>
      </c>
      <c r="K127" s="5" t="s">
        <v>25</v>
      </c>
      <c r="L127" s="5"/>
      <c r="M127" s="10" t="n">
        <v>19910503</v>
      </c>
      <c r="N127" s="11" t="s">
        <v>26</v>
      </c>
      <c r="O127" s="5"/>
      <c r="P127" s="12" t="s">
        <v>220</v>
      </c>
      <c r="Q127" s="21" t="s">
        <v>29</v>
      </c>
      <c r="R127" s="15" t="n">
        <v>29</v>
      </c>
      <c r="S127" s="34" t="s">
        <v>30</v>
      </c>
      <c r="T127" s="34" t="s">
        <v>30</v>
      </c>
      <c r="U127" s="23" t="s">
        <v>30</v>
      </c>
      <c r="V127" s="22"/>
      <c r="W127" s="6"/>
      <c r="X127" s="6"/>
    </row>
    <row collapsed="false" customFormat="false" customHeight="false" hidden="false" ht="12.1" outlineLevel="0" r="128">
      <c r="A128" s="7" t="str">
        <f aca="false">IF(E128&lt;&gt;"",CONCATENATE(IF(E128="VHS",(IF(F128="PAL",IF(D128="Release","RVHP","NVHP"),IF(F128="SECAM",IF(D128="Release","RVHS","NVHS"),IF(D128="Release","RVHN","NVHN")))),IF(E128="VHS Compact","VHSC","NONE")),"-",TEXT(G128,"0000"),IF(H128&gt;0,CONCATENATE("-",TEXT(H128,"000")),""),IF(I128&gt;0,CONCATENATE("-",TEXT(I128,"0")),"")),"")</f>
        <v>NVHS-1991-031-1</v>
      </c>
      <c r="B128" s="8" t="s">
        <v>221</v>
      </c>
      <c r="C128" s="7" t="s">
        <v>222</v>
      </c>
      <c r="D128" s="7" t="s">
        <v>22</v>
      </c>
      <c r="E128" s="5" t="s">
        <v>23</v>
      </c>
      <c r="F128" s="5" t="s">
        <v>24</v>
      </c>
      <c r="G128" s="5" t="n">
        <v>1991</v>
      </c>
      <c r="H128" s="5" t="n">
        <v>31</v>
      </c>
      <c r="I128" s="5" t="n">
        <v>1</v>
      </c>
      <c r="J128" s="47" t="n">
        <v>1</v>
      </c>
      <c r="K128" s="5" t="s">
        <v>25</v>
      </c>
      <c r="L128" s="5"/>
      <c r="M128" s="10" t="n">
        <v>19910504</v>
      </c>
      <c r="N128" s="11" t="s">
        <v>26</v>
      </c>
      <c r="O128" s="5"/>
      <c r="P128" s="12" t="s">
        <v>223</v>
      </c>
      <c r="Q128" s="21" t="s">
        <v>29</v>
      </c>
      <c r="R128" s="15" t="n">
        <v>45</v>
      </c>
      <c r="S128" s="34" t="s">
        <v>30</v>
      </c>
      <c r="T128" s="34" t="s">
        <v>30</v>
      </c>
      <c r="U128" s="23" t="s">
        <v>30</v>
      </c>
      <c r="V128" s="16"/>
      <c r="W128" s="6"/>
      <c r="X128" s="6"/>
    </row>
    <row collapsed="false" customFormat="false" customHeight="false" hidden="false" ht="12.1" outlineLevel="0" r="129">
      <c r="A129" s="7" t="str">
        <f aca="false">IF(E129&lt;&gt;"",CONCATENATE(IF(E129="VHS",(IF(F129="PAL",IF(D129="Release","RVHP","NVHP"),IF(F129="SECAM",IF(D129="Release","RVHS","NVHS"),IF(D129="Release","RVHN","NVHN")))),IF(E129="VHS Compact","VHSC","NONE")),"-",TEXT(G129,"0000"),IF(H129&gt;0,CONCATENATE("-",TEXT(H129,"000")),""),IF(I129&gt;0,CONCATENATE("-",TEXT(I129,"0")),"")),"")</f>
        <v>NVHS-1991-032-1</v>
      </c>
      <c r="B129" s="8" t="s">
        <v>224</v>
      </c>
      <c r="C129" s="7" t="s">
        <v>225</v>
      </c>
      <c r="D129" s="7" t="s">
        <v>22</v>
      </c>
      <c r="E129" s="5" t="s">
        <v>23</v>
      </c>
      <c r="F129" s="5" t="s">
        <v>24</v>
      </c>
      <c r="G129" s="5" t="n">
        <v>1991</v>
      </c>
      <c r="H129" s="5" t="n">
        <v>32</v>
      </c>
      <c r="I129" s="5" t="n">
        <v>1</v>
      </c>
      <c r="J129" s="47" t="n">
        <v>1</v>
      </c>
      <c r="K129" s="5" t="s">
        <v>25</v>
      </c>
      <c r="L129" s="5"/>
      <c r="M129" s="10" t="n">
        <v>19910504</v>
      </c>
      <c r="N129" s="11" t="s">
        <v>26</v>
      </c>
      <c r="O129" s="5"/>
      <c r="P129" s="12" t="s">
        <v>226</v>
      </c>
      <c r="Q129" s="21" t="s">
        <v>29</v>
      </c>
      <c r="R129" s="15" t="n">
        <v>175</v>
      </c>
      <c r="S129" s="34" t="s">
        <v>30</v>
      </c>
      <c r="T129" s="34" t="s">
        <v>30</v>
      </c>
      <c r="U129" s="23" t="s">
        <v>30</v>
      </c>
      <c r="V129" s="22"/>
      <c r="W129" s="6"/>
      <c r="X129" s="6"/>
    </row>
    <row collapsed="false" customFormat="false" customHeight="false" hidden="false" ht="12.1" outlineLevel="0" r="130">
      <c r="A130" s="7" t="str">
        <f aca="false">IF(E130&lt;&gt;"",CONCATENATE(IF(E130="VHS",(IF(F130="PAL",IF(D130="Release","RVHP","NVHP"),IF(F130="SECAM",IF(D130="Release","RVHS","NVHS"),IF(D130="Release","RVHN","NVHN")))),IF(E130="VHS Compact","VHSC","NONE")),"-",TEXT(G130,"0000"),IF(H130&gt;0,CONCATENATE("-",TEXT(H130,"000")),""),IF(I130&gt;0,CONCATENATE("-",TEXT(I130,"0")),"")),"")</f>
        <v>NVHS-1991-033-1</v>
      </c>
      <c r="B130" s="8" t="s">
        <v>227</v>
      </c>
      <c r="C130" s="48" t="s">
        <v>228</v>
      </c>
      <c r="D130" s="7" t="s">
        <v>22</v>
      </c>
      <c r="E130" s="5" t="s">
        <v>23</v>
      </c>
      <c r="F130" s="5" t="s">
        <v>24</v>
      </c>
      <c r="G130" s="5" t="n">
        <v>1991</v>
      </c>
      <c r="H130" s="5" t="n">
        <v>33</v>
      </c>
      <c r="I130" s="5" t="n">
        <v>1</v>
      </c>
      <c r="J130" s="15" t="n">
        <v>1</v>
      </c>
      <c r="K130" s="5" t="s">
        <v>25</v>
      </c>
      <c r="L130" s="5"/>
      <c r="M130" s="10" t="n">
        <v>1991</v>
      </c>
      <c r="N130" s="18" t="s">
        <v>229</v>
      </c>
      <c r="O130" s="5"/>
      <c r="P130" s="12" t="s">
        <v>192</v>
      </c>
      <c r="Q130" s="21" t="s">
        <v>123</v>
      </c>
      <c r="R130" s="15" t="n">
        <v>20</v>
      </c>
      <c r="S130" s="23" t="s">
        <v>30</v>
      </c>
      <c r="T130" s="34" t="s">
        <v>30</v>
      </c>
      <c r="U130" s="23" t="s">
        <v>30</v>
      </c>
      <c r="V130" s="22"/>
      <c r="W130" s="6"/>
      <c r="X130" s="6"/>
    </row>
    <row collapsed="false" customFormat="false" customHeight="false" hidden="false" ht="12.1" outlineLevel="0" r="131">
      <c r="A131" s="7" t="str">
        <f aca="false">IF(E131&lt;&gt;"",CONCATENATE(IF(E131="VHS",(IF(F131="PAL",IF(D131="Release","RVHP","NVHP"),IF(F131="SECAM",IF(D131="Release","RVHS","NVHS"),IF(D131="Release","RVHN","NVHN")))),IF(E131="VHS Compact","VHSC","NONE")),"-",TEXT(G131,"0000"),IF(H131&gt;0,CONCATENATE("-",TEXT(H131,"000")),""),IF(I131&gt;0,CONCATENATE("-",TEXT(I131,"0")),"")),"")</f>
        <v>NVHS-1991-033-1</v>
      </c>
      <c r="B131" s="8" t="s">
        <v>227</v>
      </c>
      <c r="C131" s="48" t="s">
        <v>228</v>
      </c>
      <c r="D131" s="7" t="s">
        <v>22</v>
      </c>
      <c r="E131" s="5" t="s">
        <v>23</v>
      </c>
      <c r="F131" s="5" t="s">
        <v>24</v>
      </c>
      <c r="G131" s="5" t="n">
        <v>1991</v>
      </c>
      <c r="H131" s="5" t="n">
        <v>33</v>
      </c>
      <c r="I131" s="5" t="n">
        <v>1</v>
      </c>
      <c r="J131" s="15" t="n">
        <v>2</v>
      </c>
      <c r="K131" s="5" t="s">
        <v>25</v>
      </c>
      <c r="L131" s="5"/>
      <c r="M131" s="10" t="n">
        <v>1991</v>
      </c>
      <c r="N131" s="18" t="s">
        <v>229</v>
      </c>
      <c r="O131" s="5"/>
      <c r="P131" s="12" t="s">
        <v>31</v>
      </c>
      <c r="Q131" s="21" t="s">
        <v>29</v>
      </c>
      <c r="R131" s="15" t="n">
        <v>32</v>
      </c>
      <c r="S131" s="23" t="s">
        <v>30</v>
      </c>
      <c r="T131" s="34" t="s">
        <v>30</v>
      </c>
      <c r="U131" s="23" t="s">
        <v>30</v>
      </c>
      <c r="V131" s="22" t="s">
        <v>230</v>
      </c>
      <c r="W131" s="6"/>
      <c r="X131" s="6"/>
    </row>
    <row collapsed="false" customFormat="false" customHeight="false" hidden="false" ht="12.1" outlineLevel="0" r="132">
      <c r="A132" s="7" t="str">
        <f aca="false">IF(E132&lt;&gt;"",CONCATENATE(IF(E132="VHS",(IF(F132="PAL",IF(D132="Release","RVHP","NVHP"),IF(F132="SECAM",IF(D132="Release","RVHS","NVHS"),IF(D132="Release","RVHN","NVHN")))),IF(E132="VHS Compact","VHSC","NONE")),"-",TEXT(G132,"0000"),IF(H132&gt;0,CONCATENATE("-",TEXT(H132,"000")),""),IF(I132&gt;0,CONCATENATE("-",TEXT(I132,"0")),"")),"")</f>
        <v>NVHS-1991-033-1</v>
      </c>
      <c r="B132" s="8" t="s">
        <v>227</v>
      </c>
      <c r="C132" s="48" t="s">
        <v>228</v>
      </c>
      <c r="D132" s="7" t="s">
        <v>22</v>
      </c>
      <c r="E132" s="5" t="s">
        <v>23</v>
      </c>
      <c r="F132" s="5" t="s">
        <v>24</v>
      </c>
      <c r="G132" s="5" t="n">
        <v>1991</v>
      </c>
      <c r="H132" s="5" t="n">
        <v>33</v>
      </c>
      <c r="I132" s="5" t="n">
        <v>1</v>
      </c>
      <c r="J132" s="15" t="n">
        <v>3</v>
      </c>
      <c r="K132" s="5" t="s">
        <v>25</v>
      </c>
      <c r="L132" s="5"/>
      <c r="M132" s="10" t="n">
        <v>1991</v>
      </c>
      <c r="N132" s="18" t="s">
        <v>229</v>
      </c>
      <c r="O132" s="5"/>
      <c r="P132" s="12" t="s">
        <v>231</v>
      </c>
      <c r="Q132" s="21" t="s">
        <v>123</v>
      </c>
      <c r="R132" s="15" t="n">
        <v>4</v>
      </c>
      <c r="S132" s="23" t="s">
        <v>30</v>
      </c>
      <c r="T132" s="34" t="s">
        <v>30</v>
      </c>
      <c r="U132" s="23" t="s">
        <v>30</v>
      </c>
      <c r="V132" s="22"/>
      <c r="W132" s="6"/>
      <c r="X132" s="6"/>
    </row>
    <row collapsed="false" customFormat="false" customHeight="false" hidden="false" ht="12.1" outlineLevel="0" r="133">
      <c r="A133" s="7" t="str">
        <f aca="false">IF(E133&lt;&gt;"",CONCATENATE(IF(E133="VHS",(IF(F133="PAL",IF(D133="Release","RVHP","NVHP"),IF(F133="SECAM",IF(D133="Release","RVHS","NVHS"),IF(D133="Release","RVHN","NVHN")))),IF(E133="VHS Compact","VHSC","NONE")),"-",TEXT(G133,"0000"),IF(H133&gt;0,CONCATENATE("-",TEXT(H133,"000")),""),IF(I133&gt;0,CONCATENATE("-",TEXT(I133,"0")),"")),"")</f>
        <v>NVHS-1991-033-1</v>
      </c>
      <c r="B133" s="8" t="s">
        <v>227</v>
      </c>
      <c r="C133" s="48" t="s">
        <v>228</v>
      </c>
      <c r="D133" s="7" t="s">
        <v>22</v>
      </c>
      <c r="E133" s="5" t="s">
        <v>23</v>
      </c>
      <c r="F133" s="5" t="s">
        <v>24</v>
      </c>
      <c r="G133" s="5" t="n">
        <v>1991</v>
      </c>
      <c r="H133" s="5" t="n">
        <v>33</v>
      </c>
      <c r="I133" s="5" t="n">
        <v>1</v>
      </c>
      <c r="J133" s="15" t="n">
        <v>4</v>
      </c>
      <c r="K133" s="5" t="s">
        <v>25</v>
      </c>
      <c r="L133" s="5"/>
      <c r="M133" s="10" t="n">
        <v>19910123</v>
      </c>
      <c r="N133" s="11" t="s">
        <v>232</v>
      </c>
      <c r="O133" s="5"/>
      <c r="P133" s="12" t="s">
        <v>233</v>
      </c>
      <c r="Q133" s="21" t="s">
        <v>123</v>
      </c>
      <c r="R133" s="15" t="n">
        <v>5</v>
      </c>
      <c r="S133" s="23" t="s">
        <v>30</v>
      </c>
      <c r="T133" s="34" t="s">
        <v>30</v>
      </c>
      <c r="U133" s="23" t="s">
        <v>30</v>
      </c>
      <c r="V133" s="22"/>
      <c r="W133" s="6"/>
      <c r="X133" s="6"/>
    </row>
    <row collapsed="false" customFormat="false" customHeight="false" hidden="false" ht="12.1" outlineLevel="0" r="134">
      <c r="A134" s="7" t="str">
        <f aca="false">IF(E134&lt;&gt;"",CONCATENATE(IF(E134="VHS",(IF(F134="PAL",IF(D134="Release","RVHP","NVHP"),IF(F134="SECAM",IF(D134="Release","RVHS","NVHS"),IF(D134="Release","RVHN","NVHN")))),IF(E134="VHS Compact","VHSC","NONE")),"-",TEXT(G134,"0000"),IF(H134&gt;0,CONCATENATE("-",TEXT(H134,"000")),""),IF(I134&gt;0,CONCATENATE("-",TEXT(I134,"0")),"")),"")</f>
        <v>NVHS-1991-033-1</v>
      </c>
      <c r="B134" s="8" t="s">
        <v>227</v>
      </c>
      <c r="C134" s="48" t="s">
        <v>228</v>
      </c>
      <c r="D134" s="7" t="s">
        <v>22</v>
      </c>
      <c r="E134" s="5" t="s">
        <v>23</v>
      </c>
      <c r="F134" s="5" t="s">
        <v>24</v>
      </c>
      <c r="G134" s="5" t="n">
        <v>1991</v>
      </c>
      <c r="H134" s="5" t="n">
        <v>33</v>
      </c>
      <c r="I134" s="5" t="n">
        <v>1</v>
      </c>
      <c r="J134" s="15" t="n">
        <v>5</v>
      </c>
      <c r="K134" s="5" t="s">
        <v>25</v>
      </c>
      <c r="L134" s="5"/>
      <c r="M134" s="10" t="n">
        <v>19910104</v>
      </c>
      <c r="N134" s="18" t="s">
        <v>229</v>
      </c>
      <c r="O134" s="5"/>
      <c r="P134" s="12" t="s">
        <v>192</v>
      </c>
      <c r="Q134" s="21" t="s">
        <v>123</v>
      </c>
      <c r="R134" s="15" t="n">
        <v>22</v>
      </c>
      <c r="S134" s="23" t="s">
        <v>30</v>
      </c>
      <c r="T134" s="34" t="s">
        <v>30</v>
      </c>
      <c r="U134" s="23" t="s">
        <v>30</v>
      </c>
      <c r="V134" s="22"/>
      <c r="W134" s="6"/>
      <c r="X134" s="6"/>
    </row>
    <row collapsed="false" customFormat="false" customHeight="false" hidden="false" ht="12.1" outlineLevel="0" r="135">
      <c r="A135" s="7" t="str">
        <f aca="false">IF(E135&lt;&gt;"",CONCATENATE(IF(E135="VHS",(IF(F135="PAL",IF(D135="Release","RVHP","NVHP"),IF(F135="SECAM",IF(D135="Release","RVHS","NVHS"),IF(D135="Release","RVHN","NVHN")))),IF(E135="VHS Compact","VHSC","NONE")),"-",TEXT(G135,"0000"),IF(H135&gt;0,CONCATENATE("-",TEXT(H135,"000")),""),IF(I135&gt;0,CONCATENATE("-",TEXT(I135,"0")),"")),"")</f>
        <v>NVHS-1991-033-1</v>
      </c>
      <c r="B135" s="8" t="s">
        <v>227</v>
      </c>
      <c r="C135" s="48" t="s">
        <v>228</v>
      </c>
      <c r="D135" s="7" t="s">
        <v>22</v>
      </c>
      <c r="E135" s="5" t="s">
        <v>23</v>
      </c>
      <c r="F135" s="5" t="s">
        <v>24</v>
      </c>
      <c r="G135" s="5" t="n">
        <v>1991</v>
      </c>
      <c r="H135" s="5" t="n">
        <v>33</v>
      </c>
      <c r="I135" s="5" t="n">
        <v>1</v>
      </c>
      <c r="J135" s="15" t="n">
        <v>6</v>
      </c>
      <c r="K135" s="5" t="s">
        <v>25</v>
      </c>
      <c r="L135" s="5"/>
      <c r="M135" s="10" t="n">
        <v>19910105</v>
      </c>
      <c r="N135" s="18" t="s">
        <v>229</v>
      </c>
      <c r="O135" s="5"/>
      <c r="P135" s="12" t="s">
        <v>234</v>
      </c>
      <c r="Q135" s="21" t="s">
        <v>123</v>
      </c>
      <c r="R135" s="15" t="n">
        <v>20</v>
      </c>
      <c r="S135" s="23" t="s">
        <v>30</v>
      </c>
      <c r="T135" s="34" t="s">
        <v>30</v>
      </c>
      <c r="U135" s="23" t="s">
        <v>30</v>
      </c>
      <c r="V135" s="22" t="s">
        <v>235</v>
      </c>
      <c r="W135" s="6"/>
      <c r="X135" s="6"/>
    </row>
    <row collapsed="false" customFormat="false" customHeight="false" hidden="false" ht="12.1" outlineLevel="0" r="136">
      <c r="A136" s="7" t="str">
        <f aca="false">IF(E136&lt;&gt;"",CONCATENATE(IF(E136="VHS",(IF(F136="PAL",IF(D136="Release","RVHP","NVHP"),IF(F136="SECAM",IF(D136="Release","RVHS","NVHS"),IF(D136="Release","RVHN","NVHN")))),IF(E136="VHS Compact","VHSC","NONE")),"-",TEXT(G136,"0000"),IF(H136&gt;0,CONCATENATE("-",TEXT(H136,"000")),""),IF(I136&gt;0,CONCATENATE("-",TEXT(I136,"0")),"")),"")</f>
        <v>NVHS-1991-033-1</v>
      </c>
      <c r="B136" s="8" t="s">
        <v>227</v>
      </c>
      <c r="C136" s="48" t="s">
        <v>228</v>
      </c>
      <c r="D136" s="7" t="s">
        <v>22</v>
      </c>
      <c r="E136" s="5" t="s">
        <v>23</v>
      </c>
      <c r="F136" s="5" t="s">
        <v>24</v>
      </c>
      <c r="G136" s="5" t="n">
        <v>1991</v>
      </c>
      <c r="H136" s="5" t="n">
        <v>33</v>
      </c>
      <c r="I136" s="5" t="n">
        <v>1</v>
      </c>
      <c r="J136" s="15" t="n">
        <v>7</v>
      </c>
      <c r="K136" s="5" t="s">
        <v>25</v>
      </c>
      <c r="L136" s="5"/>
      <c r="M136" s="10" t="n">
        <v>19900818</v>
      </c>
      <c r="N136" s="18" t="s">
        <v>229</v>
      </c>
      <c r="O136" s="5"/>
      <c r="P136" s="12" t="s">
        <v>236</v>
      </c>
      <c r="Q136" s="21" t="s">
        <v>123</v>
      </c>
      <c r="R136" s="15" t="n">
        <v>20</v>
      </c>
      <c r="S136" s="23" t="s">
        <v>30</v>
      </c>
      <c r="T136" s="34" t="s">
        <v>30</v>
      </c>
      <c r="U136" s="23" t="s">
        <v>30</v>
      </c>
      <c r="V136" s="22"/>
      <c r="W136" s="6"/>
      <c r="X136" s="6"/>
    </row>
    <row collapsed="false" customFormat="false" customHeight="false" hidden="false" ht="12.1" outlineLevel="0" r="137">
      <c r="A137" s="7" t="str">
        <f aca="false">IF(E137&lt;&gt;"",CONCATENATE(IF(E137="VHS",(IF(F137="PAL",IF(D137="Release","RVHP","NVHP"),IF(F137="SECAM",IF(D137="Release","RVHS","NVHS"),IF(D137="Release","RVHN","NVHN")))),IF(E137="VHS Compact","VHSC","NONE")),"-",TEXT(G137,"0000"),IF(H137&gt;0,CONCATENATE("-",TEXT(H137,"000")),""),IF(I137&gt;0,CONCATENATE("-",TEXT(I137,"0")),"")),"")</f>
        <v>NVHS-1991-033-1</v>
      </c>
      <c r="B137" s="8" t="s">
        <v>227</v>
      </c>
      <c r="C137" s="48" t="s">
        <v>228</v>
      </c>
      <c r="D137" s="7" t="s">
        <v>22</v>
      </c>
      <c r="E137" s="5" t="s">
        <v>23</v>
      </c>
      <c r="F137" s="5" t="s">
        <v>24</v>
      </c>
      <c r="G137" s="5" t="n">
        <v>1991</v>
      </c>
      <c r="H137" s="5" t="n">
        <v>33</v>
      </c>
      <c r="I137" s="5" t="n">
        <v>1</v>
      </c>
      <c r="J137" s="15" t="n">
        <v>8</v>
      </c>
      <c r="K137" s="5" t="s">
        <v>25</v>
      </c>
      <c r="L137" s="5"/>
      <c r="M137" s="10" t="n">
        <v>19900818</v>
      </c>
      <c r="N137" s="18" t="s">
        <v>229</v>
      </c>
      <c r="O137" s="5"/>
      <c r="P137" s="12" t="s">
        <v>237</v>
      </c>
      <c r="Q137" s="21" t="s">
        <v>123</v>
      </c>
      <c r="R137" s="15" t="n">
        <v>46</v>
      </c>
      <c r="S137" s="23" t="s">
        <v>30</v>
      </c>
      <c r="T137" s="34" t="s">
        <v>30</v>
      </c>
      <c r="U137" s="23" t="s">
        <v>30</v>
      </c>
      <c r="V137" s="22"/>
      <c r="W137" s="6"/>
      <c r="X137" s="6"/>
    </row>
    <row collapsed="false" customFormat="false" customHeight="false" hidden="false" ht="12.1" outlineLevel="0" r="138">
      <c r="A138" s="7" t="str">
        <f aca="false">IF(E138&lt;&gt;"",CONCATENATE(IF(E138="VHS",(IF(F138="PAL",IF(D138="Release","RVHP","NVHP"),IF(F138="SECAM",IF(D138="Release","RVHS","NVHS"),IF(D138="Release","RVHN","NVHN")))),IF(E138="VHS Compact","VHSC","NONE")),"-",TEXT(G138,"0000"),IF(H138&gt;0,CONCATENATE("-",TEXT(H138,"000")),""),IF(I138&gt;0,CONCATENATE("-",TEXT(I138,"0")),"")),"")</f>
        <v>NVHS-1991-033-1</v>
      </c>
      <c r="B138" s="8" t="s">
        <v>227</v>
      </c>
      <c r="C138" s="48" t="s">
        <v>228</v>
      </c>
      <c r="D138" s="7" t="s">
        <v>22</v>
      </c>
      <c r="E138" s="5" t="s">
        <v>23</v>
      </c>
      <c r="F138" s="5" t="s">
        <v>24</v>
      </c>
      <c r="G138" s="5" t="n">
        <v>1991</v>
      </c>
      <c r="H138" s="5" t="n">
        <v>33</v>
      </c>
      <c r="I138" s="5" t="n">
        <v>1</v>
      </c>
      <c r="J138" s="15" t="n">
        <v>9</v>
      </c>
      <c r="K138" s="5" t="s">
        <v>25</v>
      </c>
      <c r="L138" s="5"/>
      <c r="M138" s="10" t="n">
        <v>19900818</v>
      </c>
      <c r="N138" s="18" t="s">
        <v>229</v>
      </c>
      <c r="O138" s="5"/>
      <c r="P138" s="12" t="s">
        <v>145</v>
      </c>
      <c r="Q138" s="21" t="s">
        <v>123</v>
      </c>
      <c r="R138" s="15" t="n">
        <v>5</v>
      </c>
      <c r="S138" s="23" t="s">
        <v>30</v>
      </c>
      <c r="T138" s="34" t="s">
        <v>30</v>
      </c>
      <c r="U138" s="23" t="s">
        <v>30</v>
      </c>
      <c r="V138" s="22"/>
      <c r="W138" s="6"/>
      <c r="X138" s="6"/>
    </row>
    <row collapsed="false" customFormat="false" customHeight="false" hidden="false" ht="12.1" outlineLevel="0" r="139">
      <c r="A139" s="7" t="str">
        <f aca="false">IF(E139&lt;&gt;"",CONCATENATE(IF(E139="VHS",(IF(F139="PAL",IF(D139="Release","RVHP","NVHP"),IF(F139="SECAM",IF(D139="Release","RVHS","NVHS"),IF(D139="Release","RVHN","NVHN")))),IF(E139="VHS Compact","VHSC","NONE")),"-",TEXT(G139,"0000"),IF(H139&gt;0,CONCATENATE("-",TEXT(H139,"000")),""),IF(I139&gt;0,CONCATENATE("-",TEXT(I139,"0")),"")),"")</f>
        <v>NVHS-1991-033-1</v>
      </c>
      <c r="B139" s="8" t="s">
        <v>227</v>
      </c>
      <c r="C139" s="48" t="s">
        <v>228</v>
      </c>
      <c r="D139" s="7" t="s">
        <v>22</v>
      </c>
      <c r="E139" s="5" t="s">
        <v>23</v>
      </c>
      <c r="F139" s="5" t="s">
        <v>24</v>
      </c>
      <c r="G139" s="5" t="n">
        <v>1991</v>
      </c>
      <c r="H139" s="5" t="n">
        <v>33</v>
      </c>
      <c r="I139" s="5" t="n">
        <v>1</v>
      </c>
      <c r="J139" s="15" t="n">
        <v>10</v>
      </c>
      <c r="K139" s="5" t="s">
        <v>25</v>
      </c>
      <c r="L139" s="5"/>
      <c r="M139" s="10" t="n">
        <v>1991</v>
      </c>
      <c r="N139" s="18" t="s">
        <v>229</v>
      </c>
      <c r="O139" s="5"/>
      <c r="P139" s="12" t="s">
        <v>238</v>
      </c>
      <c r="Q139" s="21" t="s">
        <v>123</v>
      </c>
      <c r="R139" s="15"/>
      <c r="S139" s="23" t="s">
        <v>30</v>
      </c>
      <c r="T139" s="34" t="s">
        <v>30</v>
      </c>
      <c r="U139" s="23" t="s">
        <v>30</v>
      </c>
      <c r="V139" s="22"/>
      <c r="W139" s="6"/>
      <c r="X139" s="6"/>
    </row>
    <row collapsed="false" customFormat="false" customHeight="false" hidden="false" ht="12.1" outlineLevel="0" r="140">
      <c r="A140" s="7" t="str">
        <f aca="false">IF(E140&lt;&gt;"",CONCATENATE(IF(E140="VHS",(IF(F140="PAL",IF(D140="Release","RVHP","NVHP"),IF(F140="SECAM",IF(D140="Release","RVHS","NVHS"),IF(D140="Release","RVHN","NVHN")))),IF(E140="VHS Compact","VHSC","NONE")),"-",TEXT(G140,"0000"),IF(H140&gt;0,CONCATENATE("-",TEXT(H140,"000")),""),IF(I140&gt;0,CONCATENATE("-",TEXT(I140,"0")),"")),"")</f>
        <v>NVHP-1991-033-2</v>
      </c>
      <c r="B140" s="8" t="s">
        <v>239</v>
      </c>
      <c r="C140" s="48" t="s">
        <v>240</v>
      </c>
      <c r="D140" s="7" t="s">
        <v>22</v>
      </c>
      <c r="E140" s="5" t="s">
        <v>23</v>
      </c>
      <c r="F140" s="5" t="s">
        <v>38</v>
      </c>
      <c r="G140" s="5" t="n">
        <v>1991</v>
      </c>
      <c r="H140" s="5" t="n">
        <v>33</v>
      </c>
      <c r="I140" s="5" t="n">
        <v>2</v>
      </c>
      <c r="J140" s="15" t="n">
        <v>1</v>
      </c>
      <c r="K140" s="5" t="s">
        <v>25</v>
      </c>
      <c r="L140" s="5"/>
      <c r="M140" s="10" t="n">
        <v>1991</v>
      </c>
      <c r="N140" s="18" t="s">
        <v>229</v>
      </c>
      <c r="O140" s="5"/>
      <c r="P140" s="12" t="s">
        <v>192</v>
      </c>
      <c r="Q140" s="21" t="s">
        <v>123</v>
      </c>
      <c r="R140" s="15" t="n">
        <v>20</v>
      </c>
      <c r="S140" s="34" t="s">
        <v>30</v>
      </c>
      <c r="T140" s="34" t="s">
        <v>30</v>
      </c>
      <c r="U140" s="34" t="s">
        <v>30</v>
      </c>
      <c r="V140" s="22"/>
      <c r="W140" s="6"/>
      <c r="X140" s="6"/>
    </row>
    <row collapsed="false" customFormat="false" customHeight="false" hidden="false" ht="12.1" outlineLevel="0" r="141">
      <c r="A141" s="7" t="str">
        <f aca="false">IF(E141&lt;&gt;"",CONCATENATE(IF(E141="VHS",(IF(F141="PAL",IF(D141="Release","RVHP","NVHP"),IF(F141="SECAM",IF(D141="Release","RVHS","NVHS"),IF(D141="Release","RVHN","NVHN")))),IF(E141="VHS Compact","VHSC","NONE")),"-",TEXT(G141,"0000"),IF(H141&gt;0,CONCATENATE("-",TEXT(H141,"000")),""),IF(I141&gt;0,CONCATENATE("-",TEXT(I141,"0")),"")),"")</f>
        <v>NVHP-1991-033-2</v>
      </c>
      <c r="B141" s="8" t="s">
        <v>239</v>
      </c>
      <c r="C141" s="48" t="s">
        <v>240</v>
      </c>
      <c r="D141" s="7" t="s">
        <v>22</v>
      </c>
      <c r="E141" s="5" t="s">
        <v>23</v>
      </c>
      <c r="F141" s="5" t="s">
        <v>38</v>
      </c>
      <c r="G141" s="5" t="n">
        <v>1991</v>
      </c>
      <c r="H141" s="5" t="n">
        <v>33</v>
      </c>
      <c r="I141" s="5" t="n">
        <v>2</v>
      </c>
      <c r="J141" s="15" t="n">
        <v>2</v>
      </c>
      <c r="K141" s="5" t="s">
        <v>25</v>
      </c>
      <c r="L141" s="5"/>
      <c r="M141" s="10" t="n">
        <v>1991</v>
      </c>
      <c r="N141" s="18" t="s">
        <v>229</v>
      </c>
      <c r="O141" s="5"/>
      <c r="P141" s="12" t="s">
        <v>31</v>
      </c>
      <c r="Q141" s="21" t="s">
        <v>29</v>
      </c>
      <c r="R141" s="15" t="n">
        <v>32</v>
      </c>
      <c r="S141" s="34" t="s">
        <v>30</v>
      </c>
      <c r="T141" s="34" t="s">
        <v>30</v>
      </c>
      <c r="U141" s="34" t="s">
        <v>30</v>
      </c>
      <c r="V141" s="22"/>
      <c r="W141" s="6"/>
      <c r="X141" s="6"/>
    </row>
    <row collapsed="false" customFormat="false" customHeight="false" hidden="false" ht="12.1" outlineLevel="0" r="142">
      <c r="A142" s="7" t="str">
        <f aca="false">IF(E142&lt;&gt;"",CONCATENATE(IF(E142="VHS",(IF(F142="PAL",IF(D142="Release","RVHP","NVHP"),IF(F142="SECAM",IF(D142="Release","RVHS","NVHS"),IF(D142="Release","RVHN","NVHN")))),IF(E142="VHS Compact","VHSC","NONE")),"-",TEXT(G142,"0000"),IF(H142&gt;0,CONCATENATE("-",TEXT(H142,"000")),""),IF(I142&gt;0,CONCATENATE("-",TEXT(I142,"0")),"")),"")</f>
        <v>NVHP-1991-033-2</v>
      </c>
      <c r="B142" s="8" t="s">
        <v>239</v>
      </c>
      <c r="C142" s="48" t="s">
        <v>240</v>
      </c>
      <c r="D142" s="7" t="s">
        <v>22</v>
      </c>
      <c r="E142" s="5" t="s">
        <v>23</v>
      </c>
      <c r="F142" s="5" t="s">
        <v>38</v>
      </c>
      <c r="G142" s="5" t="n">
        <v>1991</v>
      </c>
      <c r="H142" s="5" t="n">
        <v>33</v>
      </c>
      <c r="I142" s="5" t="n">
        <v>2</v>
      </c>
      <c r="J142" s="15" t="n">
        <v>3</v>
      </c>
      <c r="K142" s="5" t="s">
        <v>25</v>
      </c>
      <c r="L142" s="5"/>
      <c r="M142" s="10" t="n">
        <v>1991</v>
      </c>
      <c r="N142" s="18" t="s">
        <v>229</v>
      </c>
      <c r="O142" s="5"/>
      <c r="P142" s="12" t="s">
        <v>231</v>
      </c>
      <c r="Q142" s="21" t="s">
        <v>123</v>
      </c>
      <c r="R142" s="15" t="n">
        <v>4</v>
      </c>
      <c r="S142" s="34" t="s">
        <v>30</v>
      </c>
      <c r="T142" s="34" t="s">
        <v>30</v>
      </c>
      <c r="U142" s="34" t="s">
        <v>30</v>
      </c>
      <c r="V142" s="22"/>
      <c r="W142" s="6"/>
      <c r="X142" s="6"/>
    </row>
    <row collapsed="false" customFormat="false" customHeight="false" hidden="false" ht="12.1" outlineLevel="0" r="143">
      <c r="A143" s="7" t="str">
        <f aca="false">IF(E143&lt;&gt;"",CONCATENATE(IF(E143="VHS",(IF(F143="PAL",IF(D143="Release","RVHP","NVHP"),IF(F143="SECAM",IF(D143="Release","RVHS","NVHS"),IF(D143="Release","RVHN","NVHN")))),IF(E143="VHS Compact","VHSC","NONE")),"-",TEXT(G143,"0000"),IF(H143&gt;0,CONCATENATE("-",TEXT(H143,"000")),""),IF(I143&gt;0,CONCATENATE("-",TEXT(I143,"0")),"")),"")</f>
        <v>NVHP-1991-033-2</v>
      </c>
      <c r="B143" s="8" t="s">
        <v>239</v>
      </c>
      <c r="C143" s="48" t="s">
        <v>240</v>
      </c>
      <c r="D143" s="7" t="s">
        <v>22</v>
      </c>
      <c r="E143" s="5" t="s">
        <v>23</v>
      </c>
      <c r="F143" s="5" t="s">
        <v>38</v>
      </c>
      <c r="G143" s="5" t="n">
        <v>1991</v>
      </c>
      <c r="H143" s="5" t="n">
        <v>33</v>
      </c>
      <c r="I143" s="5" t="n">
        <v>2</v>
      </c>
      <c r="J143" s="15" t="n">
        <v>4</v>
      </c>
      <c r="K143" s="5" t="s">
        <v>25</v>
      </c>
      <c r="L143" s="5"/>
      <c r="M143" s="10" t="n">
        <v>19910123</v>
      </c>
      <c r="N143" s="11" t="s">
        <v>232</v>
      </c>
      <c r="O143" s="5"/>
      <c r="P143" s="12" t="s">
        <v>233</v>
      </c>
      <c r="Q143" s="21" t="s">
        <v>123</v>
      </c>
      <c r="R143" s="15" t="n">
        <v>5</v>
      </c>
      <c r="S143" s="34" t="s">
        <v>30</v>
      </c>
      <c r="T143" s="34" t="s">
        <v>30</v>
      </c>
      <c r="U143" s="34" t="s">
        <v>30</v>
      </c>
      <c r="V143" s="22"/>
      <c r="W143" s="6"/>
      <c r="X143" s="6"/>
    </row>
    <row collapsed="false" customFormat="false" customHeight="false" hidden="false" ht="12.1" outlineLevel="0" r="144">
      <c r="A144" s="7" t="str">
        <f aca="false">IF(E144&lt;&gt;"",CONCATENATE(IF(E144="VHS",(IF(F144="PAL",IF(D144="Release","RVHP","NVHP"),IF(F144="SECAM",IF(D144="Release","RVHS","NVHS"),IF(D144="Release","RVHN","NVHN")))),IF(E144="VHS Compact","VHSC","NONE")),"-",TEXT(G144,"0000"),IF(H144&gt;0,CONCATENATE("-",TEXT(H144,"000")),""),IF(I144&gt;0,CONCATENATE("-",TEXT(I144,"0")),"")),"")</f>
        <v>NVHP-1991-033-2</v>
      </c>
      <c r="B144" s="8" t="s">
        <v>239</v>
      </c>
      <c r="C144" s="48" t="s">
        <v>240</v>
      </c>
      <c r="D144" s="7" t="s">
        <v>22</v>
      </c>
      <c r="E144" s="5" t="s">
        <v>23</v>
      </c>
      <c r="F144" s="5" t="s">
        <v>38</v>
      </c>
      <c r="G144" s="5" t="n">
        <v>1991</v>
      </c>
      <c r="H144" s="5" t="n">
        <v>33</v>
      </c>
      <c r="I144" s="5" t="n">
        <v>2</v>
      </c>
      <c r="J144" s="15" t="n">
        <v>5</v>
      </c>
      <c r="K144" s="5" t="s">
        <v>25</v>
      </c>
      <c r="L144" s="5"/>
      <c r="M144" s="10" t="n">
        <v>19910104</v>
      </c>
      <c r="N144" s="18" t="s">
        <v>229</v>
      </c>
      <c r="O144" s="5"/>
      <c r="P144" s="12" t="s">
        <v>192</v>
      </c>
      <c r="Q144" s="21" t="s">
        <v>123</v>
      </c>
      <c r="R144" s="15" t="n">
        <v>22</v>
      </c>
      <c r="S144" s="34" t="s">
        <v>30</v>
      </c>
      <c r="T144" s="34" t="s">
        <v>30</v>
      </c>
      <c r="U144" s="34" t="s">
        <v>30</v>
      </c>
      <c r="V144" s="22"/>
      <c r="W144" s="6"/>
      <c r="X144" s="6"/>
    </row>
    <row collapsed="false" customFormat="false" customHeight="false" hidden="false" ht="12.1" outlineLevel="0" r="145">
      <c r="A145" s="7" t="str">
        <f aca="false">IF(E145&lt;&gt;"",CONCATENATE(IF(E145="VHS",(IF(F145="PAL",IF(D145="Release","RVHP","NVHP"),IF(F145="SECAM",IF(D145="Release","RVHS","NVHS"),IF(D145="Release","RVHN","NVHN")))),IF(E145="VHS Compact","VHSC","NONE")),"-",TEXT(G145,"0000"),IF(H145&gt;0,CONCATENATE("-",TEXT(H145,"000")),""),IF(I145&gt;0,CONCATENATE("-",TEXT(I145,"0")),"")),"")</f>
        <v>NVHP-1991-033-2</v>
      </c>
      <c r="B145" s="8" t="s">
        <v>239</v>
      </c>
      <c r="C145" s="48" t="s">
        <v>240</v>
      </c>
      <c r="D145" s="7" t="s">
        <v>22</v>
      </c>
      <c r="E145" s="5" t="s">
        <v>23</v>
      </c>
      <c r="F145" s="5" t="s">
        <v>38</v>
      </c>
      <c r="G145" s="5" t="n">
        <v>1991</v>
      </c>
      <c r="H145" s="5" t="n">
        <v>33</v>
      </c>
      <c r="I145" s="5" t="n">
        <v>2</v>
      </c>
      <c r="J145" s="15" t="n">
        <v>6</v>
      </c>
      <c r="K145" s="5" t="s">
        <v>25</v>
      </c>
      <c r="L145" s="5"/>
      <c r="M145" s="10" t="n">
        <v>19910105</v>
      </c>
      <c r="N145" s="18" t="s">
        <v>229</v>
      </c>
      <c r="O145" s="5"/>
      <c r="P145" s="12" t="s">
        <v>234</v>
      </c>
      <c r="Q145" s="21" t="s">
        <v>123</v>
      </c>
      <c r="R145" s="15" t="n">
        <v>20</v>
      </c>
      <c r="S145" s="34" t="s">
        <v>30</v>
      </c>
      <c r="T145" s="34" t="s">
        <v>30</v>
      </c>
      <c r="U145" s="34" t="s">
        <v>30</v>
      </c>
      <c r="V145" s="22"/>
      <c r="W145" s="6"/>
      <c r="X145" s="6"/>
    </row>
    <row collapsed="false" customFormat="false" customHeight="false" hidden="false" ht="12.1" outlineLevel="0" r="146">
      <c r="A146" s="7" t="str">
        <f aca="false">IF(E146&lt;&gt;"",CONCATENATE(IF(E146="VHS",(IF(F146="PAL",IF(D146="Release","RVHP","NVHP"),IF(F146="SECAM",IF(D146="Release","RVHS","NVHS"),IF(D146="Release","RVHN","NVHN")))),IF(E146="VHS Compact","VHSC","NONE")),"-",TEXT(G146,"0000"),IF(H146&gt;0,CONCATENATE("-",TEXT(H146,"000")),""),IF(I146&gt;0,CONCATENATE("-",TEXT(I146,"0")),"")),"")</f>
        <v>NVHP-1991-033-2</v>
      </c>
      <c r="B146" s="8" t="s">
        <v>239</v>
      </c>
      <c r="C146" s="48" t="s">
        <v>240</v>
      </c>
      <c r="D146" s="7" t="s">
        <v>22</v>
      </c>
      <c r="E146" s="5" t="s">
        <v>23</v>
      </c>
      <c r="F146" s="5" t="s">
        <v>38</v>
      </c>
      <c r="G146" s="5" t="n">
        <v>1991</v>
      </c>
      <c r="H146" s="5" t="n">
        <v>33</v>
      </c>
      <c r="I146" s="5" t="n">
        <v>2</v>
      </c>
      <c r="J146" s="15" t="n">
        <v>7</v>
      </c>
      <c r="K146" s="5" t="s">
        <v>25</v>
      </c>
      <c r="L146" s="5"/>
      <c r="M146" s="10" t="n">
        <v>19900818</v>
      </c>
      <c r="N146" s="18" t="s">
        <v>229</v>
      </c>
      <c r="O146" s="5"/>
      <c r="P146" s="12" t="s">
        <v>236</v>
      </c>
      <c r="Q146" s="21" t="s">
        <v>123</v>
      </c>
      <c r="R146" s="15" t="n">
        <v>20</v>
      </c>
      <c r="S146" s="34" t="s">
        <v>30</v>
      </c>
      <c r="T146" s="34" t="s">
        <v>30</v>
      </c>
      <c r="U146" s="34" t="s">
        <v>30</v>
      </c>
      <c r="V146" s="22"/>
      <c r="W146" s="6"/>
      <c r="X146" s="6"/>
    </row>
    <row collapsed="false" customFormat="false" customHeight="false" hidden="false" ht="12.1" outlineLevel="0" r="147">
      <c r="A147" s="7" t="str">
        <f aca="false">IF(E147&lt;&gt;"",CONCATENATE(IF(E147="VHS",(IF(F147="PAL",IF(D147="Release","RVHP","NVHP"),IF(F147="SECAM",IF(D147="Release","RVHS","NVHS"),IF(D147="Release","RVHN","NVHN")))),IF(E147="VHS Compact","VHSC","NONE")),"-",TEXT(G147,"0000"),IF(H147&gt;0,CONCATENATE("-",TEXT(H147,"000")),""),IF(I147&gt;0,CONCATENATE("-",TEXT(I147,"0")),"")),"")</f>
        <v>NVHP-1991-033-2</v>
      </c>
      <c r="B147" s="8" t="s">
        <v>239</v>
      </c>
      <c r="C147" s="48" t="s">
        <v>240</v>
      </c>
      <c r="D147" s="7" t="s">
        <v>22</v>
      </c>
      <c r="E147" s="5" t="s">
        <v>23</v>
      </c>
      <c r="F147" s="5" t="s">
        <v>38</v>
      </c>
      <c r="G147" s="5" t="n">
        <v>1991</v>
      </c>
      <c r="H147" s="5" t="n">
        <v>33</v>
      </c>
      <c r="I147" s="5" t="n">
        <v>2</v>
      </c>
      <c r="J147" s="15" t="n">
        <v>8</v>
      </c>
      <c r="K147" s="5" t="s">
        <v>25</v>
      </c>
      <c r="L147" s="5"/>
      <c r="M147" s="10" t="n">
        <v>19900818</v>
      </c>
      <c r="N147" s="18" t="s">
        <v>229</v>
      </c>
      <c r="O147" s="5"/>
      <c r="P147" s="12" t="s">
        <v>237</v>
      </c>
      <c r="Q147" s="21" t="s">
        <v>123</v>
      </c>
      <c r="R147" s="15" t="n">
        <v>46</v>
      </c>
      <c r="S147" s="34" t="s">
        <v>30</v>
      </c>
      <c r="T147" s="34" t="s">
        <v>30</v>
      </c>
      <c r="U147" s="34" t="s">
        <v>30</v>
      </c>
      <c r="V147" s="22"/>
      <c r="W147" s="6"/>
      <c r="X147" s="6"/>
    </row>
    <row collapsed="false" customFormat="false" customHeight="false" hidden="false" ht="12.1" outlineLevel="0" r="148">
      <c r="A148" s="7" t="str">
        <f aca="false">IF(E148&lt;&gt;"",CONCATENATE(IF(E148="VHS",(IF(F148="PAL",IF(D148="Release","RVHP","NVHP"),IF(F148="SECAM",IF(D148="Release","RVHS","NVHS"),IF(D148="Release","RVHN","NVHN")))),IF(E148="VHS Compact","VHSC","NONE")),"-",TEXT(G148,"0000"),IF(H148&gt;0,CONCATENATE("-",TEXT(H148,"000")),""),IF(I148&gt;0,CONCATENATE("-",TEXT(I148,"0")),"")),"")</f>
        <v>NVHP-1991-033-2</v>
      </c>
      <c r="B148" s="8" t="s">
        <v>239</v>
      </c>
      <c r="C148" s="48" t="s">
        <v>240</v>
      </c>
      <c r="D148" s="7" t="s">
        <v>22</v>
      </c>
      <c r="E148" s="5" t="s">
        <v>23</v>
      </c>
      <c r="F148" s="5" t="s">
        <v>38</v>
      </c>
      <c r="G148" s="5" t="n">
        <v>1991</v>
      </c>
      <c r="H148" s="5" t="n">
        <v>33</v>
      </c>
      <c r="I148" s="5" t="n">
        <v>2</v>
      </c>
      <c r="J148" s="15" t="n">
        <v>9</v>
      </c>
      <c r="K148" s="5" t="s">
        <v>25</v>
      </c>
      <c r="L148" s="5"/>
      <c r="M148" s="10" t="n">
        <v>19900818</v>
      </c>
      <c r="N148" s="18" t="s">
        <v>229</v>
      </c>
      <c r="O148" s="5"/>
      <c r="P148" s="12" t="s">
        <v>145</v>
      </c>
      <c r="Q148" s="21" t="s">
        <v>123</v>
      </c>
      <c r="R148" s="15" t="n">
        <v>5</v>
      </c>
      <c r="S148" s="34" t="s">
        <v>30</v>
      </c>
      <c r="T148" s="34" t="s">
        <v>30</v>
      </c>
      <c r="U148" s="34" t="s">
        <v>30</v>
      </c>
      <c r="V148" s="22"/>
      <c r="W148" s="6"/>
      <c r="X148" s="6"/>
    </row>
    <row collapsed="false" customFormat="false" customHeight="false" hidden="false" ht="12.1" outlineLevel="0" r="149">
      <c r="A149" s="7" t="str">
        <f aca="false">IF(E149&lt;&gt;"",CONCATENATE(IF(E149="VHS",(IF(F149="PAL",IF(D149="Release","RVHP","NVHP"),IF(F149="SECAM",IF(D149="Release","RVHS","NVHS"),IF(D149="Release","RVHN","NVHN")))),IF(E149="VHS Compact","VHSC","NONE")),"-",TEXT(G149,"0000"),IF(H149&gt;0,CONCATENATE("-",TEXT(H149,"000")),""),IF(I149&gt;0,CONCATENATE("-",TEXT(I149,"0")),"")),"")</f>
        <v>NVHP-1991-033-2</v>
      </c>
      <c r="B149" s="8" t="s">
        <v>239</v>
      </c>
      <c r="C149" s="48" t="s">
        <v>240</v>
      </c>
      <c r="D149" s="7" t="s">
        <v>22</v>
      </c>
      <c r="E149" s="5" t="s">
        <v>23</v>
      </c>
      <c r="F149" s="5" t="s">
        <v>38</v>
      </c>
      <c r="G149" s="5" t="n">
        <v>1991</v>
      </c>
      <c r="H149" s="5" t="n">
        <v>33</v>
      </c>
      <c r="I149" s="5" t="n">
        <v>2</v>
      </c>
      <c r="J149" s="15" t="n">
        <v>10</v>
      </c>
      <c r="K149" s="5" t="s">
        <v>25</v>
      </c>
      <c r="L149" s="5"/>
      <c r="M149" s="10" t="n">
        <v>1991</v>
      </c>
      <c r="N149" s="18" t="s">
        <v>229</v>
      </c>
      <c r="O149" s="5"/>
      <c r="P149" s="12" t="s">
        <v>238</v>
      </c>
      <c r="Q149" s="21" t="s">
        <v>123</v>
      </c>
      <c r="R149" s="15"/>
      <c r="S149" s="34" t="s">
        <v>30</v>
      </c>
      <c r="T149" s="34" t="s">
        <v>30</v>
      </c>
      <c r="U149" s="34" t="s">
        <v>30</v>
      </c>
      <c r="V149" s="22"/>
      <c r="W149" s="6"/>
      <c r="X149" s="6"/>
    </row>
    <row collapsed="false" customFormat="false" customHeight="false" hidden="false" ht="12.1" outlineLevel="0" r="150">
      <c r="A150" s="7" t="str">
        <f aca="false">IF(E150&lt;&gt;"",CONCATENATE(IF(E150="VHS",(IF(F150="PAL",IF(D150="Release","RVHP","NVHP"),IF(F150="SECAM",IF(D150="Release","RVHS","NVHS"),IF(D150="Release","RVHN","NVHN")))),IF(E150="VHS Compact","VHSC","NONE")),"-",TEXT(G150,"0000"),IF(H150&gt;0,CONCATENATE("-",TEXT(H150,"000")),""),IF(I150&gt;0,CONCATENATE("-",TEXT(I150,"0")),"")),"")</f>
        <v>NVHS-1991-033-3</v>
      </c>
      <c r="B150" s="8" t="s">
        <v>241</v>
      </c>
      <c r="C150" s="48" t="s">
        <v>242</v>
      </c>
      <c r="D150" s="7" t="s">
        <v>22</v>
      </c>
      <c r="E150" s="5" t="s">
        <v>23</v>
      </c>
      <c r="F150" s="5" t="s">
        <v>24</v>
      </c>
      <c r="G150" s="5" t="n">
        <v>1991</v>
      </c>
      <c r="H150" s="5" t="n">
        <v>33</v>
      </c>
      <c r="I150" s="5" t="n">
        <v>3</v>
      </c>
      <c r="J150" s="15" t="n">
        <v>1</v>
      </c>
      <c r="K150" s="5" t="s">
        <v>25</v>
      </c>
      <c r="L150" s="5"/>
      <c r="M150" s="10" t="n">
        <v>1991</v>
      </c>
      <c r="N150" s="18" t="s">
        <v>229</v>
      </c>
      <c r="O150" s="5"/>
      <c r="P150" s="12" t="s">
        <v>192</v>
      </c>
      <c r="Q150" s="21" t="s">
        <v>123</v>
      </c>
      <c r="R150" s="15" t="n">
        <v>20</v>
      </c>
      <c r="S150" s="23" t="s">
        <v>30</v>
      </c>
      <c r="T150" s="49" t="s">
        <v>243</v>
      </c>
      <c r="U150" s="23" t="s">
        <v>30</v>
      </c>
      <c r="V150" s="22"/>
      <c r="W150" s="6"/>
      <c r="X150" s="6"/>
    </row>
    <row collapsed="false" customFormat="false" customHeight="false" hidden="false" ht="12.1" outlineLevel="0" r="151">
      <c r="A151" s="7" t="str">
        <f aca="false">IF(E151&lt;&gt;"",CONCATENATE(IF(E151="VHS",(IF(F151="PAL",IF(D151="Release","RVHP","NVHP"),IF(F151="SECAM",IF(D151="Release","RVHS","NVHS"),IF(D151="Release","RVHN","NVHN")))),IF(E151="VHS Compact","VHSC","NONE")),"-",TEXT(G151,"0000"),IF(H151&gt;0,CONCATENATE("-",TEXT(H151,"000")),""),IF(I151&gt;0,CONCATENATE("-",TEXT(I151,"0")),"")),"")</f>
        <v>NVHS-1991-033-3</v>
      </c>
      <c r="B151" s="8" t="s">
        <v>241</v>
      </c>
      <c r="C151" s="48" t="s">
        <v>242</v>
      </c>
      <c r="D151" s="7" t="s">
        <v>22</v>
      </c>
      <c r="E151" s="5" t="s">
        <v>23</v>
      </c>
      <c r="F151" s="5" t="s">
        <v>24</v>
      </c>
      <c r="G151" s="5" t="n">
        <v>1991</v>
      </c>
      <c r="H151" s="5" t="n">
        <v>33</v>
      </c>
      <c r="I151" s="5" t="n">
        <v>3</v>
      </c>
      <c r="J151" s="15" t="n">
        <v>2</v>
      </c>
      <c r="K151" s="5" t="s">
        <v>25</v>
      </c>
      <c r="L151" s="5"/>
      <c r="M151" s="10" t="n">
        <v>1991</v>
      </c>
      <c r="N151" s="18" t="s">
        <v>229</v>
      </c>
      <c r="O151" s="5"/>
      <c r="P151" s="12" t="s">
        <v>31</v>
      </c>
      <c r="Q151" s="21" t="s">
        <v>29</v>
      </c>
      <c r="R151" s="15" t="n">
        <v>32</v>
      </c>
      <c r="S151" s="23" t="s">
        <v>30</v>
      </c>
      <c r="T151" s="49" t="s">
        <v>243</v>
      </c>
      <c r="U151" s="23" t="s">
        <v>30</v>
      </c>
      <c r="V151" s="22"/>
      <c r="W151" s="6"/>
      <c r="X151" s="6"/>
    </row>
    <row collapsed="false" customFormat="false" customHeight="false" hidden="false" ht="12.1" outlineLevel="0" r="152">
      <c r="A152" s="7" t="str">
        <f aca="false">IF(E152&lt;&gt;"",CONCATENATE(IF(E152="VHS",(IF(F152="PAL",IF(D152="Release","RVHP","NVHP"),IF(F152="SECAM",IF(D152="Release","RVHS","NVHS"),IF(D152="Release","RVHN","NVHN")))),IF(E152="VHS Compact","VHSC","NONE")),"-",TEXT(G152,"0000"),IF(H152&gt;0,CONCATENATE("-",TEXT(H152,"000")),""),IF(I152&gt;0,CONCATENATE("-",TEXT(I152,"0")),"")),"")</f>
        <v>NVHS-1991-033-3</v>
      </c>
      <c r="B152" s="8" t="s">
        <v>241</v>
      </c>
      <c r="C152" s="48" t="s">
        <v>242</v>
      </c>
      <c r="D152" s="7" t="s">
        <v>22</v>
      </c>
      <c r="E152" s="5" t="s">
        <v>23</v>
      </c>
      <c r="F152" s="5" t="s">
        <v>24</v>
      </c>
      <c r="G152" s="5" t="n">
        <v>1991</v>
      </c>
      <c r="H152" s="5" t="n">
        <v>33</v>
      </c>
      <c r="I152" s="5" t="n">
        <v>3</v>
      </c>
      <c r="J152" s="15" t="n">
        <v>3</v>
      </c>
      <c r="K152" s="5" t="s">
        <v>25</v>
      </c>
      <c r="L152" s="5"/>
      <c r="M152" s="10" t="n">
        <v>1991</v>
      </c>
      <c r="N152" s="18" t="s">
        <v>229</v>
      </c>
      <c r="O152" s="5"/>
      <c r="P152" s="12" t="s">
        <v>231</v>
      </c>
      <c r="Q152" s="21" t="s">
        <v>123</v>
      </c>
      <c r="R152" s="15" t="n">
        <v>4</v>
      </c>
      <c r="S152" s="23" t="s">
        <v>30</v>
      </c>
      <c r="T152" s="49" t="s">
        <v>243</v>
      </c>
      <c r="U152" s="23" t="s">
        <v>30</v>
      </c>
      <c r="V152" s="22"/>
      <c r="W152" s="6"/>
      <c r="X152" s="6"/>
    </row>
    <row collapsed="false" customFormat="false" customHeight="false" hidden="false" ht="12.1" outlineLevel="0" r="153">
      <c r="A153" s="7" t="str">
        <f aca="false">IF(E153&lt;&gt;"",CONCATENATE(IF(E153="VHS",(IF(F153="PAL",IF(D153="Release","RVHP","NVHP"),IF(F153="SECAM",IF(D153="Release","RVHS","NVHS"),IF(D153="Release","RVHN","NVHN")))),IF(E153="VHS Compact","VHSC","NONE")),"-",TEXT(G153,"0000"),IF(H153&gt;0,CONCATENATE("-",TEXT(H153,"000")),""),IF(I153&gt;0,CONCATENATE("-",TEXT(I153,"0")),"")),"")</f>
        <v>NVHS-1991-033-3</v>
      </c>
      <c r="B153" s="8" t="s">
        <v>241</v>
      </c>
      <c r="C153" s="48" t="s">
        <v>242</v>
      </c>
      <c r="D153" s="7" t="s">
        <v>22</v>
      </c>
      <c r="E153" s="5" t="s">
        <v>23</v>
      </c>
      <c r="F153" s="5" t="s">
        <v>24</v>
      </c>
      <c r="G153" s="5" t="n">
        <v>1991</v>
      </c>
      <c r="H153" s="5" t="n">
        <v>33</v>
      </c>
      <c r="I153" s="5" t="n">
        <v>3</v>
      </c>
      <c r="J153" s="15" t="n">
        <v>4</v>
      </c>
      <c r="K153" s="5" t="s">
        <v>25</v>
      </c>
      <c r="L153" s="5"/>
      <c r="M153" s="10" t="n">
        <v>19910123</v>
      </c>
      <c r="N153" s="11" t="s">
        <v>232</v>
      </c>
      <c r="O153" s="5"/>
      <c r="P153" s="12" t="s">
        <v>233</v>
      </c>
      <c r="Q153" s="21" t="s">
        <v>123</v>
      </c>
      <c r="R153" s="15" t="n">
        <v>5</v>
      </c>
      <c r="S153" s="23" t="s">
        <v>30</v>
      </c>
      <c r="T153" s="49" t="s">
        <v>243</v>
      </c>
      <c r="U153" s="23" t="s">
        <v>30</v>
      </c>
      <c r="V153" s="22"/>
      <c r="W153" s="6"/>
      <c r="X153" s="6"/>
    </row>
    <row collapsed="false" customFormat="false" customHeight="false" hidden="false" ht="12.1" outlineLevel="0" r="154">
      <c r="A154" s="7" t="str">
        <f aca="false">IF(E154&lt;&gt;"",CONCATENATE(IF(E154="VHS",(IF(F154="PAL",IF(D154="Release","RVHP","NVHP"),IF(F154="SECAM",IF(D154="Release","RVHS","NVHS"),IF(D154="Release","RVHN","NVHN")))),IF(E154="VHS Compact","VHSC","NONE")),"-",TEXT(G154,"0000"),IF(H154&gt;0,CONCATENATE("-",TEXT(H154,"000")),""),IF(I154&gt;0,CONCATENATE("-",TEXT(I154,"0")),"")),"")</f>
        <v>NVHS-1991-033-3</v>
      </c>
      <c r="B154" s="8" t="s">
        <v>241</v>
      </c>
      <c r="C154" s="48" t="s">
        <v>242</v>
      </c>
      <c r="D154" s="7" t="s">
        <v>22</v>
      </c>
      <c r="E154" s="5" t="s">
        <v>23</v>
      </c>
      <c r="F154" s="5" t="s">
        <v>24</v>
      </c>
      <c r="G154" s="5" t="n">
        <v>1991</v>
      </c>
      <c r="H154" s="5" t="n">
        <v>33</v>
      </c>
      <c r="I154" s="5" t="n">
        <v>3</v>
      </c>
      <c r="J154" s="15" t="n">
        <v>5</v>
      </c>
      <c r="K154" s="5" t="s">
        <v>25</v>
      </c>
      <c r="L154" s="5"/>
      <c r="M154" s="10" t="n">
        <v>19910104</v>
      </c>
      <c r="N154" s="18" t="s">
        <v>229</v>
      </c>
      <c r="O154" s="5"/>
      <c r="P154" s="12" t="s">
        <v>192</v>
      </c>
      <c r="Q154" s="21" t="s">
        <v>123</v>
      </c>
      <c r="R154" s="15" t="n">
        <v>22</v>
      </c>
      <c r="S154" s="23" t="s">
        <v>30</v>
      </c>
      <c r="T154" s="49" t="s">
        <v>243</v>
      </c>
      <c r="U154" s="23" t="s">
        <v>30</v>
      </c>
      <c r="V154" s="22"/>
      <c r="W154" s="6"/>
      <c r="X154" s="6"/>
    </row>
    <row collapsed="false" customFormat="false" customHeight="false" hidden="false" ht="12.1" outlineLevel="0" r="155">
      <c r="A155" s="7" t="str">
        <f aca="false">IF(E155&lt;&gt;"",CONCATENATE(IF(E155="VHS",(IF(F155="PAL",IF(D155="Release","RVHP","NVHP"),IF(F155="SECAM",IF(D155="Release","RVHS","NVHS"),IF(D155="Release","RVHN","NVHN")))),IF(E155="VHS Compact","VHSC","NONE")),"-",TEXT(G155,"0000"),IF(H155&gt;0,CONCATENATE("-",TEXT(H155,"000")),""),IF(I155&gt;0,CONCATENATE("-",TEXT(I155,"0")),"")),"")</f>
        <v>NVHS-1991-033-3</v>
      </c>
      <c r="B155" s="8" t="s">
        <v>241</v>
      </c>
      <c r="C155" s="48" t="s">
        <v>242</v>
      </c>
      <c r="D155" s="7" t="s">
        <v>22</v>
      </c>
      <c r="E155" s="5" t="s">
        <v>23</v>
      </c>
      <c r="F155" s="5" t="s">
        <v>24</v>
      </c>
      <c r="G155" s="5" t="n">
        <v>1991</v>
      </c>
      <c r="H155" s="5" t="n">
        <v>33</v>
      </c>
      <c r="I155" s="5" t="n">
        <v>3</v>
      </c>
      <c r="J155" s="15" t="n">
        <v>6</v>
      </c>
      <c r="K155" s="5" t="s">
        <v>25</v>
      </c>
      <c r="L155" s="5"/>
      <c r="M155" s="10" t="n">
        <v>19910105</v>
      </c>
      <c r="N155" s="18" t="s">
        <v>229</v>
      </c>
      <c r="O155" s="5"/>
      <c r="P155" s="12" t="s">
        <v>234</v>
      </c>
      <c r="Q155" s="21" t="s">
        <v>123</v>
      </c>
      <c r="R155" s="15" t="n">
        <v>20</v>
      </c>
      <c r="S155" s="23" t="s">
        <v>30</v>
      </c>
      <c r="T155" s="49" t="s">
        <v>243</v>
      </c>
      <c r="U155" s="23" t="s">
        <v>30</v>
      </c>
      <c r="V155" s="22"/>
      <c r="W155" s="6"/>
      <c r="X155" s="6"/>
    </row>
    <row collapsed="false" customFormat="false" customHeight="false" hidden="false" ht="12.1" outlineLevel="0" r="156">
      <c r="A156" s="7" t="str">
        <f aca="false">IF(E156&lt;&gt;"",CONCATENATE(IF(E156="VHS",(IF(F156="PAL",IF(D156="Release","RVHP","NVHP"),IF(F156="SECAM",IF(D156="Release","RVHS","NVHS"),IF(D156="Release","RVHN","NVHN")))),IF(E156="VHS Compact","VHSC","NONE")),"-",TEXT(G156,"0000"),IF(H156&gt;0,CONCATENATE("-",TEXT(H156,"000")),""),IF(I156&gt;0,CONCATENATE("-",TEXT(I156,"0")),"")),"")</f>
        <v>NVHS-1991-033-3</v>
      </c>
      <c r="B156" s="8" t="s">
        <v>241</v>
      </c>
      <c r="C156" s="48" t="s">
        <v>242</v>
      </c>
      <c r="D156" s="7" t="s">
        <v>22</v>
      </c>
      <c r="E156" s="5" t="s">
        <v>23</v>
      </c>
      <c r="F156" s="5" t="s">
        <v>24</v>
      </c>
      <c r="G156" s="5" t="n">
        <v>1991</v>
      </c>
      <c r="H156" s="5" t="n">
        <v>33</v>
      </c>
      <c r="I156" s="5" t="n">
        <v>3</v>
      </c>
      <c r="J156" s="15" t="n">
        <v>7</v>
      </c>
      <c r="K156" s="5" t="s">
        <v>25</v>
      </c>
      <c r="L156" s="5"/>
      <c r="M156" s="10" t="n">
        <v>19900818</v>
      </c>
      <c r="N156" s="18" t="s">
        <v>229</v>
      </c>
      <c r="O156" s="5"/>
      <c r="P156" s="12" t="s">
        <v>236</v>
      </c>
      <c r="Q156" s="21" t="s">
        <v>123</v>
      </c>
      <c r="R156" s="15" t="n">
        <v>20</v>
      </c>
      <c r="S156" s="23" t="s">
        <v>30</v>
      </c>
      <c r="T156" s="49" t="s">
        <v>243</v>
      </c>
      <c r="U156" s="23" t="s">
        <v>30</v>
      </c>
      <c r="V156" s="22"/>
      <c r="W156" s="6"/>
      <c r="X156" s="6"/>
    </row>
    <row collapsed="false" customFormat="false" customHeight="false" hidden="false" ht="12.1" outlineLevel="0" r="157">
      <c r="A157" s="7" t="str">
        <f aca="false">IF(E157&lt;&gt;"",CONCATENATE(IF(E157="VHS",(IF(F157="PAL",IF(D157="Release","RVHP","NVHP"),IF(F157="SECAM",IF(D157="Release","RVHS","NVHS"),IF(D157="Release","RVHN","NVHN")))),IF(E157="VHS Compact","VHSC","NONE")),"-",TEXT(G157,"0000"),IF(H157&gt;0,CONCATENATE("-",TEXT(H157,"000")),""),IF(I157&gt;0,CONCATENATE("-",TEXT(I157,"0")),"")),"")</f>
        <v>NVHS-1991-033-3</v>
      </c>
      <c r="B157" s="8" t="s">
        <v>241</v>
      </c>
      <c r="C157" s="48" t="s">
        <v>242</v>
      </c>
      <c r="D157" s="7" t="s">
        <v>22</v>
      </c>
      <c r="E157" s="5" t="s">
        <v>23</v>
      </c>
      <c r="F157" s="5" t="s">
        <v>24</v>
      </c>
      <c r="G157" s="5" t="n">
        <v>1991</v>
      </c>
      <c r="H157" s="5" t="n">
        <v>33</v>
      </c>
      <c r="I157" s="5" t="n">
        <v>3</v>
      </c>
      <c r="J157" s="15" t="n">
        <v>8</v>
      </c>
      <c r="K157" s="5" t="s">
        <v>25</v>
      </c>
      <c r="L157" s="5"/>
      <c r="M157" s="10" t="n">
        <v>19900818</v>
      </c>
      <c r="N157" s="18" t="s">
        <v>229</v>
      </c>
      <c r="O157" s="5"/>
      <c r="P157" s="12" t="s">
        <v>237</v>
      </c>
      <c r="Q157" s="21" t="s">
        <v>123</v>
      </c>
      <c r="R157" s="15" t="n">
        <v>46</v>
      </c>
      <c r="S157" s="23" t="s">
        <v>30</v>
      </c>
      <c r="T157" s="49" t="s">
        <v>243</v>
      </c>
      <c r="U157" s="23" t="s">
        <v>30</v>
      </c>
      <c r="V157" s="22"/>
      <c r="W157" s="6"/>
      <c r="X157" s="6"/>
    </row>
    <row collapsed="false" customFormat="false" customHeight="false" hidden="false" ht="12.1" outlineLevel="0" r="158">
      <c r="A158" s="7" t="str">
        <f aca="false">IF(E158&lt;&gt;"",CONCATENATE(IF(E158="VHS",(IF(F158="PAL",IF(D158="Release","RVHP","NVHP"),IF(F158="SECAM",IF(D158="Release","RVHS","NVHS"),IF(D158="Release","RVHN","NVHN")))),IF(E158="VHS Compact","VHSC","NONE")),"-",TEXT(G158,"0000"),IF(H158&gt;0,CONCATENATE("-",TEXT(H158,"000")),""),IF(I158&gt;0,CONCATENATE("-",TEXT(I158,"0")),"")),"")</f>
        <v>NVHS-1991-033-3</v>
      </c>
      <c r="B158" s="8" t="s">
        <v>241</v>
      </c>
      <c r="C158" s="48" t="s">
        <v>242</v>
      </c>
      <c r="D158" s="7" t="s">
        <v>22</v>
      </c>
      <c r="E158" s="5" t="s">
        <v>23</v>
      </c>
      <c r="F158" s="5" t="s">
        <v>24</v>
      </c>
      <c r="G158" s="5" t="n">
        <v>1991</v>
      </c>
      <c r="H158" s="5" t="n">
        <v>33</v>
      </c>
      <c r="I158" s="5" t="n">
        <v>3</v>
      </c>
      <c r="J158" s="15" t="n">
        <v>9</v>
      </c>
      <c r="K158" s="5" t="s">
        <v>25</v>
      </c>
      <c r="L158" s="5"/>
      <c r="M158" s="10" t="n">
        <v>19900818</v>
      </c>
      <c r="N158" s="18" t="s">
        <v>229</v>
      </c>
      <c r="O158" s="5"/>
      <c r="P158" s="12" t="s">
        <v>145</v>
      </c>
      <c r="Q158" s="21" t="s">
        <v>123</v>
      </c>
      <c r="R158" s="15" t="n">
        <v>5</v>
      </c>
      <c r="S158" s="23" t="s">
        <v>30</v>
      </c>
      <c r="T158" s="49" t="s">
        <v>243</v>
      </c>
      <c r="U158" s="23" t="s">
        <v>30</v>
      </c>
      <c r="V158" s="22"/>
      <c r="W158" s="6"/>
      <c r="X158" s="6"/>
    </row>
    <row collapsed="false" customFormat="false" customHeight="false" hidden="false" ht="12.1" outlineLevel="0" r="159">
      <c r="A159" s="7" t="str">
        <f aca="false">IF(E159&lt;&gt;"",CONCATENATE(IF(E159="VHS",(IF(F159="PAL",IF(D159="Release","RVHP","NVHP"),IF(F159="SECAM",IF(D159="Release","RVHS","NVHS"),IF(D159="Release","RVHN","NVHN")))),IF(E159="VHS Compact","VHSC","NONE")),"-",TEXT(G159,"0000"),IF(H159&gt;0,CONCATENATE("-",TEXT(H159,"000")),""),IF(I159&gt;0,CONCATENATE("-",TEXT(I159,"0")),"")),"")</f>
        <v>NVHS-1991-033-3</v>
      </c>
      <c r="B159" s="8" t="s">
        <v>241</v>
      </c>
      <c r="C159" s="48" t="s">
        <v>242</v>
      </c>
      <c r="D159" s="7" t="s">
        <v>22</v>
      </c>
      <c r="E159" s="5" t="s">
        <v>23</v>
      </c>
      <c r="F159" s="5" t="s">
        <v>24</v>
      </c>
      <c r="G159" s="5" t="n">
        <v>1991</v>
      </c>
      <c r="H159" s="5" t="n">
        <v>33</v>
      </c>
      <c r="I159" s="5" t="n">
        <v>3</v>
      </c>
      <c r="J159" s="15" t="n">
        <v>10</v>
      </c>
      <c r="K159" s="5" t="s">
        <v>25</v>
      </c>
      <c r="L159" s="5"/>
      <c r="M159" s="10" t="n">
        <v>1991</v>
      </c>
      <c r="N159" s="18" t="s">
        <v>229</v>
      </c>
      <c r="O159" s="5"/>
      <c r="P159" s="12" t="s">
        <v>238</v>
      </c>
      <c r="Q159" s="21" t="s">
        <v>123</v>
      </c>
      <c r="R159" s="15"/>
      <c r="S159" s="23" t="s">
        <v>30</v>
      </c>
      <c r="T159" s="49" t="s">
        <v>243</v>
      </c>
      <c r="U159" s="23" t="s">
        <v>30</v>
      </c>
      <c r="V159" s="22"/>
      <c r="W159" s="6"/>
      <c r="X159" s="6"/>
    </row>
    <row collapsed="false" customFormat="false" customHeight="false" hidden="false" ht="12.1" outlineLevel="0" r="160">
      <c r="A160" s="7" t="str">
        <f aca="false">IF(E160&lt;&gt;"",CONCATENATE(IF(E160="VHS",(IF(F160="PAL",IF(D160="Release","RVHP","NVHP"),IF(F160="SECAM",IF(D160="Release","RVHS","NVHS"),IF(D160="Release","RVHN","NVHN")))),IF(E160="VHS Compact","VHSC","NONE")),"-",TEXT(G160,"0000"),IF(H160&gt;0,CONCATENATE("-",TEXT(H160,"000")),""),IF(I160&gt;0,CONCATENATE("-",TEXT(I160,"0")),"")),"")</f>
        <v>RVHS-1991-034-1</v>
      </c>
      <c r="B160" s="8" t="s">
        <v>244</v>
      </c>
      <c r="C160" s="7" t="s">
        <v>245</v>
      </c>
      <c r="D160" s="7" t="s">
        <v>37</v>
      </c>
      <c r="E160" s="5" t="s">
        <v>23</v>
      </c>
      <c r="F160" s="5" t="s">
        <v>24</v>
      </c>
      <c r="G160" s="5" t="n">
        <v>1991</v>
      </c>
      <c r="H160" s="5" t="n">
        <v>34</v>
      </c>
      <c r="I160" s="5" t="n">
        <v>1</v>
      </c>
      <c r="J160" s="28" t="n">
        <v>1</v>
      </c>
      <c r="K160" s="5" t="s">
        <v>25</v>
      </c>
      <c r="L160" s="5"/>
      <c r="M160" s="10"/>
      <c r="N160" s="18" t="s">
        <v>52</v>
      </c>
      <c r="O160" s="5"/>
      <c r="P160" s="12" t="s">
        <v>246</v>
      </c>
      <c r="Q160" s="45" t="s">
        <v>29</v>
      </c>
      <c r="R160" s="15" t="n">
        <v>47</v>
      </c>
      <c r="S160" s="23" t="s">
        <v>30</v>
      </c>
      <c r="T160" s="23" t="s">
        <v>30</v>
      </c>
      <c r="U160" s="23" t="s">
        <v>30</v>
      </c>
      <c r="V160" s="22"/>
      <c r="W160" s="6"/>
      <c r="X160" s="6"/>
    </row>
    <row collapsed="false" customFormat="false" customHeight="false" hidden="false" ht="12.1" outlineLevel="0" r="161">
      <c r="A161" s="7" t="str">
        <f aca="false">IF(E161&lt;&gt;"",CONCATENATE(IF(E161="VHS",(IF(F161="PAL",IF(D161="Release","RVHP","NVHP"),IF(F161="SECAM",IF(D161="Release","RVHS","NVHS"),IF(D161="Release","RVHN","NVHN")))),IF(E161="VHS Compact","VHSC","NONE")),"-",TEXT(G161,"0000"),IF(H161&gt;0,CONCATENATE("-",TEXT(H161,"000")),""),IF(I161&gt;0,CONCATENATE("-",TEXT(I161,"0")),"")),"")</f>
        <v>RVHS-1991-034-1</v>
      </c>
      <c r="B161" s="8" t="s">
        <v>244</v>
      </c>
      <c r="C161" s="7" t="s">
        <v>245</v>
      </c>
      <c r="D161" s="7" t="s">
        <v>37</v>
      </c>
      <c r="E161" s="5" t="s">
        <v>23</v>
      </c>
      <c r="F161" s="5" t="s">
        <v>24</v>
      </c>
      <c r="G161" s="5" t="n">
        <v>1991</v>
      </c>
      <c r="H161" s="5" t="n">
        <v>34</v>
      </c>
      <c r="I161" s="5" t="n">
        <v>1</v>
      </c>
      <c r="J161" s="30" t="n">
        <v>2</v>
      </c>
      <c r="K161" s="5" t="s">
        <v>25</v>
      </c>
      <c r="L161" s="5"/>
      <c r="M161" s="10"/>
      <c r="N161" s="18"/>
      <c r="O161" s="5"/>
      <c r="P161" s="12" t="s">
        <v>247</v>
      </c>
      <c r="Q161" s="45" t="s">
        <v>29</v>
      </c>
      <c r="R161" s="15" t="n">
        <v>34</v>
      </c>
      <c r="S161" s="23" t="s">
        <v>30</v>
      </c>
      <c r="T161" s="23" t="s">
        <v>30</v>
      </c>
      <c r="U161" s="23" t="s">
        <v>30</v>
      </c>
      <c r="V161" s="29"/>
      <c r="W161" s="6"/>
      <c r="X161" s="6"/>
    </row>
    <row collapsed="false" customFormat="false" customHeight="false" hidden="false" ht="12.1" outlineLevel="0" r="162">
      <c r="A162" s="7" t="str">
        <f aca="false">IF(E162&lt;&gt;"",CONCATENATE(IF(E162="VHS",(IF(F162="PAL",IF(D162="Release","RVHP","NVHP"),IF(F162="SECAM",IF(D162="Release","RVHS","NVHS"),IF(D162="Release","RVHN","NVHN")))),IF(E162="VHS Compact","VHSC","NONE")),"-",TEXT(G162,"0000"),IF(H162&gt;0,CONCATENATE("-",TEXT(H162,"000")),""),IF(I162&gt;0,CONCATENATE("-",TEXT(I162,"0")),"")),"")</f>
        <v>RVHS-1991-034-1</v>
      </c>
      <c r="B162" s="8" t="s">
        <v>244</v>
      </c>
      <c r="C162" s="7" t="s">
        <v>245</v>
      </c>
      <c r="D162" s="7" t="s">
        <v>37</v>
      </c>
      <c r="E162" s="5" t="s">
        <v>23</v>
      </c>
      <c r="F162" s="5" t="s">
        <v>24</v>
      </c>
      <c r="G162" s="5" t="n">
        <v>1991</v>
      </c>
      <c r="H162" s="5" t="n">
        <v>34</v>
      </c>
      <c r="I162" s="5" t="n">
        <v>1</v>
      </c>
      <c r="J162" s="30" t="n">
        <v>3</v>
      </c>
      <c r="K162" s="5" t="s">
        <v>25</v>
      </c>
      <c r="L162" s="5"/>
      <c r="M162" s="10" t="n">
        <v>19910325</v>
      </c>
      <c r="N162" s="18" t="s">
        <v>57</v>
      </c>
      <c r="O162" s="5"/>
      <c r="P162" s="12" t="s">
        <v>248</v>
      </c>
      <c r="Q162" s="45" t="s">
        <v>29</v>
      </c>
      <c r="R162" s="15" t="n">
        <v>38</v>
      </c>
      <c r="S162" s="23" t="s">
        <v>30</v>
      </c>
      <c r="T162" s="23" t="s">
        <v>30</v>
      </c>
      <c r="U162" s="23" t="s">
        <v>30</v>
      </c>
      <c r="V162" s="29"/>
      <c r="W162" s="6"/>
      <c r="X162" s="6"/>
    </row>
    <row collapsed="false" customFormat="false" customHeight="false" hidden="false" ht="12.1" outlineLevel="0" r="163">
      <c r="A163" s="7" t="str">
        <f aca="false">IF(E163&lt;&gt;"",CONCATENATE(IF(E163="VHS",(IF(F163="PAL",IF(D163="Release","RVHP","NVHP"),IF(F163="SECAM",IF(D163="Release","RVHS","NVHS"),IF(D163="Release","RVHN","NVHN")))),IF(E163="VHS Compact","VHSC","NONE")),"-",TEXT(G163,"0000"),IF(H163&gt;0,CONCATENATE("-",TEXT(H163,"000")),""),IF(I163&gt;0,CONCATENATE("-",TEXT(I163,"0")),"")),"")</f>
        <v>RVHS-1991-034-1</v>
      </c>
      <c r="B163" s="8" t="s">
        <v>244</v>
      </c>
      <c r="C163" s="7" t="s">
        <v>245</v>
      </c>
      <c r="D163" s="7" t="s">
        <v>37</v>
      </c>
      <c r="E163" s="5" t="s">
        <v>23</v>
      </c>
      <c r="F163" s="5" t="s">
        <v>24</v>
      </c>
      <c r="G163" s="5" t="n">
        <v>1991</v>
      </c>
      <c r="H163" s="5" t="n">
        <v>34</v>
      </c>
      <c r="I163" s="5" t="n">
        <v>1</v>
      </c>
      <c r="J163" s="30" t="n">
        <v>4</v>
      </c>
      <c r="K163" s="5" t="s">
        <v>25</v>
      </c>
      <c r="L163" s="5"/>
      <c r="M163" s="10" t="n">
        <v>19910322</v>
      </c>
      <c r="N163" s="18" t="s">
        <v>85</v>
      </c>
      <c r="O163" s="5"/>
      <c r="P163" s="12" t="s">
        <v>249</v>
      </c>
      <c r="Q163" s="45" t="s">
        <v>29</v>
      </c>
      <c r="R163" s="15" t="n">
        <v>14</v>
      </c>
      <c r="S163" s="23" t="s">
        <v>30</v>
      </c>
      <c r="T163" s="23" t="s">
        <v>30</v>
      </c>
      <c r="U163" s="23" t="s">
        <v>30</v>
      </c>
      <c r="V163" s="29"/>
      <c r="W163" s="6"/>
      <c r="X163" s="6"/>
    </row>
    <row collapsed="false" customFormat="false" customHeight="false" hidden="false" ht="12.1" outlineLevel="0" r="164">
      <c r="A164" s="7" t="str">
        <f aca="false">IF(E164&lt;&gt;"",CONCATENATE(IF(E164="VHS",(IF(F164="PAL",IF(D164="Release","RVHP","NVHP"),IF(F164="SECAM",IF(D164="Release","RVHS","NVHS"),IF(D164="Release","RVHN","NVHN")))),IF(E164="VHS Compact","VHSC","NONE")),"-",TEXT(G164,"0000"),IF(H164&gt;0,CONCATENATE("-",TEXT(H164,"000")),""),IF(I164&gt;0,CONCATENATE("-",TEXT(I164,"0")),"")),"")</f>
        <v>RVHS-1991-034-1</v>
      </c>
      <c r="B164" s="8" t="s">
        <v>244</v>
      </c>
      <c r="C164" s="7" t="s">
        <v>245</v>
      </c>
      <c r="D164" s="7" t="s">
        <v>37</v>
      </c>
      <c r="E164" s="5" t="s">
        <v>23</v>
      </c>
      <c r="F164" s="5" t="s">
        <v>24</v>
      </c>
      <c r="G164" s="5" t="n">
        <v>1991</v>
      </c>
      <c r="H164" s="5" t="n">
        <v>34</v>
      </c>
      <c r="I164" s="5" t="n">
        <v>1</v>
      </c>
      <c r="J164" s="30" t="n">
        <v>5</v>
      </c>
      <c r="K164" s="5" t="s">
        <v>25</v>
      </c>
      <c r="L164" s="5"/>
      <c r="M164" s="10" t="n">
        <v>19940215</v>
      </c>
      <c r="N164" s="18" t="s">
        <v>91</v>
      </c>
      <c r="O164" s="5"/>
      <c r="P164" s="12" t="s">
        <v>250</v>
      </c>
      <c r="Q164" s="21" t="s">
        <v>154</v>
      </c>
      <c r="R164" s="15" t="n">
        <v>50</v>
      </c>
      <c r="S164" s="23" t="s">
        <v>30</v>
      </c>
      <c r="T164" s="23" t="s">
        <v>30</v>
      </c>
      <c r="U164" s="23" t="s">
        <v>30</v>
      </c>
      <c r="V164" s="29"/>
      <c r="W164" s="6"/>
      <c r="X164" s="6"/>
    </row>
    <row collapsed="false" customFormat="false" customHeight="false" hidden="false" ht="12.65" outlineLevel="0" r="165">
      <c r="A165" s="7" t="str">
        <f aca="false">IF(E165&lt;&gt;"",CONCATENATE(IF(E165="VHS",(IF(F165="PAL",IF(D165="Release","RVHP","NVHP"),IF(F165="SECAM",IF(D165="Release","RVHS","NVHS"),IF(D165="Release","RVHN","NVHN")))),IF(E165="VHS Compact","VHSC","NONE")),"-",TEXT(G165,"0000"),IF(H165&gt;0,CONCATENATE("-",TEXT(H165,"000")),""),IF(I165&gt;0,CONCATENATE("-",TEXT(I165,"0")),"")),"")</f>
        <v>NVHS-1991-035-1</v>
      </c>
      <c r="B165" s="8" t="s">
        <v>251</v>
      </c>
      <c r="C165" s="7" t="s">
        <v>252</v>
      </c>
      <c r="D165" s="7" t="s">
        <v>22</v>
      </c>
      <c r="E165" s="5" t="s">
        <v>23</v>
      </c>
      <c r="F165" s="5" t="s">
        <v>24</v>
      </c>
      <c r="G165" s="5" t="n">
        <v>1991</v>
      </c>
      <c r="H165" s="5" t="n">
        <v>35</v>
      </c>
      <c r="I165" s="5" t="n">
        <v>1</v>
      </c>
      <c r="J165" s="9" t="n">
        <v>1</v>
      </c>
      <c r="K165" s="5" t="s">
        <v>25</v>
      </c>
      <c r="L165" s="5"/>
      <c r="M165" s="10" t="n">
        <v>19911018</v>
      </c>
      <c r="N165" s="11" t="s">
        <v>253</v>
      </c>
      <c r="O165" s="12"/>
      <c r="P165" s="33" t="s">
        <v>254</v>
      </c>
      <c r="Q165" s="20" t="s">
        <v>29</v>
      </c>
      <c r="R165" s="15"/>
      <c r="S165" s="23" t="s">
        <v>30</v>
      </c>
      <c r="T165" s="34" t="s">
        <v>30</v>
      </c>
      <c r="U165" s="23" t="s">
        <v>30</v>
      </c>
      <c r="V165" s="25"/>
      <c r="W165" s="6"/>
      <c r="X165" s="6"/>
    </row>
    <row collapsed="false" customFormat="false" customHeight="false" hidden="false" ht="12.1" outlineLevel="0" r="166">
      <c r="A166" s="7" t="str">
        <f aca="false">IF(E166&lt;&gt;"",CONCATENATE(IF(E166="VHS",(IF(F166="PAL",IF(D166="Release","RVHP","NVHP"),IF(F166="SECAM",IF(D166="Release","RVHS","NVHS"),IF(D166="Release","RVHN","NVHN")))),IF(E166="VHS Compact","VHSC","NONE")),"-",TEXT(G166,"0000"),IF(H166&gt;0,CONCATENATE("-",TEXT(H166,"000")),""),IF(I166&gt;0,CONCATENATE("-",TEXT(I166,"0")),"")),"")</f>
        <v>RVHP-1991-036-1</v>
      </c>
      <c r="B166" s="8" t="s">
        <v>255</v>
      </c>
      <c r="C166" s="7" t="s">
        <v>256</v>
      </c>
      <c r="D166" s="7" t="s">
        <v>37</v>
      </c>
      <c r="E166" s="5" t="s">
        <v>23</v>
      </c>
      <c r="F166" s="5" t="s">
        <v>38</v>
      </c>
      <c r="G166" s="5" t="n">
        <v>1991</v>
      </c>
      <c r="H166" s="5" t="n">
        <v>36</v>
      </c>
      <c r="I166" s="5" t="n">
        <v>1</v>
      </c>
      <c r="J166" s="17" t="n">
        <v>1</v>
      </c>
      <c r="K166" s="5" t="s">
        <v>25</v>
      </c>
      <c r="L166" s="5"/>
      <c r="M166" s="10" t="n">
        <v>19910821</v>
      </c>
      <c r="N166" s="18" t="s">
        <v>96</v>
      </c>
      <c r="O166" s="12" t="s">
        <v>257</v>
      </c>
      <c r="P166" s="15" t="s">
        <v>31</v>
      </c>
      <c r="Q166" s="21" t="s">
        <v>29</v>
      </c>
      <c r="R166" s="15" t="n">
        <v>20</v>
      </c>
      <c r="S166" s="5" t="s">
        <v>30</v>
      </c>
      <c r="T166" s="5" t="s">
        <v>30</v>
      </c>
      <c r="U166" s="5" t="s">
        <v>30</v>
      </c>
      <c r="V166" s="22"/>
      <c r="W166" s="6"/>
      <c r="X166" s="6"/>
    </row>
    <row collapsed="false" customFormat="false" customHeight="false" hidden="false" ht="12.1" outlineLevel="0" r="167">
      <c r="A167" s="7" t="str">
        <f aca="false">IF(E167&lt;&gt;"",CONCATENATE(IF(E167="VHS",(IF(F167="PAL",IF(D167="Release","RVHP","NVHP"),IF(F167="SECAM",IF(D167="Release","RVHS","NVHS"),IF(D167="Release","RVHN","NVHN")))),IF(E167="VHS Compact","VHSC","NONE")),"-",TEXT(G167,"0000"),IF(H167&gt;0,CONCATENATE("-",TEXT(H167,"000")),""),IF(I167&gt;0,CONCATENATE("-",TEXT(I167,"0")),"")),"")</f>
        <v>RVHP-1991-036-1</v>
      </c>
      <c r="B167" s="8" t="s">
        <v>255</v>
      </c>
      <c r="C167" s="7" t="s">
        <v>256</v>
      </c>
      <c r="D167" s="7" t="s">
        <v>37</v>
      </c>
      <c r="E167" s="5" t="s">
        <v>23</v>
      </c>
      <c r="F167" s="5" t="s">
        <v>38</v>
      </c>
      <c r="G167" s="5" t="n">
        <v>1991</v>
      </c>
      <c r="H167" s="5" t="n">
        <v>36</v>
      </c>
      <c r="I167" s="5" t="n">
        <v>1</v>
      </c>
      <c r="J167" s="17" t="n">
        <v>2</v>
      </c>
      <c r="K167" s="5" t="s">
        <v>25</v>
      </c>
      <c r="L167" s="5"/>
      <c r="M167" s="10" t="n">
        <v>19910821</v>
      </c>
      <c r="N167" s="18" t="s">
        <v>96</v>
      </c>
      <c r="O167" s="12" t="s">
        <v>258</v>
      </c>
      <c r="P167" s="15" t="s">
        <v>31</v>
      </c>
      <c r="Q167" s="21" t="s">
        <v>29</v>
      </c>
      <c r="R167" s="15" t="n">
        <v>55</v>
      </c>
      <c r="S167" s="5" t="s">
        <v>30</v>
      </c>
      <c r="T167" s="5" t="s">
        <v>30</v>
      </c>
      <c r="U167" s="5" t="s">
        <v>30</v>
      </c>
      <c r="V167" s="22"/>
      <c r="W167" s="6"/>
      <c r="X167" s="6"/>
    </row>
    <row collapsed="false" customFormat="false" customHeight="false" hidden="false" ht="12.1" outlineLevel="0" r="168">
      <c r="A168" s="7" t="str">
        <f aca="false">IF(E168&lt;&gt;"",CONCATENATE(IF(E168="VHS",(IF(F168="PAL",IF(D168="Release","RVHP","NVHP"),IF(F168="SECAM",IF(D168="Release","RVHS","NVHS"),IF(D168="Release","RVHN","NVHN")))),IF(E168="VHS Compact","VHSC","NONE")),"-",TEXT(G168,"0000"),IF(H168&gt;0,CONCATENATE("-",TEXT(H168,"000")),""),IF(I168&gt;0,CONCATENATE("-",TEXT(I168,"0")),"")),"")</f>
        <v>RVHP-1991-036-1</v>
      </c>
      <c r="B168" s="8" t="s">
        <v>255</v>
      </c>
      <c r="C168" s="7" t="s">
        <v>256</v>
      </c>
      <c r="D168" s="7" t="s">
        <v>37</v>
      </c>
      <c r="E168" s="5" t="s">
        <v>23</v>
      </c>
      <c r="F168" s="5" t="s">
        <v>38</v>
      </c>
      <c r="G168" s="5" t="n">
        <v>1991</v>
      </c>
      <c r="H168" s="5" t="n">
        <v>36</v>
      </c>
      <c r="I168" s="5" t="n">
        <v>1</v>
      </c>
      <c r="J168" s="17" t="n">
        <v>3</v>
      </c>
      <c r="K168" s="5" t="s">
        <v>25</v>
      </c>
      <c r="L168" s="5"/>
      <c r="M168" s="10" t="n">
        <v>19910819</v>
      </c>
      <c r="N168" s="50" t="s">
        <v>95</v>
      </c>
      <c r="O168" s="50" t="s">
        <v>173</v>
      </c>
      <c r="P168" s="15" t="s">
        <v>31</v>
      </c>
      <c r="Q168" s="21" t="s">
        <v>29</v>
      </c>
      <c r="R168" s="15" t="s">
        <v>259</v>
      </c>
      <c r="S168" s="5" t="s">
        <v>30</v>
      </c>
      <c r="T168" s="5" t="s">
        <v>30</v>
      </c>
      <c r="U168" s="5" t="s">
        <v>30</v>
      </c>
      <c r="V168" s="22"/>
      <c r="W168" s="6"/>
      <c r="X168" s="6"/>
    </row>
    <row collapsed="false" customFormat="false" customHeight="false" hidden="false" ht="12.1" outlineLevel="0" r="169">
      <c r="A169" s="7" t="str">
        <f aca="false">IF(E169&lt;&gt;"",CONCATENATE(IF(E169="VHS",(IF(F169="PAL",IF(D169="Release","RVHP","NVHP"),IF(F169="SECAM",IF(D169="Release","RVHS","NVHS"),IF(D169="Release","RVHN","NVHN")))),IF(E169="VHS Compact","VHSC","NONE")),"-",TEXT(G169,"0000"),IF(H169&gt;0,CONCATENATE("-",TEXT(H169,"000")),""),IF(I169&gt;0,CONCATENATE("-",TEXT(I169,"0")),"")),"")</f>
        <v>RVHP-1991-036-1</v>
      </c>
      <c r="B169" s="8" t="s">
        <v>255</v>
      </c>
      <c r="C169" s="7" t="s">
        <v>256</v>
      </c>
      <c r="D169" s="7" t="s">
        <v>37</v>
      </c>
      <c r="E169" s="5" t="s">
        <v>23</v>
      </c>
      <c r="F169" s="5" t="s">
        <v>38</v>
      </c>
      <c r="G169" s="5" t="n">
        <v>1991</v>
      </c>
      <c r="H169" s="5" t="n">
        <v>36</v>
      </c>
      <c r="I169" s="5" t="n">
        <v>1</v>
      </c>
      <c r="J169" s="17" t="n">
        <v>4</v>
      </c>
      <c r="K169" s="5" t="s">
        <v>25</v>
      </c>
      <c r="L169" s="5"/>
      <c r="M169" s="10" t="n">
        <v>19910802</v>
      </c>
      <c r="N169" s="50" t="s">
        <v>57</v>
      </c>
      <c r="O169" s="50" t="s">
        <v>260</v>
      </c>
      <c r="P169" s="15" t="s">
        <v>31</v>
      </c>
      <c r="Q169" s="21" t="s">
        <v>29</v>
      </c>
      <c r="R169" s="15" t="n">
        <v>40</v>
      </c>
      <c r="S169" s="5" t="s">
        <v>30</v>
      </c>
      <c r="T169" s="5" t="s">
        <v>30</v>
      </c>
      <c r="U169" s="5" t="s">
        <v>30</v>
      </c>
      <c r="V169" s="22"/>
      <c r="W169" s="6"/>
      <c r="X169" s="6"/>
    </row>
    <row collapsed="false" customFormat="false" customHeight="false" hidden="false" ht="12.1" outlineLevel="0" r="170">
      <c r="A170" s="7" t="str">
        <f aca="false">IF(E170&lt;&gt;"",CONCATENATE(IF(E170="VHS",(IF(F170="PAL",IF(D170="Release","RVHP","NVHP"),IF(F170="SECAM",IF(D170="Release","RVHS","NVHS"),IF(D170="Release","RVHN","NVHN")))),IF(E170="VHS Compact","VHSC","NONE")),"-",TEXT(G170,"0000"),IF(H170&gt;0,CONCATENATE("-",TEXT(H170,"000")),""),IF(I170&gt;0,CONCATENATE("-",TEXT(I170,"0")),"")),"")</f>
        <v>NVHP-1991-037-1</v>
      </c>
      <c r="B170" s="8" t="s">
        <v>261</v>
      </c>
      <c r="C170" s="7" t="s">
        <v>262</v>
      </c>
      <c r="D170" s="7" t="s">
        <v>22</v>
      </c>
      <c r="E170" s="5" t="s">
        <v>23</v>
      </c>
      <c r="F170" s="5" t="s">
        <v>38</v>
      </c>
      <c r="G170" s="5" t="n">
        <v>1991</v>
      </c>
      <c r="H170" s="5" t="n">
        <v>37</v>
      </c>
      <c r="I170" s="5" t="n">
        <v>1</v>
      </c>
      <c r="J170" s="9" t="n">
        <v>1</v>
      </c>
      <c r="K170" s="5" t="s">
        <v>25</v>
      </c>
      <c r="L170" s="5"/>
      <c r="M170" s="10" t="n">
        <v>19910430</v>
      </c>
      <c r="N170" s="11" t="s">
        <v>26</v>
      </c>
      <c r="O170" s="12" t="s">
        <v>263</v>
      </c>
      <c r="P170" s="15" t="s">
        <v>31</v>
      </c>
      <c r="Q170" s="21" t="s">
        <v>29</v>
      </c>
      <c r="R170" s="15" t="n">
        <v>5</v>
      </c>
      <c r="S170" s="22" t="s">
        <v>30</v>
      </c>
      <c r="T170" s="51" t="s">
        <v>30</v>
      </c>
      <c r="U170" s="5" t="s">
        <v>30</v>
      </c>
      <c r="V170" s="22"/>
      <c r="W170" s="6"/>
      <c r="X170" s="6"/>
    </row>
    <row collapsed="false" customFormat="false" customHeight="false" hidden="false" ht="12.1" outlineLevel="0" r="171">
      <c r="A171" s="7" t="str">
        <f aca="false">IF(E171&lt;&gt;"",CONCATENATE(IF(E171="VHS",(IF(F171="PAL",IF(D171="Release","RVHP","NVHP"),IF(F171="SECAM",IF(D171="Release","RVHS","NVHS"),IF(D171="Release","RVHN","NVHN")))),IF(E171="VHS Compact","VHSC","NONE")),"-",TEXT(G171,"0000"),IF(H171&gt;0,CONCATENATE("-",TEXT(H171,"000")),""),IF(I171&gt;0,CONCATENATE("-",TEXT(I171,"0")),"")),"")</f>
        <v>NVHP-1991-037-1</v>
      </c>
      <c r="B171" s="8" t="s">
        <v>261</v>
      </c>
      <c r="C171" s="7" t="s">
        <v>262</v>
      </c>
      <c r="D171" s="7" t="s">
        <v>22</v>
      </c>
      <c r="E171" s="5" t="s">
        <v>23</v>
      </c>
      <c r="F171" s="5" t="s">
        <v>38</v>
      </c>
      <c r="G171" s="5" t="n">
        <v>1991</v>
      </c>
      <c r="H171" s="5" t="n">
        <v>37</v>
      </c>
      <c r="I171" s="5" t="n">
        <v>1</v>
      </c>
      <c r="J171" s="9" t="n">
        <v>2</v>
      </c>
      <c r="K171" s="5" t="s">
        <v>25</v>
      </c>
      <c r="L171" s="5"/>
      <c r="M171" s="10" t="n">
        <v>19910430</v>
      </c>
      <c r="N171" s="11" t="s">
        <v>26</v>
      </c>
      <c r="O171" s="12" t="s">
        <v>55</v>
      </c>
      <c r="P171" s="15" t="s">
        <v>31</v>
      </c>
      <c r="Q171" s="21" t="s">
        <v>29</v>
      </c>
      <c r="R171" s="15" t="n">
        <v>34</v>
      </c>
      <c r="S171" s="22" t="s">
        <v>30</v>
      </c>
      <c r="T171" s="51" t="s">
        <v>30</v>
      </c>
      <c r="U171" s="5" t="s">
        <v>30</v>
      </c>
      <c r="V171" s="22"/>
      <c r="W171" s="6"/>
      <c r="X171" s="6"/>
    </row>
    <row collapsed="false" customFormat="false" customHeight="false" hidden="false" ht="12.1" outlineLevel="0" r="172">
      <c r="A172" s="7" t="str">
        <f aca="false">IF(E172&lt;&gt;"",CONCATENATE(IF(E172="VHS",(IF(F172="PAL",IF(D172="Release","RVHP","NVHP"),IF(F172="SECAM",IF(D172="Release","RVHS","NVHS"),IF(D172="Release","RVHN","NVHN")))),IF(E172="VHS Compact","VHSC","NONE")),"-",TEXT(G172,"0000"),IF(H172&gt;0,CONCATENATE("-",TEXT(H172,"000")),""),IF(I172&gt;0,CONCATENATE("-",TEXT(I172,"0")),"")),"")</f>
        <v>NVHP-1991-037-1</v>
      </c>
      <c r="B172" s="8" t="s">
        <v>261</v>
      </c>
      <c r="C172" s="7" t="s">
        <v>262</v>
      </c>
      <c r="D172" s="7" t="s">
        <v>22</v>
      </c>
      <c r="E172" s="5" t="s">
        <v>23</v>
      </c>
      <c r="F172" s="5" t="s">
        <v>38</v>
      </c>
      <c r="G172" s="5" t="n">
        <v>1991</v>
      </c>
      <c r="H172" s="5" t="n">
        <v>37</v>
      </c>
      <c r="I172" s="5" t="n">
        <v>1</v>
      </c>
      <c r="J172" s="9" t="n">
        <v>3</v>
      </c>
      <c r="K172" s="5" t="s">
        <v>25</v>
      </c>
      <c r="L172" s="5"/>
      <c r="M172" s="10" t="n">
        <v>19910501</v>
      </c>
      <c r="N172" s="11" t="s">
        <v>26</v>
      </c>
      <c r="O172" s="12" t="s">
        <v>264</v>
      </c>
      <c r="P172" s="15" t="s">
        <v>31</v>
      </c>
      <c r="Q172" s="21" t="s">
        <v>29</v>
      </c>
      <c r="R172" s="15"/>
      <c r="S172" s="22" t="s">
        <v>30</v>
      </c>
      <c r="T172" s="51" t="s">
        <v>30</v>
      </c>
      <c r="U172" s="5" t="s">
        <v>30</v>
      </c>
      <c r="V172" s="22"/>
      <c r="W172" s="6"/>
      <c r="X172" s="6"/>
    </row>
    <row collapsed="false" customFormat="false" customHeight="false" hidden="false" ht="12.1" outlineLevel="0" r="173">
      <c r="A173" s="7" t="str">
        <f aca="false">IF(E173&lt;&gt;"",CONCATENATE(IF(E173="VHS",(IF(F173="PAL",IF(D173="Release","RVHP","NVHP"),IF(F173="SECAM",IF(D173="Release","RVHS","NVHS"),IF(D173="Release","RVHN","NVHN")))),IF(E173="VHS Compact","VHSC","NONE")),"-",TEXT(G173,"0000"),IF(H173&gt;0,CONCATENATE("-",TEXT(H173,"000")),""),IF(I173&gt;0,CONCATENATE("-",TEXT(I173,"0")),"")),"")</f>
        <v>NVHP-1991-037-1</v>
      </c>
      <c r="B173" s="8" t="s">
        <v>261</v>
      </c>
      <c r="C173" s="7" t="s">
        <v>262</v>
      </c>
      <c r="D173" s="7" t="s">
        <v>22</v>
      </c>
      <c r="E173" s="5" t="s">
        <v>23</v>
      </c>
      <c r="F173" s="5" t="s">
        <v>38</v>
      </c>
      <c r="G173" s="5" t="n">
        <v>1991</v>
      </c>
      <c r="H173" s="5" t="n">
        <v>37</v>
      </c>
      <c r="I173" s="5" t="n">
        <v>1</v>
      </c>
      <c r="J173" s="9" t="n">
        <v>4</v>
      </c>
      <c r="K173" s="5" t="s">
        <v>25</v>
      </c>
      <c r="L173" s="5"/>
      <c r="M173" s="10" t="n">
        <v>19910506</v>
      </c>
      <c r="N173" s="11" t="s">
        <v>265</v>
      </c>
      <c r="O173" s="12"/>
      <c r="P173" s="15" t="s">
        <v>31</v>
      </c>
      <c r="Q173" s="21" t="s">
        <v>29</v>
      </c>
      <c r="R173" s="15" t="n">
        <v>13</v>
      </c>
      <c r="S173" s="22" t="s">
        <v>30</v>
      </c>
      <c r="T173" s="51" t="s">
        <v>30</v>
      </c>
      <c r="U173" s="5" t="s">
        <v>30</v>
      </c>
      <c r="V173" s="22"/>
      <c r="W173" s="6"/>
      <c r="X173" s="6"/>
    </row>
    <row collapsed="false" customFormat="false" customHeight="false" hidden="false" ht="12.1" outlineLevel="0" r="174">
      <c r="A174" s="7" t="str">
        <f aca="false">IF(E174&lt;&gt;"",CONCATENATE(IF(E174="VHS",(IF(F174="PAL",IF(D174="Release","RVHP","NVHP"),IF(F174="SECAM",IF(D174="Release","RVHS","NVHS"),IF(D174="Release","RVHN","NVHN")))),IF(E174="VHS Compact","VHSC","NONE")),"-",TEXT(G174,"0000"),IF(H174&gt;0,CONCATENATE("-",TEXT(H174,"000")),""),IF(I174&gt;0,CONCATENATE("-",TEXT(I174,"0")),"")),"")</f>
        <v>NVHP-1991-037-1</v>
      </c>
      <c r="B174" s="8" t="s">
        <v>261</v>
      </c>
      <c r="C174" s="7" t="s">
        <v>262</v>
      </c>
      <c r="D174" s="7" t="s">
        <v>22</v>
      </c>
      <c r="E174" s="5" t="s">
        <v>23</v>
      </c>
      <c r="F174" s="5" t="s">
        <v>38</v>
      </c>
      <c r="G174" s="5" t="n">
        <v>1991</v>
      </c>
      <c r="H174" s="5" t="n">
        <v>37</v>
      </c>
      <c r="I174" s="5" t="n">
        <v>1</v>
      </c>
      <c r="J174" s="9" t="n">
        <v>5</v>
      </c>
      <c r="K174" s="5" t="s">
        <v>25</v>
      </c>
      <c r="L174" s="5"/>
      <c r="M174" s="10" t="n">
        <v>19910724</v>
      </c>
      <c r="N174" s="18" t="s">
        <v>91</v>
      </c>
      <c r="O174" s="12" t="s">
        <v>266</v>
      </c>
      <c r="P174" s="15" t="s">
        <v>31</v>
      </c>
      <c r="Q174" s="21" t="s">
        <v>29</v>
      </c>
      <c r="R174" s="15" t="n">
        <v>26</v>
      </c>
      <c r="S174" s="22" t="s">
        <v>30</v>
      </c>
      <c r="T174" s="51" t="s">
        <v>30</v>
      </c>
      <c r="U174" s="5" t="s">
        <v>30</v>
      </c>
      <c r="V174" s="22"/>
      <c r="W174" s="6"/>
      <c r="X174" s="6"/>
    </row>
    <row collapsed="false" customFormat="false" customHeight="false" hidden="false" ht="12.1" outlineLevel="0" r="175">
      <c r="A175" s="7" t="str">
        <f aca="false">IF(E175&lt;&gt;"",CONCATENATE(IF(E175="VHS",(IF(F175="PAL",IF(D175="Release","RVHP","NVHP"),IF(F175="SECAM",IF(D175="Release","RVHS","NVHS"),IF(D175="Release","RVHN","NVHN")))),IF(E175="VHS Compact","VHSC","NONE")),"-",TEXT(G175,"0000"),IF(H175&gt;0,CONCATENATE("-",TEXT(H175,"000")),""),IF(I175&gt;0,CONCATENATE("-",TEXT(I175,"0")),"")),"")</f>
        <v>NVHP-1991-037-1</v>
      </c>
      <c r="B175" s="8" t="s">
        <v>261</v>
      </c>
      <c r="C175" s="7" t="s">
        <v>262</v>
      </c>
      <c r="D175" s="7" t="s">
        <v>22</v>
      </c>
      <c r="E175" s="5" t="s">
        <v>23</v>
      </c>
      <c r="F175" s="5" t="s">
        <v>38</v>
      </c>
      <c r="G175" s="5" t="n">
        <v>1991</v>
      </c>
      <c r="H175" s="5" t="n">
        <v>37</v>
      </c>
      <c r="I175" s="5" t="n">
        <v>1</v>
      </c>
      <c r="J175" s="17" t="n">
        <v>6</v>
      </c>
      <c r="K175" s="5" t="s">
        <v>25</v>
      </c>
      <c r="L175" s="5"/>
      <c r="M175" s="10" t="n">
        <v>19910801</v>
      </c>
      <c r="N175" s="18" t="s">
        <v>57</v>
      </c>
      <c r="O175" s="12" t="s">
        <v>267</v>
      </c>
      <c r="P175" s="15" t="s">
        <v>31</v>
      </c>
      <c r="Q175" s="21" t="s">
        <v>29</v>
      </c>
      <c r="R175" s="15" t="n">
        <v>46</v>
      </c>
      <c r="S175" s="22" t="s">
        <v>30</v>
      </c>
      <c r="T175" s="51" t="s">
        <v>30</v>
      </c>
      <c r="U175" s="5" t="s">
        <v>30</v>
      </c>
      <c r="V175" s="22"/>
      <c r="W175" s="6"/>
      <c r="X175" s="6"/>
    </row>
    <row collapsed="false" customFormat="false" customHeight="false" hidden="false" ht="12.1" outlineLevel="0" r="176">
      <c r="A176" s="7" t="str">
        <f aca="false">IF(E176&lt;&gt;"",CONCATENATE(IF(E176="VHS",(IF(F176="PAL",IF(D176="Release","RVHP","NVHP"),IF(F176="SECAM",IF(D176="Release","RVHS","NVHS"),IF(D176="Release","RVHN","NVHN")))),IF(E176="VHS Compact","VHSC","NONE")),"-",TEXT(G176,"0000"),IF(H176&gt;0,CONCATENATE("-",TEXT(H176,"000")),""),IF(I176&gt;0,CONCATENATE("-",TEXT(I176,"0")),"")),"")</f>
        <v>RVHP-1991-038-1</v>
      </c>
      <c r="B176" s="8" t="s">
        <v>268</v>
      </c>
      <c r="C176" s="7" t="s">
        <v>269</v>
      </c>
      <c r="D176" s="7" t="s">
        <v>37</v>
      </c>
      <c r="E176" s="5" t="s">
        <v>23</v>
      </c>
      <c r="F176" s="5" t="s">
        <v>38</v>
      </c>
      <c r="G176" s="5" t="n">
        <v>1991</v>
      </c>
      <c r="H176" s="5" t="n">
        <v>38</v>
      </c>
      <c r="I176" s="5" t="n">
        <v>1</v>
      </c>
      <c r="J176" s="9" t="n">
        <v>1</v>
      </c>
      <c r="K176" s="5" t="s">
        <v>25</v>
      </c>
      <c r="L176" s="5"/>
      <c r="M176" s="10" t="n">
        <v>19910000</v>
      </c>
      <c r="N176" s="18" t="s">
        <v>91</v>
      </c>
      <c r="O176" s="50" t="s">
        <v>270</v>
      </c>
      <c r="P176" s="50"/>
      <c r="Q176" s="50"/>
      <c r="R176" s="15"/>
      <c r="S176" s="23" t="s">
        <v>30</v>
      </c>
      <c r="T176" s="23" t="s">
        <v>30</v>
      </c>
      <c r="U176" s="23" t="s">
        <v>30</v>
      </c>
      <c r="V176" s="22"/>
      <c r="W176" s="6"/>
      <c r="X176" s="6"/>
    </row>
    <row collapsed="false" customFormat="false" customHeight="false" hidden="false" ht="12.1" outlineLevel="0" r="177">
      <c r="A177" s="7" t="str">
        <f aca="false">IF(E177&lt;&gt;"",CONCATENATE(IF(E177="VHS",(IF(F177="PAL",IF(D177="Release","RVHP","NVHP"),IF(F177="SECAM",IF(D177="Release","RVHS","NVHS"),IF(D177="Release","RVHN","NVHN")))),IF(E177="VHS Compact","VHSC","NONE")),"-",TEXT(G177,"0000"),IF(H177&gt;0,CONCATENATE("-",TEXT(H177,"000")),""),IF(I177&gt;0,CONCATENATE("-",TEXT(I177,"0")),"")),"")</f>
        <v>NVHS-1991-039-1</v>
      </c>
      <c r="B177" s="8" t="s">
        <v>271</v>
      </c>
      <c r="C177" s="7" t="s">
        <v>272</v>
      </c>
      <c r="D177" s="7" t="s">
        <v>22</v>
      </c>
      <c r="E177" s="5" t="s">
        <v>23</v>
      </c>
      <c r="F177" s="5" t="s">
        <v>24</v>
      </c>
      <c r="G177" s="5" t="n">
        <v>1991</v>
      </c>
      <c r="H177" s="5" t="n">
        <v>39</v>
      </c>
      <c r="I177" s="5" t="n">
        <v>1</v>
      </c>
      <c r="J177" s="43" t="n">
        <v>1</v>
      </c>
      <c r="K177" s="5" t="s">
        <v>25</v>
      </c>
      <c r="L177" s="5"/>
      <c r="M177" s="10" t="n">
        <v>19910112</v>
      </c>
      <c r="N177" s="18" t="s">
        <v>91</v>
      </c>
      <c r="O177" s="5"/>
      <c r="P177" s="12" t="s">
        <v>31</v>
      </c>
      <c r="Q177" s="24" t="s">
        <v>29</v>
      </c>
      <c r="R177" s="15" t="n">
        <v>30</v>
      </c>
      <c r="S177" s="22" t="s">
        <v>30</v>
      </c>
      <c r="T177" s="5" t="s">
        <v>30</v>
      </c>
      <c r="U177" s="5" t="s">
        <v>30</v>
      </c>
      <c r="V177" s="22"/>
      <c r="W177" s="6"/>
      <c r="X177" s="6"/>
    </row>
    <row collapsed="false" customFormat="false" customHeight="false" hidden="false" ht="12.1" outlineLevel="0" r="178">
      <c r="A178" s="7" t="str">
        <f aca="false">IF(E178&lt;&gt;"",CONCATENATE(IF(E178="VHS",(IF(F178="PAL",IF(D178="Release","RVHP","NVHP"),IF(F178="SECAM",IF(D178="Release","RVHS","NVHS"),IF(D178="Release","RVHN","NVHN")))),IF(E178="VHS Compact","VHSC","NONE")),"-",TEXT(G178,"0000"),IF(H178&gt;0,CONCATENATE("-",TEXT(H178,"000")),""),IF(I178&gt;0,CONCATENATE("-",TEXT(I178,"0")),"")),"")</f>
        <v>NVHS-1991-039-1</v>
      </c>
      <c r="B178" s="8" t="s">
        <v>271</v>
      </c>
      <c r="C178" s="7" t="s">
        <v>272</v>
      </c>
      <c r="D178" s="7" t="s">
        <v>22</v>
      </c>
      <c r="E178" s="5" t="s">
        <v>23</v>
      </c>
      <c r="F178" s="5" t="s">
        <v>24</v>
      </c>
      <c r="G178" s="5" t="n">
        <v>1991</v>
      </c>
      <c r="H178" s="5" t="n">
        <v>39</v>
      </c>
      <c r="I178" s="5" t="n">
        <v>1</v>
      </c>
      <c r="J178" s="43" t="n">
        <v>2</v>
      </c>
      <c r="K178" s="5" t="s">
        <v>25</v>
      </c>
      <c r="L178" s="5"/>
      <c r="M178" s="10" t="n">
        <v>19910113</v>
      </c>
      <c r="N178" s="18" t="s">
        <v>91</v>
      </c>
      <c r="O178" s="5"/>
      <c r="P178" s="12" t="s">
        <v>31</v>
      </c>
      <c r="Q178" s="24" t="s">
        <v>29</v>
      </c>
      <c r="R178" s="15" t="n">
        <v>30</v>
      </c>
      <c r="S178" s="22" t="s">
        <v>30</v>
      </c>
      <c r="T178" s="5" t="s">
        <v>30</v>
      </c>
      <c r="U178" s="5" t="s">
        <v>30</v>
      </c>
      <c r="V178" s="22"/>
      <c r="W178" s="6"/>
      <c r="X178" s="6"/>
    </row>
    <row collapsed="false" customFormat="false" customHeight="false" hidden="false" ht="12.1" outlineLevel="0" r="179">
      <c r="A179" s="7" t="str">
        <f aca="false">IF(E179&lt;&gt;"",CONCATENATE(IF(E179="VHS",(IF(F179="PAL",IF(D179="Release","RVHP","NVHP"),IF(F179="SECAM",IF(D179="Release","RVHS","NVHS"),IF(D179="Release","RVHN","NVHN")))),IF(E179="VHS Compact","VHSC","NONE")),"-",TEXT(G179,"0000"),IF(H179&gt;0,CONCATENATE("-",TEXT(H179,"000")),""),IF(I179&gt;0,CONCATENATE("-",TEXT(I179,"0")),"")),"")</f>
        <v>NVHS-1991-039-1</v>
      </c>
      <c r="B179" s="8" t="s">
        <v>271</v>
      </c>
      <c r="C179" s="7" t="s">
        <v>272</v>
      </c>
      <c r="D179" s="7" t="s">
        <v>22</v>
      </c>
      <c r="E179" s="5" t="s">
        <v>23</v>
      </c>
      <c r="F179" s="5" t="s">
        <v>24</v>
      </c>
      <c r="G179" s="5" t="n">
        <v>1991</v>
      </c>
      <c r="H179" s="5" t="n">
        <v>39</v>
      </c>
      <c r="I179" s="5" t="n">
        <v>1</v>
      </c>
      <c r="J179" s="43" t="n">
        <v>3</v>
      </c>
      <c r="K179" s="5" t="s">
        <v>25</v>
      </c>
      <c r="L179" s="5"/>
      <c r="M179" s="10" t="n">
        <v>19910114</v>
      </c>
      <c r="N179" s="18" t="s">
        <v>91</v>
      </c>
      <c r="O179" s="5"/>
      <c r="P179" s="12" t="s">
        <v>31</v>
      </c>
      <c r="Q179" s="24" t="s">
        <v>29</v>
      </c>
      <c r="R179" s="15" t="n">
        <v>33</v>
      </c>
      <c r="S179" s="22" t="s">
        <v>30</v>
      </c>
      <c r="T179" s="5" t="s">
        <v>30</v>
      </c>
      <c r="U179" s="5" t="s">
        <v>30</v>
      </c>
      <c r="V179" s="22"/>
      <c r="W179" s="6"/>
      <c r="X179" s="6"/>
    </row>
    <row collapsed="false" customFormat="false" customHeight="false" hidden="false" ht="12.1" outlineLevel="0" r="180">
      <c r="A180" s="7" t="str">
        <f aca="false">IF(E180&lt;&gt;"",CONCATENATE(IF(E180="VHS",(IF(F180="PAL",IF(D180="Release","RVHP","NVHP"),IF(F180="SECAM",IF(D180="Release","RVHS","NVHS"),IF(D180="Release","RVHN","NVHN")))),IF(E180="VHS Compact","VHSC","NONE")),"-",TEXT(G180,"0000"),IF(H180&gt;0,CONCATENATE("-",TEXT(H180,"000")),""),IF(I180&gt;0,CONCATENATE("-",TEXT(I180,"0")),"")),"")</f>
        <v>NVHP-1991-040-1</v>
      </c>
      <c r="B180" s="8" t="s">
        <v>273</v>
      </c>
      <c r="C180" s="7" t="s">
        <v>274</v>
      </c>
      <c r="D180" s="7" t="s">
        <v>22</v>
      </c>
      <c r="E180" s="5" t="s">
        <v>23</v>
      </c>
      <c r="F180" s="5" t="s">
        <v>38</v>
      </c>
      <c r="G180" s="5" t="n">
        <v>1991</v>
      </c>
      <c r="H180" s="5" t="n">
        <v>40</v>
      </c>
      <c r="I180" s="5" t="n">
        <v>1</v>
      </c>
      <c r="J180" s="43" t="n">
        <v>1</v>
      </c>
      <c r="K180" s="5" t="s">
        <v>25</v>
      </c>
      <c r="L180" s="5"/>
      <c r="M180" s="10" t="n">
        <v>19910322</v>
      </c>
      <c r="N180" s="18" t="s">
        <v>85</v>
      </c>
      <c r="O180" s="5"/>
      <c r="P180" s="12" t="s">
        <v>275</v>
      </c>
      <c r="Q180" s="24" t="s">
        <v>29</v>
      </c>
      <c r="R180" s="15" t="n">
        <v>36</v>
      </c>
      <c r="S180" s="22" t="s">
        <v>30</v>
      </c>
      <c r="T180" s="5" t="s">
        <v>30</v>
      </c>
      <c r="U180" s="5" t="s">
        <v>30</v>
      </c>
      <c r="V180" s="22"/>
      <c r="W180" s="6"/>
      <c r="X180" s="6"/>
    </row>
    <row collapsed="false" customFormat="false" customHeight="false" hidden="false" ht="12.1" outlineLevel="0" r="181">
      <c r="A181" s="7" t="str">
        <f aca="false">IF(E181&lt;&gt;"",CONCATENATE(IF(E181="VHS",(IF(F181="PAL",IF(D181="Release","RVHP","NVHP"),IF(F181="SECAM",IF(D181="Release","RVHS","NVHS"),IF(D181="Release","RVHN","NVHN")))),IF(E181="VHS Compact","VHSC","NONE")),"-",TEXT(G181,"0000"),IF(H181&gt;0,CONCATENATE("-",TEXT(H181,"000")),""),IF(I181&gt;0,CONCATENATE("-",TEXT(I181,"0")),"")),"")</f>
        <v>NVHP-1991-040-1</v>
      </c>
      <c r="B181" s="8" t="s">
        <v>273</v>
      </c>
      <c r="C181" s="7" t="s">
        <v>274</v>
      </c>
      <c r="D181" s="7" t="s">
        <v>22</v>
      </c>
      <c r="E181" s="5" t="s">
        <v>23</v>
      </c>
      <c r="F181" s="5" t="s">
        <v>38</v>
      </c>
      <c r="G181" s="5" t="n">
        <v>1991</v>
      </c>
      <c r="H181" s="5" t="n">
        <v>40</v>
      </c>
      <c r="I181" s="5" t="n">
        <v>1</v>
      </c>
      <c r="J181" s="43" t="n">
        <v>2</v>
      </c>
      <c r="K181" s="5" t="s">
        <v>25</v>
      </c>
      <c r="L181" s="5"/>
      <c r="M181" s="10" t="n">
        <v>19910324</v>
      </c>
      <c r="N181" s="18" t="s">
        <v>57</v>
      </c>
      <c r="O181" s="5"/>
      <c r="P181" s="12" t="s">
        <v>276</v>
      </c>
      <c r="Q181" s="24" t="s">
        <v>29</v>
      </c>
      <c r="R181" s="15" t="n">
        <v>20</v>
      </c>
      <c r="S181" s="22" t="s">
        <v>30</v>
      </c>
      <c r="T181" s="5" t="s">
        <v>30</v>
      </c>
      <c r="U181" s="5" t="s">
        <v>30</v>
      </c>
      <c r="V181" s="22"/>
      <c r="W181" s="6"/>
      <c r="X181" s="6"/>
    </row>
    <row collapsed="false" customFormat="false" customHeight="false" hidden="false" ht="12.1" outlineLevel="0" r="182">
      <c r="A182" s="7" t="str">
        <f aca="false">IF(E182&lt;&gt;"",CONCATENATE(IF(E182="VHS",(IF(F182="PAL",IF(D182="Release","RVHP","NVHP"),IF(F182="SECAM",IF(D182="Release","RVHS","NVHS"),IF(D182="Release","RVHN","NVHN")))),IF(E182="VHS Compact","VHSC","NONE")),"-",TEXT(G182,"0000"),IF(H182&gt;0,CONCATENATE("-",TEXT(H182,"000")),""),IF(I182&gt;0,CONCATENATE("-",TEXT(I182,"0")),"")),"")</f>
        <v>NVHP-1991-040-1</v>
      </c>
      <c r="B182" s="8" t="s">
        <v>273</v>
      </c>
      <c r="C182" s="7" t="s">
        <v>274</v>
      </c>
      <c r="D182" s="7" t="s">
        <v>22</v>
      </c>
      <c r="E182" s="5" t="s">
        <v>23</v>
      </c>
      <c r="F182" s="5" t="s">
        <v>38</v>
      </c>
      <c r="G182" s="5" t="n">
        <v>1991</v>
      </c>
      <c r="H182" s="5" t="n">
        <v>40</v>
      </c>
      <c r="I182" s="5" t="n">
        <v>1</v>
      </c>
      <c r="J182" s="43" t="n">
        <v>3</v>
      </c>
      <c r="K182" s="5" t="s">
        <v>25</v>
      </c>
      <c r="L182" s="5"/>
      <c r="M182" s="10" t="n">
        <v>19910325</v>
      </c>
      <c r="N182" s="18" t="s">
        <v>57</v>
      </c>
      <c r="O182" s="5"/>
      <c r="P182" s="12" t="s">
        <v>277</v>
      </c>
      <c r="Q182" s="24" t="s">
        <v>29</v>
      </c>
      <c r="R182" s="15" t="n">
        <v>18</v>
      </c>
      <c r="S182" s="22" t="s">
        <v>30</v>
      </c>
      <c r="T182" s="5" t="s">
        <v>30</v>
      </c>
      <c r="U182" s="5" t="s">
        <v>30</v>
      </c>
      <c r="V182" s="22"/>
      <c r="W182" s="6"/>
      <c r="X182" s="6"/>
    </row>
    <row collapsed="false" customFormat="false" customHeight="false" hidden="false" ht="12.1" outlineLevel="0" r="183">
      <c r="A183" s="7" t="str">
        <f aca="false">IF(E183&lt;&gt;"",CONCATENATE(IF(E183="VHS",(IF(F183="PAL",IF(D183="Release","RVHP","NVHP"),IF(F183="SECAM",IF(D183="Release","RVHS","NVHS"),IF(D183="Release","RVHN","NVHN")))),IF(E183="VHS Compact","VHSC","NONE")),"-",TEXT(G183,"0000"),IF(H183&gt;0,CONCATENATE("-",TEXT(H183,"000")),""),IF(I183&gt;0,CONCATENATE("-",TEXT(I183,"0")),"")),"")</f>
        <v>NVHP-1991-040-1</v>
      </c>
      <c r="B183" s="8" t="s">
        <v>273</v>
      </c>
      <c r="C183" s="7" t="s">
        <v>274</v>
      </c>
      <c r="D183" s="7" t="s">
        <v>22</v>
      </c>
      <c r="E183" s="5" t="s">
        <v>23</v>
      </c>
      <c r="F183" s="5" t="s">
        <v>38</v>
      </c>
      <c r="G183" s="5" t="n">
        <v>1991</v>
      </c>
      <c r="H183" s="5" t="n">
        <v>40</v>
      </c>
      <c r="I183" s="5" t="n">
        <v>1</v>
      </c>
      <c r="J183" s="43" t="n">
        <v>4</v>
      </c>
      <c r="K183" s="5" t="s">
        <v>25</v>
      </c>
      <c r="L183" s="31"/>
      <c r="M183" s="10" t="n">
        <v>19910325</v>
      </c>
      <c r="N183" s="18" t="s">
        <v>57</v>
      </c>
      <c r="O183" s="5"/>
      <c r="P183" s="12" t="s">
        <v>278</v>
      </c>
      <c r="Q183" s="24" t="s">
        <v>29</v>
      </c>
      <c r="R183" s="15" t="n">
        <v>37</v>
      </c>
      <c r="S183" s="22" t="s">
        <v>30</v>
      </c>
      <c r="T183" s="5" t="s">
        <v>30</v>
      </c>
      <c r="U183" s="5" t="s">
        <v>30</v>
      </c>
      <c r="V183" s="22"/>
      <c r="W183" s="6"/>
      <c r="X183" s="6"/>
    </row>
    <row collapsed="false" customFormat="false" customHeight="false" hidden="false" ht="12.1" outlineLevel="0" r="184">
      <c r="A184" s="7" t="str">
        <f aca="false">IF(E184&lt;&gt;"",CONCATENATE(IF(E184="VHS",(IF(F184="PAL",IF(D184="Release","RVHP","NVHP"),IF(F184="SECAM",IF(D184="Release","RVHS","NVHS"),IF(D184="Release","RVHN","NVHN")))),IF(E184="VHS Compact","VHSC","NONE")),"-",TEXT(G184,"0000"),IF(H184&gt;0,CONCATENATE("-",TEXT(H184,"000")),""),IF(I184&gt;0,CONCATENATE("-",TEXT(I184,"0")),"")),"")</f>
        <v>NVHP-1991-040-1</v>
      </c>
      <c r="B184" s="8" t="s">
        <v>273</v>
      </c>
      <c r="C184" s="7" t="s">
        <v>274</v>
      </c>
      <c r="D184" s="7" t="s">
        <v>22</v>
      </c>
      <c r="E184" s="5" t="s">
        <v>23</v>
      </c>
      <c r="F184" s="5" t="s">
        <v>38</v>
      </c>
      <c r="G184" s="5" t="n">
        <v>1991</v>
      </c>
      <c r="H184" s="5" t="n">
        <v>40</v>
      </c>
      <c r="I184" s="5" t="n">
        <v>1</v>
      </c>
      <c r="J184" s="43" t="n">
        <v>5</v>
      </c>
      <c r="K184" s="5" t="s">
        <v>25</v>
      </c>
      <c r="L184" s="5"/>
      <c r="M184" s="10" t="n">
        <v>19910429</v>
      </c>
      <c r="N184" s="11" t="s">
        <v>26</v>
      </c>
      <c r="O184" s="5"/>
      <c r="P184" s="12" t="s">
        <v>279</v>
      </c>
      <c r="Q184" s="24" t="s">
        <v>29</v>
      </c>
      <c r="R184" s="15" t="n">
        <v>25</v>
      </c>
      <c r="S184" s="22" t="s">
        <v>30</v>
      </c>
      <c r="T184" s="5" t="s">
        <v>30</v>
      </c>
      <c r="U184" s="5" t="s">
        <v>30</v>
      </c>
      <c r="V184" s="22"/>
      <c r="W184" s="6"/>
      <c r="X184" s="6"/>
    </row>
    <row collapsed="false" customFormat="false" customHeight="false" hidden="false" ht="12.1" outlineLevel="0" r="185">
      <c r="A185" s="7" t="str">
        <f aca="false">IF(E185&lt;&gt;"",CONCATENATE(IF(E185="VHS",(IF(F185="PAL",IF(D185="Release","RVHP","NVHP"),IF(F185="SECAM",IF(D185="Release","RVHS","NVHS"),IF(D185="Release","RVHN","NVHN")))),IF(E185="VHS Compact","VHSC","NONE")),"-",TEXT(G185,"0000"),IF(H185&gt;0,CONCATENATE("-",TEXT(H185,"000")),""),IF(I185&gt;0,CONCATENATE("-",TEXT(I185,"0")),"")),"")</f>
        <v>NVHP-1991-040-1</v>
      </c>
      <c r="B185" s="8" t="s">
        <v>273</v>
      </c>
      <c r="C185" s="7" t="s">
        <v>274</v>
      </c>
      <c r="D185" s="7" t="s">
        <v>22</v>
      </c>
      <c r="E185" s="5" t="s">
        <v>23</v>
      </c>
      <c r="F185" s="5" t="s">
        <v>38</v>
      </c>
      <c r="G185" s="5" t="n">
        <v>1991</v>
      </c>
      <c r="H185" s="5" t="n">
        <v>40</v>
      </c>
      <c r="I185" s="5" t="n">
        <v>1</v>
      </c>
      <c r="J185" s="43" t="n">
        <v>6</v>
      </c>
      <c r="K185" s="5" t="s">
        <v>25</v>
      </c>
      <c r="L185" s="5"/>
      <c r="M185" s="10" t="n">
        <v>19910430</v>
      </c>
      <c r="N185" s="11" t="s">
        <v>26</v>
      </c>
      <c r="O185" s="5"/>
      <c r="P185" s="12" t="s">
        <v>280</v>
      </c>
      <c r="Q185" s="24" t="s">
        <v>29</v>
      </c>
      <c r="R185" s="15" t="n">
        <v>35</v>
      </c>
      <c r="S185" s="22" t="s">
        <v>30</v>
      </c>
      <c r="T185" s="5" t="s">
        <v>30</v>
      </c>
      <c r="U185" s="5" t="s">
        <v>30</v>
      </c>
      <c r="V185" s="22"/>
      <c r="W185" s="6"/>
      <c r="X185" s="6"/>
    </row>
    <row collapsed="false" customFormat="false" customHeight="false" hidden="false" ht="12.1" outlineLevel="0" r="186">
      <c r="A186" s="7" t="str">
        <f aca="false">IF(E186&lt;&gt;"",CONCATENATE(IF(E186="VHS",(IF(F186="PAL",IF(D186="Release","RVHP","NVHP"),IF(F186="SECAM",IF(D186="Release","RVHS","NVHS"),IF(D186="Release","RVHN","NVHN")))),IF(E186="VHS Compact","VHSC","NONE")),"-",TEXT(G186,"0000"),IF(H186&gt;0,CONCATENATE("-",TEXT(H186,"000")),""),IF(I186&gt;0,CONCATENATE("-",TEXT(I186,"0")),"")),"")</f>
        <v>NVHP-1991-041-1</v>
      </c>
      <c r="B186" s="8" t="s">
        <v>281</v>
      </c>
      <c r="C186" s="7" t="s">
        <v>282</v>
      </c>
      <c r="D186" s="7" t="s">
        <v>22</v>
      </c>
      <c r="E186" s="5" t="s">
        <v>23</v>
      </c>
      <c r="F186" s="5" t="s">
        <v>38</v>
      </c>
      <c r="G186" s="5" t="n">
        <v>1991</v>
      </c>
      <c r="H186" s="5" t="n">
        <v>41</v>
      </c>
      <c r="I186" s="5" t="n">
        <v>1</v>
      </c>
      <c r="J186" s="43" t="n">
        <v>1</v>
      </c>
      <c r="K186" s="5" t="s">
        <v>25</v>
      </c>
      <c r="L186" s="5"/>
      <c r="M186" s="10" t="n">
        <v>19911127</v>
      </c>
      <c r="N186" s="18" t="s">
        <v>283</v>
      </c>
      <c r="O186" s="5"/>
      <c r="P186" s="12" t="s">
        <v>284</v>
      </c>
      <c r="Q186" s="24" t="s">
        <v>285</v>
      </c>
      <c r="R186" s="15" t="n">
        <v>0</v>
      </c>
      <c r="S186" s="22" t="s">
        <v>30</v>
      </c>
      <c r="T186" s="5" t="s">
        <v>30</v>
      </c>
      <c r="U186" s="5" t="s">
        <v>30</v>
      </c>
      <c r="V186" s="22"/>
      <c r="W186" s="6"/>
      <c r="X186" s="6"/>
    </row>
    <row collapsed="false" customFormat="false" customHeight="false" hidden="false" ht="12.1" outlineLevel="0" r="187">
      <c r="A187" s="7" t="str">
        <f aca="false">IF(E187&lt;&gt;"",CONCATENATE(IF(E187="VHS",(IF(F187="PAL",IF(D187="Release","RVHP","NVHP"),IF(F187="SECAM",IF(D187="Release","RVHS","NVHS"),IF(D187="Release","RVHN","NVHN")))),IF(E187="VHS Compact","VHSC","NONE")),"-",TEXT(G187,"0000"),IF(H187&gt;0,CONCATENATE("-",TEXT(H187,"000")),""),IF(I187&gt;0,CONCATENATE("-",TEXT(I187,"0")),"")),"")</f>
        <v>NVHP-1991-042-1</v>
      </c>
      <c r="B187" s="8" t="s">
        <v>286</v>
      </c>
      <c r="C187" s="7" t="s">
        <v>287</v>
      </c>
      <c r="D187" s="7" t="s">
        <v>22</v>
      </c>
      <c r="E187" s="5" t="s">
        <v>23</v>
      </c>
      <c r="F187" s="5" t="s">
        <v>38</v>
      </c>
      <c r="G187" s="5" t="n">
        <v>1991</v>
      </c>
      <c r="H187" s="5" t="n">
        <v>42</v>
      </c>
      <c r="I187" s="5" t="n">
        <v>1</v>
      </c>
      <c r="J187" s="43" t="n">
        <v>1</v>
      </c>
      <c r="K187" s="5" t="s">
        <v>25</v>
      </c>
      <c r="L187" s="5"/>
      <c r="M187" s="10" t="n">
        <v>19910410</v>
      </c>
      <c r="N187" s="11" t="s">
        <v>136</v>
      </c>
      <c r="O187" s="12" t="s">
        <v>145</v>
      </c>
      <c r="P187" s="12" t="s">
        <v>31</v>
      </c>
      <c r="Q187" s="21" t="s">
        <v>29</v>
      </c>
      <c r="R187" s="15" t="n">
        <v>12</v>
      </c>
      <c r="S187" s="22" t="s">
        <v>30</v>
      </c>
      <c r="T187" s="5" t="s">
        <v>30</v>
      </c>
      <c r="U187" s="5" t="s">
        <v>30</v>
      </c>
      <c r="V187" s="22"/>
      <c r="W187" s="6"/>
      <c r="X187" s="6"/>
    </row>
    <row collapsed="false" customFormat="false" customHeight="false" hidden="false" ht="12.1" outlineLevel="0" r="188">
      <c r="A188" s="7" t="str">
        <f aca="false">IF(E188&lt;&gt;"",CONCATENATE(IF(E188="VHS",(IF(F188="PAL",IF(D188="Release","RVHP","NVHP"),IF(F188="SECAM",IF(D188="Release","RVHS","NVHS"),IF(D188="Release","RVHN","NVHN")))),IF(E188="VHS Compact","VHSC","NONE")),"-",TEXT(G188,"0000"),IF(H188&gt;0,CONCATENATE("-",TEXT(H188,"000")),""),IF(I188&gt;0,CONCATENATE("-",TEXT(I188,"0")),"")),"")</f>
        <v>NVHP-1991-042-1</v>
      </c>
      <c r="B188" s="8" t="s">
        <v>286</v>
      </c>
      <c r="C188" s="7" t="s">
        <v>287</v>
      </c>
      <c r="D188" s="7" t="s">
        <v>22</v>
      </c>
      <c r="E188" s="5" t="s">
        <v>23</v>
      </c>
      <c r="F188" s="5" t="s">
        <v>38</v>
      </c>
      <c r="G188" s="5" t="n">
        <v>1991</v>
      </c>
      <c r="H188" s="5" t="n">
        <v>42</v>
      </c>
      <c r="I188" s="5" t="n">
        <v>1</v>
      </c>
      <c r="J188" s="43" t="n">
        <v>2</v>
      </c>
      <c r="K188" s="5" t="s">
        <v>25</v>
      </c>
      <c r="L188" s="5"/>
      <c r="M188" s="10" t="n">
        <v>19910411</v>
      </c>
      <c r="N188" s="11" t="s">
        <v>136</v>
      </c>
      <c r="O188" s="12" t="s">
        <v>145</v>
      </c>
      <c r="P188" s="12" t="s">
        <v>31</v>
      </c>
      <c r="Q188" s="21" t="s">
        <v>29</v>
      </c>
      <c r="R188" s="15" t="n">
        <v>32</v>
      </c>
      <c r="S188" s="22" t="s">
        <v>30</v>
      </c>
      <c r="T188" s="5" t="s">
        <v>30</v>
      </c>
      <c r="U188" s="5" t="s">
        <v>30</v>
      </c>
      <c r="V188" s="22"/>
      <c r="W188" s="6"/>
      <c r="X188" s="6"/>
    </row>
    <row collapsed="false" customFormat="false" customHeight="false" hidden="false" ht="12.1" outlineLevel="0" r="189">
      <c r="A189" s="7" t="str">
        <f aca="false">IF(E189&lt;&gt;"",CONCATENATE(IF(E189="VHS",(IF(F189="PAL",IF(D189="Release","RVHP","NVHP"),IF(F189="SECAM",IF(D189="Release","RVHS","NVHS"),IF(D189="Release","RVHN","NVHN")))),IF(E189="VHS Compact","VHSC","NONE")),"-",TEXT(G189,"0000"),IF(H189&gt;0,CONCATENATE("-",TEXT(H189,"000")),""),IF(I189&gt;0,CONCATENATE("-",TEXT(I189,"0")),"")),"")</f>
        <v>NVHP-1991-042-1</v>
      </c>
      <c r="B189" s="8" t="s">
        <v>286</v>
      </c>
      <c r="C189" s="7" t="s">
        <v>287</v>
      </c>
      <c r="D189" s="7" t="s">
        <v>22</v>
      </c>
      <c r="E189" s="5" t="s">
        <v>23</v>
      </c>
      <c r="F189" s="5" t="s">
        <v>38</v>
      </c>
      <c r="G189" s="5" t="n">
        <v>1991</v>
      </c>
      <c r="H189" s="5" t="n">
        <v>42</v>
      </c>
      <c r="I189" s="5" t="n">
        <v>1</v>
      </c>
      <c r="J189" s="43" t="n">
        <v>3</v>
      </c>
      <c r="K189" s="5" t="s">
        <v>25</v>
      </c>
      <c r="L189" s="5"/>
      <c r="M189" s="10" t="n">
        <v>19910411</v>
      </c>
      <c r="N189" s="11" t="s">
        <v>136</v>
      </c>
      <c r="O189" s="12" t="s">
        <v>288</v>
      </c>
      <c r="P189" s="12" t="s">
        <v>31</v>
      </c>
      <c r="Q189" s="21" t="s">
        <v>29</v>
      </c>
      <c r="R189" s="15"/>
      <c r="S189" s="22" t="s">
        <v>30</v>
      </c>
      <c r="T189" s="5" t="s">
        <v>30</v>
      </c>
      <c r="U189" s="5" t="s">
        <v>30</v>
      </c>
      <c r="V189" s="22"/>
      <c r="W189" s="6"/>
      <c r="X189" s="6"/>
    </row>
    <row collapsed="false" customFormat="false" customHeight="false" hidden="false" ht="12.1" outlineLevel="0" r="190">
      <c r="A190" s="7" t="str">
        <f aca="false">IF(E190&lt;&gt;"",CONCATENATE(IF(E190="VHS",(IF(F190="PAL",IF(D190="Release","RVHP","NVHP"),IF(F190="SECAM",IF(D190="Release","RVHS","NVHS"),IF(D190="Release","RVHN","NVHN")))),IF(E190="VHS Compact","VHSC","NONE")),"-",TEXT(G190,"0000"),IF(H190&gt;0,CONCATENATE("-",TEXT(H190,"000")),""),IF(I190&gt;0,CONCATENATE("-",TEXT(I190,"0")),"")),"")</f>
        <v>NVHP-1991-042-1</v>
      </c>
      <c r="B190" s="8" t="s">
        <v>286</v>
      </c>
      <c r="C190" s="7" t="s">
        <v>287</v>
      </c>
      <c r="D190" s="7" t="s">
        <v>22</v>
      </c>
      <c r="E190" s="5" t="s">
        <v>23</v>
      </c>
      <c r="F190" s="5" t="s">
        <v>38</v>
      </c>
      <c r="G190" s="5" t="n">
        <v>1991</v>
      </c>
      <c r="H190" s="5" t="n">
        <v>42</v>
      </c>
      <c r="I190" s="5" t="n">
        <v>1</v>
      </c>
      <c r="J190" s="43" t="n">
        <v>4</v>
      </c>
      <c r="K190" s="5" t="s">
        <v>25</v>
      </c>
      <c r="L190" s="5"/>
      <c r="M190" s="10" t="n">
        <v>19910413</v>
      </c>
      <c r="N190" s="11" t="s">
        <v>136</v>
      </c>
      <c r="O190" s="12" t="s">
        <v>145</v>
      </c>
      <c r="P190" s="12" t="s">
        <v>31</v>
      </c>
      <c r="Q190" s="21" t="s">
        <v>29</v>
      </c>
      <c r="R190" s="15"/>
      <c r="S190" s="22" t="s">
        <v>30</v>
      </c>
      <c r="T190" s="5" t="s">
        <v>30</v>
      </c>
      <c r="U190" s="5" t="s">
        <v>30</v>
      </c>
      <c r="V190" s="22"/>
      <c r="W190" s="6"/>
      <c r="X190" s="6"/>
    </row>
    <row collapsed="false" customFormat="false" customHeight="false" hidden="false" ht="12.1" outlineLevel="0" r="191">
      <c r="A191" s="7" t="str">
        <f aca="false">IF(E191&lt;&gt;"",CONCATENATE(IF(E191="VHS",(IF(F191="PAL",IF(D191="Release","RVHP","NVHP"),IF(F191="SECAM",IF(D191="Release","RVHS","NVHS"),IF(D191="Release","RVHN","NVHN")))),IF(E191="VHS Compact","VHSC","NONE")),"-",TEXT(G191,"0000"),IF(H191&gt;0,CONCATENATE("-",TEXT(H191,"000")),""),IF(I191&gt;0,CONCATENATE("-",TEXT(I191,"0")),"")),"")</f>
        <v>NVHP-1991-043-1</v>
      </c>
      <c r="B191" s="8" t="s">
        <v>289</v>
      </c>
      <c r="C191" s="7" t="s">
        <v>290</v>
      </c>
      <c r="D191" s="7" t="s">
        <v>22</v>
      </c>
      <c r="E191" s="5" t="s">
        <v>23</v>
      </c>
      <c r="F191" s="5" t="s">
        <v>38</v>
      </c>
      <c r="G191" s="5" t="n">
        <v>1991</v>
      </c>
      <c r="H191" s="5" t="n">
        <v>43</v>
      </c>
      <c r="I191" s="5" t="n">
        <v>1</v>
      </c>
      <c r="J191" s="43" t="n">
        <v>1</v>
      </c>
      <c r="K191" s="5" t="s">
        <v>25</v>
      </c>
      <c r="L191" s="5"/>
      <c r="M191" s="10" t="n">
        <v>19910920</v>
      </c>
      <c r="N191" s="18" t="s">
        <v>291</v>
      </c>
      <c r="O191" s="12" t="s">
        <v>292</v>
      </c>
      <c r="P191" s="5"/>
      <c r="Q191" s="14" t="s">
        <v>293</v>
      </c>
      <c r="R191" s="52" t="n">
        <v>10</v>
      </c>
      <c r="S191" s="22" t="s">
        <v>30</v>
      </c>
      <c r="T191" s="51" t="s">
        <v>30</v>
      </c>
      <c r="U191" s="5" t="s">
        <v>30</v>
      </c>
      <c r="V191" s="22"/>
      <c r="W191" s="6"/>
      <c r="X191" s="6"/>
    </row>
    <row collapsed="false" customFormat="false" customHeight="false" hidden="false" ht="12.1" outlineLevel="0" r="192">
      <c r="A192" s="7" t="str">
        <f aca="false">IF(E192&lt;&gt;"",CONCATENATE(IF(E192="VHS",(IF(F192="PAL",IF(D192="Release","RVHP","NVHP"),IF(F192="SECAM",IF(D192="Release","RVHS","NVHS"),IF(D192="Release","RVHN","NVHN")))),IF(E192="VHS Compact","VHSC","NONE")),"-",TEXT(G192,"0000"),IF(H192&gt;0,CONCATENATE("-",TEXT(H192,"000")),""),IF(I192&gt;0,CONCATENATE("-",TEXT(I192,"0")),"")),"")</f>
        <v>NVHP-1991-044-1</v>
      </c>
      <c r="B192" s="8" t="s">
        <v>294</v>
      </c>
      <c r="C192" s="7" t="s">
        <v>295</v>
      </c>
      <c r="D192" s="7" t="s">
        <v>22</v>
      </c>
      <c r="E192" s="5" t="s">
        <v>23</v>
      </c>
      <c r="F192" s="5" t="s">
        <v>38</v>
      </c>
      <c r="G192" s="5" t="n">
        <v>1991</v>
      </c>
      <c r="H192" s="5" t="n">
        <v>44</v>
      </c>
      <c r="I192" s="5" t="n">
        <v>1</v>
      </c>
      <c r="J192" s="17" t="n">
        <v>1</v>
      </c>
      <c r="K192" s="5" t="s">
        <v>25</v>
      </c>
      <c r="L192" s="5"/>
      <c r="M192" s="10" t="n">
        <v>19910217</v>
      </c>
      <c r="N192" s="18" t="s">
        <v>52</v>
      </c>
      <c r="O192" s="12" t="s">
        <v>296</v>
      </c>
      <c r="P192" s="52"/>
      <c r="Q192" s="14" t="s">
        <v>29</v>
      </c>
      <c r="R192" s="52" t="n">
        <v>24</v>
      </c>
      <c r="S192" s="23" t="s">
        <v>30</v>
      </c>
      <c r="T192" s="23" t="s">
        <v>30</v>
      </c>
      <c r="U192" s="23" t="s">
        <v>30</v>
      </c>
      <c r="V192" s="25"/>
      <c r="W192" s="6"/>
      <c r="X192" s="6"/>
    </row>
    <row collapsed="false" customFormat="false" customHeight="false" hidden="false" ht="12.1" outlineLevel="0" r="193">
      <c r="A193" s="7" t="str">
        <f aca="false">IF(E193&lt;&gt;"",CONCATENATE(IF(E193="VHS",(IF(F193="PAL",IF(D193="Release","RVHP","NVHP"),IF(F193="SECAM",IF(D193="Release","RVHS","NVHS"),IF(D193="Release","RVHN","NVHN")))),IF(E193="VHS Compact","VHSC","NONE")),"-",TEXT(G193,"0000"),IF(H193&gt;0,CONCATENATE("-",TEXT(H193,"000")),""),IF(I193&gt;0,CONCATENATE("-",TEXT(I193,"0")),"")),"")</f>
        <v>NVHP-1991-044-1</v>
      </c>
      <c r="B193" s="8" t="s">
        <v>294</v>
      </c>
      <c r="C193" s="7" t="s">
        <v>295</v>
      </c>
      <c r="D193" s="7" t="s">
        <v>22</v>
      </c>
      <c r="E193" s="5" t="s">
        <v>23</v>
      </c>
      <c r="F193" s="5" t="s">
        <v>38</v>
      </c>
      <c r="G193" s="5" t="n">
        <v>1991</v>
      </c>
      <c r="H193" s="5" t="n">
        <v>44</v>
      </c>
      <c r="I193" s="5" t="n">
        <v>1</v>
      </c>
      <c r="J193" s="17" t="n">
        <v>2</v>
      </c>
      <c r="K193" s="5" t="s">
        <v>25</v>
      </c>
      <c r="L193" s="5"/>
      <c r="M193" s="10" t="n">
        <v>19910217</v>
      </c>
      <c r="N193" s="18" t="s">
        <v>52</v>
      </c>
      <c r="O193" s="12" t="s">
        <v>297</v>
      </c>
      <c r="P193" s="52"/>
      <c r="Q193" s="14" t="s">
        <v>29</v>
      </c>
      <c r="R193" s="52" t="n">
        <v>2</v>
      </c>
      <c r="S193" s="23" t="s">
        <v>30</v>
      </c>
      <c r="T193" s="23" t="s">
        <v>30</v>
      </c>
      <c r="U193" s="23" t="s">
        <v>30</v>
      </c>
      <c r="V193" s="25"/>
      <c r="W193" s="6"/>
      <c r="X193" s="6"/>
    </row>
    <row collapsed="false" customFormat="false" customHeight="false" hidden="false" ht="12.1" outlineLevel="0" r="194">
      <c r="A194" s="7" t="str">
        <f aca="false">IF(E194&lt;&gt;"",CONCATENATE(IF(E194="VHS",(IF(F194="PAL",IF(D194="Release","RVHP","NVHP"),IF(F194="SECAM",IF(D194="Release","RVHS","NVHS"),IF(D194="Release","RVHN","NVHN")))),IF(E194="VHS Compact","VHSC","NONE")),"-",TEXT(G194,"0000"),IF(H194&gt;0,CONCATENATE("-",TEXT(H194,"000")),""),IF(I194&gt;0,CONCATENATE("-",TEXT(I194,"0")),"")),"")</f>
        <v>NVHP-1991-044-1</v>
      </c>
      <c r="B194" s="8" t="s">
        <v>294</v>
      </c>
      <c r="C194" s="7" t="s">
        <v>295</v>
      </c>
      <c r="D194" s="7" t="s">
        <v>22</v>
      </c>
      <c r="E194" s="5" t="s">
        <v>23</v>
      </c>
      <c r="F194" s="5" t="s">
        <v>38</v>
      </c>
      <c r="G194" s="5" t="n">
        <v>1991</v>
      </c>
      <c r="H194" s="5" t="n">
        <v>44</v>
      </c>
      <c r="I194" s="5" t="n">
        <v>1</v>
      </c>
      <c r="J194" s="17" t="n">
        <v>3</v>
      </c>
      <c r="K194" s="5" t="s">
        <v>25</v>
      </c>
      <c r="L194" s="5"/>
      <c r="M194" s="10" t="n">
        <v>19910217</v>
      </c>
      <c r="N194" s="18" t="s">
        <v>52</v>
      </c>
      <c r="O194" s="12" t="s">
        <v>297</v>
      </c>
      <c r="P194" s="52"/>
      <c r="Q194" s="14" t="s">
        <v>29</v>
      </c>
      <c r="R194" s="52" t="n">
        <v>20</v>
      </c>
      <c r="S194" s="23" t="s">
        <v>30</v>
      </c>
      <c r="T194" s="23" t="s">
        <v>30</v>
      </c>
      <c r="U194" s="23" t="s">
        <v>30</v>
      </c>
      <c r="V194" s="25"/>
      <c r="W194" s="6"/>
      <c r="X194" s="6"/>
    </row>
    <row collapsed="false" customFormat="false" customHeight="false" hidden="false" ht="12.1" outlineLevel="0" r="195">
      <c r="A195" s="7" t="str">
        <f aca="false">IF(E195&lt;&gt;"",CONCATENATE(IF(E195="VHS",(IF(F195="PAL",IF(D195="Release","RVHP","NVHP"),IF(F195="SECAM",IF(D195="Release","RVHS","NVHS"),IF(D195="Release","RVHN","NVHN")))),IF(E195="VHS Compact","VHSC","NONE")),"-",TEXT(G195,"0000"),IF(H195&gt;0,CONCATENATE("-",TEXT(H195,"000")),""),IF(I195&gt;0,CONCATENATE("-",TEXT(I195,"0")),"")),"")</f>
        <v>NVHP-1991-044-1</v>
      </c>
      <c r="B195" s="8" t="s">
        <v>294</v>
      </c>
      <c r="C195" s="7" t="s">
        <v>295</v>
      </c>
      <c r="D195" s="7" t="s">
        <v>22</v>
      </c>
      <c r="E195" s="5" t="s">
        <v>23</v>
      </c>
      <c r="F195" s="5" t="s">
        <v>38</v>
      </c>
      <c r="G195" s="5" t="n">
        <v>1991</v>
      </c>
      <c r="H195" s="5" t="n">
        <v>44</v>
      </c>
      <c r="I195" s="5" t="n">
        <v>1</v>
      </c>
      <c r="J195" s="17" t="n">
        <v>4</v>
      </c>
      <c r="K195" s="5" t="s">
        <v>25</v>
      </c>
      <c r="L195" s="5"/>
      <c r="M195" s="10" t="n">
        <v>19910218</v>
      </c>
      <c r="N195" s="18" t="s">
        <v>52</v>
      </c>
      <c r="O195" s="12" t="s">
        <v>297</v>
      </c>
      <c r="P195" s="52"/>
      <c r="Q195" s="14" t="s">
        <v>29</v>
      </c>
      <c r="R195" s="52" t="n">
        <v>13</v>
      </c>
      <c r="S195" s="23" t="s">
        <v>30</v>
      </c>
      <c r="T195" s="23" t="s">
        <v>30</v>
      </c>
      <c r="U195" s="23" t="s">
        <v>30</v>
      </c>
      <c r="V195" s="25"/>
      <c r="W195" s="6"/>
      <c r="X195" s="6"/>
    </row>
    <row collapsed="false" customFormat="false" customHeight="false" hidden="false" ht="12.1" outlineLevel="0" r="196">
      <c r="A196" s="7" t="str">
        <f aca="false">IF(E196&lt;&gt;"",CONCATENATE(IF(E196="VHS",(IF(F196="PAL",IF(D196="Release","RVHP","NVHP"),IF(F196="SECAM",IF(D196="Release","RVHS","NVHS"),IF(D196="Release","RVHN","NVHN")))),IF(E196="VHS Compact","VHSC","NONE")),"-",TEXT(G196,"0000"),IF(H196&gt;0,CONCATENATE("-",TEXT(H196,"000")),""),IF(I196&gt;0,CONCATENATE("-",TEXT(I196,"0")),"")),"")</f>
        <v>NVHP-1991-044-1</v>
      </c>
      <c r="B196" s="8" t="s">
        <v>294</v>
      </c>
      <c r="C196" s="7" t="s">
        <v>295</v>
      </c>
      <c r="D196" s="7" t="s">
        <v>22</v>
      </c>
      <c r="E196" s="5" t="s">
        <v>23</v>
      </c>
      <c r="F196" s="5" t="s">
        <v>38</v>
      </c>
      <c r="G196" s="5" t="n">
        <v>1991</v>
      </c>
      <c r="H196" s="5" t="n">
        <v>44</v>
      </c>
      <c r="I196" s="5" t="n">
        <v>1</v>
      </c>
      <c r="J196" s="17" t="n">
        <v>5</v>
      </c>
      <c r="K196" s="5" t="s">
        <v>25</v>
      </c>
      <c r="L196" s="5"/>
      <c r="M196" s="10" t="n">
        <v>1991</v>
      </c>
      <c r="N196" s="18" t="s">
        <v>85</v>
      </c>
      <c r="O196" s="12" t="s">
        <v>298</v>
      </c>
      <c r="P196" s="52"/>
      <c r="Q196" s="14" t="s">
        <v>154</v>
      </c>
      <c r="R196" s="52" t="n">
        <v>23</v>
      </c>
      <c r="S196" s="23" t="s">
        <v>30</v>
      </c>
      <c r="T196" s="23" t="s">
        <v>30</v>
      </c>
      <c r="U196" s="23" t="s">
        <v>30</v>
      </c>
      <c r="V196" s="25"/>
      <c r="W196" s="6"/>
      <c r="X196" s="6"/>
    </row>
    <row collapsed="false" customFormat="false" customHeight="false" hidden="false" ht="12.1" outlineLevel="0" r="197">
      <c r="A197" s="7" t="str">
        <f aca="false">IF(E197&lt;&gt;"",CONCATENATE(IF(E197="VHS",(IF(F197="PAL",IF(D197="Release","RVHP","NVHP"),IF(F197="SECAM",IF(D197="Release","RVHS","NVHS"),IF(D197="Release","RVHN","NVHN")))),IF(E197="VHS Compact","VHSC","NONE")),"-",TEXT(G197,"0000"),IF(H197&gt;0,CONCATENATE("-",TEXT(H197,"000")),""),IF(I197&gt;0,CONCATENATE("-",TEXT(I197,"0")),"")),"")</f>
        <v>NVHP-1991-044-1</v>
      </c>
      <c r="B197" s="8" t="s">
        <v>294</v>
      </c>
      <c r="C197" s="7" t="s">
        <v>295</v>
      </c>
      <c r="D197" s="7" t="s">
        <v>22</v>
      </c>
      <c r="E197" s="5" t="s">
        <v>23</v>
      </c>
      <c r="F197" s="5" t="s">
        <v>38</v>
      </c>
      <c r="G197" s="5" t="n">
        <v>1991</v>
      </c>
      <c r="H197" s="5" t="n">
        <v>44</v>
      </c>
      <c r="I197" s="5" t="n">
        <v>1</v>
      </c>
      <c r="J197" s="17" t="n">
        <v>6</v>
      </c>
      <c r="K197" s="5" t="s">
        <v>25</v>
      </c>
      <c r="L197" s="5"/>
      <c r="M197" s="10" t="n">
        <v>19910428</v>
      </c>
      <c r="N197" s="11" t="s">
        <v>26</v>
      </c>
      <c r="O197" s="12" t="s">
        <v>299</v>
      </c>
      <c r="P197" s="52"/>
      <c r="Q197" s="14" t="s">
        <v>154</v>
      </c>
      <c r="R197" s="52" t="n">
        <v>35</v>
      </c>
      <c r="S197" s="23" t="s">
        <v>30</v>
      </c>
      <c r="T197" s="23" t="s">
        <v>30</v>
      </c>
      <c r="U197" s="23" t="s">
        <v>30</v>
      </c>
      <c r="V197" s="25"/>
      <c r="W197" s="6"/>
      <c r="X197" s="6"/>
    </row>
    <row collapsed="false" customFormat="false" customHeight="false" hidden="false" ht="12.1" outlineLevel="0" r="198">
      <c r="A198" s="7" t="str">
        <f aca="false">IF(E198&lt;&gt;"",CONCATENATE(IF(E198="VHS",(IF(F198="PAL",IF(D198="Release","RVHP","NVHP"),IF(F198="SECAM",IF(D198="Release","RVHS","NVHS"),IF(D198="Release","RVHN","NVHN")))),IF(E198="VHS Compact","VHSC","NONE")),"-",TEXT(G198,"0000"),IF(H198&gt;0,CONCATENATE("-",TEXT(H198,"000")),""),IF(I198&gt;0,CONCATENATE("-",TEXT(I198,"0")),"")),"")</f>
        <v>NVHP-1991-045-1</v>
      </c>
      <c r="B198" s="8" t="s">
        <v>300</v>
      </c>
      <c r="C198" s="7" t="s">
        <v>301</v>
      </c>
      <c r="D198" s="7" t="s">
        <v>22</v>
      </c>
      <c r="E198" s="5" t="s">
        <v>23</v>
      </c>
      <c r="F198" s="5" t="s">
        <v>38</v>
      </c>
      <c r="G198" s="5" t="n">
        <v>1991</v>
      </c>
      <c r="H198" s="5" t="n">
        <v>45</v>
      </c>
      <c r="I198" s="5" t="n">
        <v>1</v>
      </c>
      <c r="J198" s="19" t="n">
        <v>1</v>
      </c>
      <c r="K198" s="5" t="s">
        <v>25</v>
      </c>
      <c r="L198" s="5"/>
      <c r="M198" s="10" t="n">
        <v>19910100</v>
      </c>
      <c r="N198" s="11" t="s">
        <v>229</v>
      </c>
      <c r="O198" s="12" t="s">
        <v>302</v>
      </c>
      <c r="P198" s="53"/>
      <c r="Q198" s="14" t="s">
        <v>29</v>
      </c>
      <c r="R198" s="54"/>
      <c r="S198" s="23" t="s">
        <v>30</v>
      </c>
      <c r="T198" s="23" t="s">
        <v>30</v>
      </c>
      <c r="U198" s="23" t="s">
        <v>30</v>
      </c>
      <c r="V198" s="25"/>
      <c r="W198" s="6"/>
      <c r="X198" s="6"/>
    </row>
    <row collapsed="false" customFormat="false" customHeight="false" hidden="false" ht="13.4" outlineLevel="0" r="199">
      <c r="A199" s="7" t="str">
        <f aca="false">IF(E199&lt;&gt;"",CONCATENATE(IF(E199="VHS",(IF(F199="PAL",IF(D199="Release","RVHP","NVHP"),IF(F199="SECAM",IF(D199="Release","RVHS","NVHS"),IF(D199="Release","RVHN","NVHN")))),IF(E199="VHS Compact","VHSC","NONE")),"-",TEXT(G199,"0000"),IF(H199&gt;0,CONCATENATE("-",TEXT(H199,"000")),""),IF(I199&gt;0,CONCATENATE("-",TEXT(I199,"0")),"")),"")</f>
        <v>NVHS-1991-046-1</v>
      </c>
      <c r="B199" s="7" t="s">
        <v>303</v>
      </c>
      <c r="C199" s="55" t="s">
        <v>304</v>
      </c>
      <c r="D199" s="7" t="s">
        <v>22</v>
      </c>
      <c r="E199" s="5" t="s">
        <v>23</v>
      </c>
      <c r="F199" s="5" t="s">
        <v>24</v>
      </c>
      <c r="G199" s="5" t="n">
        <v>1991</v>
      </c>
      <c r="H199" s="5" t="n">
        <v>46</v>
      </c>
      <c r="I199" s="5" t="n">
        <v>1</v>
      </c>
      <c r="J199" s="19" t="n">
        <v>1</v>
      </c>
      <c r="K199" s="5" t="s">
        <v>25</v>
      </c>
      <c r="L199" s="5"/>
      <c r="M199" s="56" t="n">
        <v>19910428</v>
      </c>
      <c r="N199" s="56" t="s">
        <v>305</v>
      </c>
      <c r="O199" s="57" t="s">
        <v>306</v>
      </c>
      <c r="P199" s="27"/>
      <c r="Q199" s="27"/>
      <c r="R199" s="15"/>
      <c r="S199" s="23" t="s">
        <v>30</v>
      </c>
      <c r="T199" s="23" t="s">
        <v>30</v>
      </c>
      <c r="U199" s="23" t="s">
        <v>30</v>
      </c>
      <c r="V199" s="25"/>
      <c r="W199" s="6"/>
      <c r="X199" s="6"/>
    </row>
    <row collapsed="false" customFormat="false" customHeight="false" hidden="false" ht="12.1" outlineLevel="0" r="200">
      <c r="A200" s="7" t="str">
        <f aca="false">IF(E200&lt;&gt;"",CONCATENATE(IF(E200="VHS",(IF(F200="PAL",IF(D200="Release","RVHP","NVHP"),IF(F200="SECAM",IF(D200="Release","RVHS","NVHS"),IF(D200="Release","RVHN","NVHN")))),IF(E200="VHS Compact","VHSC","NONE")),"-",TEXT(G200,"0000"),IF(H200&gt;0,CONCATENATE("-",TEXT(H200,"000")),""),IF(I200&gt;0,CONCATENATE("-",TEXT(I200,"0")),"")),"")</f>
        <v>NVHP-1991-047-1</v>
      </c>
      <c r="B200" s="8" t="s">
        <v>307</v>
      </c>
      <c r="C200" s="7" t="s">
        <v>308</v>
      </c>
      <c r="D200" s="7" t="s">
        <v>22</v>
      </c>
      <c r="E200" s="5" t="s">
        <v>23</v>
      </c>
      <c r="F200" s="5" t="s">
        <v>38</v>
      </c>
      <c r="G200" s="5" t="n">
        <v>1991</v>
      </c>
      <c r="H200" s="5" t="n">
        <v>47</v>
      </c>
      <c r="I200" s="5" t="n">
        <v>1</v>
      </c>
      <c r="J200" s="19" t="n">
        <v>1</v>
      </c>
      <c r="K200" s="5" t="s">
        <v>25</v>
      </c>
      <c r="L200" s="5"/>
      <c r="M200" s="56" t="n">
        <v>19910410</v>
      </c>
      <c r="N200" s="58" t="s">
        <v>136</v>
      </c>
      <c r="O200" s="27" t="s">
        <v>309</v>
      </c>
      <c r="P200" s="27"/>
      <c r="Q200" s="27"/>
      <c r="R200" s="15"/>
      <c r="S200" s="25" t="s">
        <v>30</v>
      </c>
      <c r="T200" s="27" t="s">
        <v>30</v>
      </c>
      <c r="U200" s="27" t="s">
        <v>30</v>
      </c>
      <c r="V200" s="25"/>
      <c r="W200" s="6"/>
      <c r="X200" s="6"/>
    </row>
    <row collapsed="false" customFormat="false" customHeight="false" hidden="false" ht="12.1" outlineLevel="0" r="201">
      <c r="A201" s="7" t="str">
        <f aca="false">IF(E201&lt;&gt;"",CONCATENATE(IF(E201="VHS",(IF(F201="PAL",IF(D201="Release","RVHP","NVHP"),IF(F201="SECAM",IF(D201="Release","RVHS","NVHS"),IF(D201="Release","RVHN","NVHN")))),IF(E201="VHS Compact","VHSC","NONE")),"-",TEXT(G201,"0000"),IF(H201&gt;0,CONCATENATE("-",TEXT(H201,"000")),""),IF(I201&gt;0,CONCATENATE("-",TEXT(I201,"0")),"")),"")</f>
        <v>NVHP-1991-048-1</v>
      </c>
      <c r="B201" s="8" t="s">
        <v>310</v>
      </c>
      <c r="C201" s="7" t="s">
        <v>311</v>
      </c>
      <c r="D201" s="7" t="s">
        <v>22</v>
      </c>
      <c r="E201" s="5" t="s">
        <v>23</v>
      </c>
      <c r="F201" s="5" t="s">
        <v>38</v>
      </c>
      <c r="G201" s="5" t="n">
        <v>1991</v>
      </c>
      <c r="H201" s="5" t="n">
        <v>48</v>
      </c>
      <c r="I201" s="5" t="n">
        <v>1</v>
      </c>
      <c r="J201" s="19" t="n">
        <v>1</v>
      </c>
      <c r="K201" s="5" t="s">
        <v>25</v>
      </c>
      <c r="L201" s="5"/>
      <c r="M201" s="56" t="n">
        <v>19910412</v>
      </c>
      <c r="N201" s="58" t="s">
        <v>136</v>
      </c>
      <c r="O201" s="27" t="s">
        <v>309</v>
      </c>
      <c r="P201" s="27"/>
      <c r="Q201" s="27"/>
      <c r="R201" s="15"/>
      <c r="S201" s="25" t="s">
        <v>30</v>
      </c>
      <c r="T201" s="27" t="s">
        <v>30</v>
      </c>
      <c r="U201" s="27" t="s">
        <v>30</v>
      </c>
      <c r="V201" s="25"/>
      <c r="W201" s="6"/>
      <c r="X201" s="6"/>
    </row>
    <row collapsed="false" customFormat="false" customHeight="false" hidden="false" ht="12.1" outlineLevel="0" r="202">
      <c r="A202" s="7" t="str">
        <f aca="false">IF(E202&lt;&gt;"",CONCATENATE(IF(E202="VHS",(IF(F202="PAL",IF(D202="Release","RVHP","NVHP"),IF(F202="SECAM",IF(D202="Release","RVHS","NVHS"),IF(D202="Release","RVHN","NVHN")))),IF(E202="VHS Compact","VHSC","NONE")),"-",TEXT(G202,"0000"),IF(H202&gt;0,CONCATENATE("-",TEXT(H202,"000")),""),IF(I202&gt;0,CONCATENATE("-",TEXT(I202,"0")),"")),"")</f>
        <v>NVHP-1991-049-1</v>
      </c>
      <c r="B202" s="8" t="s">
        <v>312</v>
      </c>
      <c r="C202" s="7" t="s">
        <v>313</v>
      </c>
      <c r="D202" s="7" t="s">
        <v>22</v>
      </c>
      <c r="E202" s="5" t="s">
        <v>23</v>
      </c>
      <c r="F202" s="5" t="s">
        <v>38</v>
      </c>
      <c r="G202" s="5" t="n">
        <v>1991</v>
      </c>
      <c r="H202" s="5" t="n">
        <v>49</v>
      </c>
      <c r="I202" s="5" t="n">
        <v>1</v>
      </c>
      <c r="J202" s="19" t="n">
        <v>1</v>
      </c>
      <c r="K202" s="5" t="s">
        <v>25</v>
      </c>
      <c r="L202" s="5"/>
      <c r="M202" s="56" t="n">
        <v>19910414</v>
      </c>
      <c r="N202" s="58" t="s">
        <v>136</v>
      </c>
      <c r="O202" s="27" t="s">
        <v>309</v>
      </c>
      <c r="P202" s="27"/>
      <c r="Q202" s="27"/>
      <c r="R202" s="15"/>
      <c r="S202" s="25" t="s">
        <v>30</v>
      </c>
      <c r="T202" s="27" t="s">
        <v>30</v>
      </c>
      <c r="U202" s="27" t="s">
        <v>30</v>
      </c>
      <c r="V202" s="25"/>
      <c r="W202" s="6"/>
      <c r="X202" s="6"/>
    </row>
    <row collapsed="false" customFormat="false" customHeight="false" hidden="false" ht="12.1" outlineLevel="0" r="203">
      <c r="A203" s="7" t="str">
        <f aca="false">IF(E203&lt;&gt;"",CONCATENATE(IF(E203="VHS",(IF(F203="PAL",IF(D203="Release","RVHP","NVHP"),IF(F203="SECAM",IF(D203="Release","RVHS","NVHS"),IF(D203="Release","RVHN","NVHN")))),IF(E203="VHS Compact","VHSC","NONE")),"-",TEXT(G203,"0000"),IF(H203&gt;0,CONCATENATE("-",TEXT(H203,"000")),""),IF(I203&gt;0,CONCATENATE("-",TEXT(I203,"0")),"")),"")</f>
        <v>NVHP-1991-050-1</v>
      </c>
      <c r="B203" s="8" t="s">
        <v>314</v>
      </c>
      <c r="C203" s="7" t="s">
        <v>315</v>
      </c>
      <c r="D203" s="7" t="s">
        <v>22</v>
      </c>
      <c r="E203" s="5" t="s">
        <v>23</v>
      </c>
      <c r="F203" s="5" t="s">
        <v>38</v>
      </c>
      <c r="G203" s="5" t="n">
        <v>1991</v>
      </c>
      <c r="H203" s="5" t="n">
        <v>50</v>
      </c>
      <c r="I203" s="5" t="n">
        <v>1</v>
      </c>
      <c r="J203" s="19" t="n">
        <v>1</v>
      </c>
      <c r="K203" s="5" t="s">
        <v>25</v>
      </c>
      <c r="L203" s="5"/>
      <c r="M203" s="56" t="n">
        <v>19910416</v>
      </c>
      <c r="N203" s="58" t="s">
        <v>136</v>
      </c>
      <c r="O203" s="27" t="s">
        <v>309</v>
      </c>
      <c r="P203" s="27"/>
      <c r="Q203" s="27"/>
      <c r="R203" s="15"/>
      <c r="S203" s="25" t="s">
        <v>30</v>
      </c>
      <c r="T203" s="27" t="s">
        <v>30</v>
      </c>
      <c r="U203" s="27" t="s">
        <v>30</v>
      </c>
      <c r="V203" s="25"/>
      <c r="W203" s="6"/>
      <c r="X203" s="6"/>
    </row>
    <row collapsed="false" customFormat="false" customHeight="false" hidden="false" ht="12.1" outlineLevel="0" r="204">
      <c r="A204" s="7" t="str">
        <f aca="false">IF(E204&lt;&gt;"",CONCATENATE(IF(E204="VHS",(IF(F204="PAL",IF(D204="Release","RVHP","NVHP"),IF(F204="SECAM",IF(D204="Release","RVHS","NVHS"),IF(D204="Release","RVHN","NVHN")))),IF(E204="VHS Compact","VHSC","NONE")),"-",TEXT(G204,"0000"),IF(H204&gt;0,CONCATENATE("-",TEXT(H204,"000")),""),IF(I204&gt;0,CONCATENATE("-",TEXT(I204,"0")),"")),"")</f>
        <v>NVHP-1991-051-1</v>
      </c>
      <c r="B204" s="8" t="s">
        <v>316</v>
      </c>
      <c r="C204" s="7" t="s">
        <v>317</v>
      </c>
      <c r="D204" s="7" t="s">
        <v>22</v>
      </c>
      <c r="E204" s="5" t="s">
        <v>23</v>
      </c>
      <c r="F204" s="5" t="s">
        <v>38</v>
      </c>
      <c r="G204" s="5" t="n">
        <v>1991</v>
      </c>
      <c r="H204" s="5" t="n">
        <v>51</v>
      </c>
      <c r="I204" s="5" t="n">
        <v>1</v>
      </c>
      <c r="J204" s="19" t="n">
        <v>1</v>
      </c>
      <c r="K204" s="5" t="s">
        <v>25</v>
      </c>
      <c r="L204" s="5"/>
      <c r="M204" s="56" t="n">
        <v>19910418</v>
      </c>
      <c r="N204" s="58" t="s">
        <v>136</v>
      </c>
      <c r="O204" s="27" t="s">
        <v>309</v>
      </c>
      <c r="P204" s="27"/>
      <c r="Q204" s="27"/>
      <c r="R204" s="15"/>
      <c r="S204" s="25" t="s">
        <v>30</v>
      </c>
      <c r="T204" s="27" t="s">
        <v>30</v>
      </c>
      <c r="U204" s="27" t="s">
        <v>30</v>
      </c>
      <c r="V204" s="25"/>
      <c r="W204" s="6"/>
      <c r="X204" s="6"/>
    </row>
    <row collapsed="false" customFormat="false" customHeight="false" hidden="false" ht="12.1" outlineLevel="0" r="205">
      <c r="A205" s="7" t="str">
        <f aca="false">IF(E205&lt;&gt;"",CONCATENATE(IF(E205="VHS",(IF(F205="PAL",IF(D205="Release","RVHP","NVHP"),IF(F205="SECAM",IF(D205="Release","RVHS","NVHS"),IF(D205="Release","RVHN","NVHN")))),IF(E205="VHS Compact","VHSC","NONE")),"-",TEXT(G205,"0000"),IF(H205&gt;0,CONCATENATE("-",TEXT(H205,"000")),""),IF(I205&gt;0,CONCATENATE("-",TEXT(I205,"0")),"")),"")</f>
        <v>NVHP-1991-052-1</v>
      </c>
      <c r="B205" s="8" t="s">
        <v>318</v>
      </c>
      <c r="C205" s="7" t="s">
        <v>319</v>
      </c>
      <c r="D205" s="7" t="s">
        <v>22</v>
      </c>
      <c r="E205" s="5" t="s">
        <v>23</v>
      </c>
      <c r="F205" s="5" t="s">
        <v>38</v>
      </c>
      <c r="G205" s="5" t="n">
        <v>1991</v>
      </c>
      <c r="H205" s="5" t="n">
        <v>52</v>
      </c>
      <c r="I205" s="5" t="n">
        <v>1</v>
      </c>
      <c r="J205" s="19" t="n">
        <v>1</v>
      </c>
      <c r="K205" s="5" t="s">
        <v>25</v>
      </c>
      <c r="L205" s="5"/>
      <c r="M205" s="56" t="n">
        <v>19910420</v>
      </c>
      <c r="N205" s="58" t="s">
        <v>136</v>
      </c>
      <c r="O205" s="27" t="s">
        <v>309</v>
      </c>
      <c r="P205" s="27"/>
      <c r="Q205" s="27"/>
      <c r="R205" s="15"/>
      <c r="S205" s="25" t="s">
        <v>30</v>
      </c>
      <c r="T205" s="27" t="s">
        <v>30</v>
      </c>
      <c r="U205" s="27" t="s">
        <v>30</v>
      </c>
      <c r="V205" s="25"/>
      <c r="W205" s="6"/>
      <c r="X205" s="6"/>
    </row>
    <row collapsed="false" customFormat="false" customHeight="false" hidden="false" ht="12.1" outlineLevel="0" r="206">
      <c r="A206" s="7" t="str">
        <f aca="false">IF(E206&lt;&gt;"",CONCATENATE(IF(E206="VHS",(IF(F206="PAL",IF(D206="Release","RVHP","NVHP"),IF(F206="SECAM",IF(D206="Release","RVHS","NVHS"),IF(D206="Release","RVHN","NVHN")))),IF(E206="VHS Compact","VHSC","NONE")),"-",TEXT(G206,"0000"),IF(H206&gt;0,CONCATENATE("-",TEXT(H206,"000")),""),IF(I206&gt;0,CONCATENATE("-",TEXT(I206,"0")),"")),"")</f>
        <v>NVHP-1991-053-1</v>
      </c>
      <c r="B206" s="8" t="s">
        <v>320</v>
      </c>
      <c r="C206" s="7" t="s">
        <v>321</v>
      </c>
      <c r="D206" s="7" t="s">
        <v>22</v>
      </c>
      <c r="E206" s="5" t="s">
        <v>23</v>
      </c>
      <c r="F206" s="5" t="s">
        <v>38</v>
      </c>
      <c r="G206" s="5" t="n">
        <v>1991</v>
      </c>
      <c r="H206" s="5" t="n">
        <v>53</v>
      </c>
      <c r="I206" s="5" t="n">
        <v>1</v>
      </c>
      <c r="J206" s="19" t="n">
        <v>1</v>
      </c>
      <c r="K206" s="5" t="s">
        <v>25</v>
      </c>
      <c r="L206" s="5"/>
      <c r="M206" s="56" t="n">
        <v>19910421</v>
      </c>
      <c r="N206" s="58" t="s">
        <v>136</v>
      </c>
      <c r="O206" s="27" t="s">
        <v>309</v>
      </c>
      <c r="P206" s="27"/>
      <c r="Q206" s="27"/>
      <c r="R206" s="15"/>
      <c r="S206" s="25" t="s">
        <v>30</v>
      </c>
      <c r="T206" s="27" t="s">
        <v>30</v>
      </c>
      <c r="U206" s="27" t="s">
        <v>30</v>
      </c>
      <c r="V206" s="25"/>
      <c r="W206" s="6"/>
      <c r="X206" s="6"/>
    </row>
    <row collapsed="false" customFormat="false" customHeight="false" hidden="false" ht="12.1" outlineLevel="0" r="207">
      <c r="A207" s="7" t="str">
        <f aca="false">IF(E207&lt;&gt;"",CONCATENATE(IF(E207="VHS",(IF(F207="PAL",IF(D207="Release","RVHP","NVHP"),IF(F207="SECAM",IF(D207="Release","RVHS","NVHS"),IF(D207="Release","RVHN","NVHN")))),IF(E207="VHS Compact","VHSC","NONE")),"-",TEXT(G207,"0000"),IF(H207&gt;0,CONCATENATE("-",TEXT(H207,"000")),""),IF(I207&gt;0,CONCATENATE("-",TEXT(I207,"0")),"")),"")</f>
        <v>NVHP-1991-054-1</v>
      </c>
      <c r="B207" s="8" t="s">
        <v>322</v>
      </c>
      <c r="C207" s="7" t="s">
        <v>323</v>
      </c>
      <c r="D207" s="7" t="s">
        <v>22</v>
      </c>
      <c r="E207" s="5" t="s">
        <v>23</v>
      </c>
      <c r="F207" s="5" t="s">
        <v>38</v>
      </c>
      <c r="G207" s="5" t="n">
        <v>1991</v>
      </c>
      <c r="H207" s="5" t="n">
        <v>54</v>
      </c>
      <c r="I207" s="5" t="n">
        <v>1</v>
      </c>
      <c r="J207" s="19" t="n">
        <v>1</v>
      </c>
      <c r="K207" s="5" t="s">
        <v>25</v>
      </c>
      <c r="L207" s="5"/>
      <c r="M207" s="56" t="n">
        <v>19910423</v>
      </c>
      <c r="N207" s="58" t="s">
        <v>136</v>
      </c>
      <c r="O207" s="27" t="s">
        <v>309</v>
      </c>
      <c r="P207" s="27"/>
      <c r="Q207" s="27"/>
      <c r="R207" s="15"/>
      <c r="S207" s="25" t="s">
        <v>30</v>
      </c>
      <c r="T207" s="27" t="s">
        <v>30</v>
      </c>
      <c r="U207" s="27" t="s">
        <v>30</v>
      </c>
      <c r="V207" s="25"/>
      <c r="W207" s="6"/>
      <c r="X207" s="6"/>
    </row>
    <row collapsed="false" customFormat="false" customHeight="false" hidden="false" ht="12.1" outlineLevel="0" r="208">
      <c r="A208" s="7" t="str">
        <f aca="false">IF(E208&lt;&gt;"",CONCATENATE(IF(E208="VHS",(IF(F208="PAL",IF(D208="Release","RVHP","NVHP"),IF(F208="SECAM",IF(D208="Release","RVHS","NVHS"),IF(D208="Release","RVHN","NVHN")))),IF(E208="VHS Compact","VHSC","NONE")),"-",TEXT(G208,"0000"),IF(H208&gt;0,CONCATENATE("-",TEXT(H208,"000")),""),IF(I208&gt;0,CONCATENATE("-",TEXT(I208,"0")),"")),"")</f>
        <v>NVHP-1991-055-1</v>
      </c>
      <c r="B208" s="8" t="s">
        <v>324</v>
      </c>
      <c r="C208" s="7" t="s">
        <v>325</v>
      </c>
      <c r="D208" s="7" t="s">
        <v>22</v>
      </c>
      <c r="E208" s="5" t="s">
        <v>23</v>
      </c>
      <c r="F208" s="5" t="s">
        <v>38</v>
      </c>
      <c r="G208" s="5" t="n">
        <v>1991</v>
      </c>
      <c r="H208" s="5" t="n">
        <v>55</v>
      </c>
      <c r="I208" s="5" t="n">
        <v>1</v>
      </c>
      <c r="J208" s="43" t="n">
        <v>1</v>
      </c>
      <c r="K208" s="5" t="s">
        <v>25</v>
      </c>
      <c r="L208" s="5"/>
      <c r="M208" s="56" t="n">
        <v>1991</v>
      </c>
      <c r="N208" s="59" t="s">
        <v>57</v>
      </c>
      <c r="O208" s="59" t="s">
        <v>326</v>
      </c>
      <c r="P208" s="5" t="s">
        <v>327</v>
      </c>
      <c r="Q208" s="5" t="s">
        <v>29</v>
      </c>
      <c r="R208" s="5" t="s">
        <v>328</v>
      </c>
      <c r="S208" s="22" t="s">
        <v>30</v>
      </c>
      <c r="T208" s="5" t="s">
        <v>30</v>
      </c>
      <c r="U208" s="5" t="s">
        <v>30</v>
      </c>
      <c r="V208" s="22"/>
      <c r="W208" s="6"/>
      <c r="X208" s="6"/>
    </row>
    <row collapsed="false" customFormat="false" customHeight="false" hidden="false" ht="12.1" outlineLevel="0" r="209">
      <c r="A209" s="7" t="str">
        <f aca="false">IF(E209&lt;&gt;"",CONCATENATE(IF(E209="VHS",(IF(F209="PAL",IF(D209="Release","RVHP","NVHP"),IF(F209="SECAM",IF(D209="Release","RVHS","NVHS"),IF(D209="Release","RVHN","NVHN")))),IF(E209="VHS Compact","VHSC","NONE")),"-",TEXT(G209,"0000"),IF(H209&gt;0,CONCATENATE("-",TEXT(H209,"000")),""),IF(I209&gt;0,CONCATENATE("-",TEXT(I209,"0")),"")),"")</f>
        <v>NVHP-1991-056-1</v>
      </c>
      <c r="B209" s="8" t="s">
        <v>329</v>
      </c>
      <c r="C209" s="7" t="s">
        <v>330</v>
      </c>
      <c r="D209" s="7" t="s">
        <v>22</v>
      </c>
      <c r="E209" s="5" t="s">
        <v>23</v>
      </c>
      <c r="F209" s="5" t="s">
        <v>38</v>
      </c>
      <c r="G209" s="5" t="n">
        <v>1991</v>
      </c>
      <c r="H209" s="5" t="n">
        <v>56</v>
      </c>
      <c r="I209" s="5" t="n">
        <v>1</v>
      </c>
      <c r="J209" s="43" t="n">
        <v>1</v>
      </c>
      <c r="K209" s="5" t="s">
        <v>25</v>
      </c>
      <c r="L209" s="5"/>
      <c r="M209" s="60" t="n">
        <v>33271</v>
      </c>
      <c r="N209" s="59" t="s">
        <v>81</v>
      </c>
      <c r="O209" s="5"/>
      <c r="P209" s="5" t="s">
        <v>331</v>
      </c>
      <c r="Q209" s="5"/>
      <c r="R209" s="5" t="s">
        <v>332</v>
      </c>
      <c r="S209" s="22"/>
      <c r="T209" s="49"/>
      <c r="U209" s="5"/>
      <c r="V209" s="22"/>
      <c r="W209" s="6"/>
      <c r="X209" s="6"/>
    </row>
    <row collapsed="false" customFormat="false" customHeight="false" hidden="false" ht="12.1" outlineLevel="0" r="210">
      <c r="A210" s="7" t="str">
        <f aca="false">IF(E210&lt;&gt;"",CONCATENATE(IF(E210="VHS",(IF(F210="PAL",IF(D210="Release","RVHP","NVHP"),IF(F210="SECAM",IF(D210="Release","RVHS","NVHS"),IF(D210="Release","RVHN","NVHN")))),IF(E210="VHS Compact","VHSC","NONE")),"-",TEXT(G210,"0000"),IF(H210&gt;0,CONCATENATE("-",TEXT(H210,"000")),""),IF(I210&gt;0,CONCATENATE("-",TEXT(I210,"0")),"")),"")</f>
        <v>NVHP-1991-056-1</v>
      </c>
      <c r="B210" s="8" t="s">
        <v>329</v>
      </c>
      <c r="C210" s="7" t="s">
        <v>330</v>
      </c>
      <c r="D210" s="7" t="s">
        <v>22</v>
      </c>
      <c r="E210" s="5" t="s">
        <v>23</v>
      </c>
      <c r="F210" s="5" t="s">
        <v>38</v>
      </c>
      <c r="G210" s="5" t="n">
        <v>1991</v>
      </c>
      <c r="H210" s="5" t="n">
        <v>56</v>
      </c>
      <c r="I210" s="5" t="n">
        <v>1</v>
      </c>
      <c r="J210" s="43" t="n">
        <v>2</v>
      </c>
      <c r="K210" s="5" t="s">
        <v>25</v>
      </c>
      <c r="L210" s="5"/>
      <c r="M210" s="60" t="n">
        <v>33299</v>
      </c>
      <c r="N210" s="59" t="s">
        <v>81</v>
      </c>
      <c r="O210" s="5"/>
      <c r="P210" s="5" t="s">
        <v>331</v>
      </c>
      <c r="Q210" s="5"/>
      <c r="R210" s="5"/>
      <c r="S210" s="22"/>
      <c r="T210" s="49"/>
      <c r="U210" s="5"/>
      <c r="V210" s="22"/>
      <c r="W210" s="6"/>
      <c r="X210" s="6"/>
    </row>
    <row collapsed="false" customFormat="false" customHeight="false" hidden="false" ht="12.1" outlineLevel="0" r="211">
      <c r="A211" s="7" t="str">
        <f aca="false">IF(E211&lt;&gt;"",CONCATENATE(IF(E211="VHS",(IF(F211="PAL",IF(D211="Release","RVHP","NVHP"),IF(F211="SECAM",IF(D211="Release","RVHS","NVHS"),IF(D211="Release","RVHN","NVHN")))),IF(E211="VHS Compact","VHSC","NONE")),"-",TEXT(G211,"0000"),IF(H211&gt;0,CONCATENATE("-",TEXT(H211,"000")),""),IF(I211&gt;0,CONCATENATE("-",TEXT(I211,"0")),"")),"")</f>
        <v>NVHP-1991-056-1</v>
      </c>
      <c r="B211" s="8" t="s">
        <v>329</v>
      </c>
      <c r="C211" s="7" t="s">
        <v>330</v>
      </c>
      <c r="D211" s="7" t="s">
        <v>22</v>
      </c>
      <c r="E211" s="5" t="s">
        <v>23</v>
      </c>
      <c r="F211" s="5" t="s">
        <v>38</v>
      </c>
      <c r="G211" s="5" t="n">
        <v>1991</v>
      </c>
      <c r="H211" s="5" t="n">
        <v>56</v>
      </c>
      <c r="I211" s="5" t="n">
        <v>1</v>
      </c>
      <c r="J211" s="43" t="n">
        <v>3</v>
      </c>
      <c r="K211" s="5" t="s">
        <v>25</v>
      </c>
      <c r="L211" s="5"/>
      <c r="M211" s="60" t="n">
        <v>33330</v>
      </c>
      <c r="N211" s="59" t="s">
        <v>333</v>
      </c>
      <c r="O211" s="5"/>
      <c r="P211" s="5" t="s">
        <v>331</v>
      </c>
      <c r="Q211" s="5"/>
      <c r="R211" s="5"/>
      <c r="S211" s="22"/>
      <c r="T211" s="49"/>
      <c r="U211" s="5"/>
      <c r="V211" s="22"/>
      <c r="W211" s="6"/>
      <c r="X211" s="6"/>
    </row>
    <row collapsed="false" customFormat="false" customHeight="false" hidden="false" ht="12.1" outlineLevel="0" r="212">
      <c r="A212" s="7" t="str">
        <f aca="false">IF(E212&lt;&gt;"",CONCATENATE(IF(E212="VHS",(IF(F212="PAL",IF(D212="Release","RVHP","NVHP"),IF(F212="SECAM",IF(D212="Release","RVHS","NVHS"),IF(D212="Release","RVHN","NVHN")))),IF(E212="VHS Compact","VHSC","NONE")),"-",TEXT(G212,"0000"),IF(H212&gt;0,CONCATENATE("-",TEXT(H212,"000")),""),IF(I212&gt;0,CONCATENATE("-",TEXT(I212,"0")),"")),"")</f>
        <v>NVHP-1991-056-1</v>
      </c>
      <c r="B212" s="8" t="s">
        <v>329</v>
      </c>
      <c r="C212" s="7" t="s">
        <v>330</v>
      </c>
      <c r="D212" s="7" t="s">
        <v>22</v>
      </c>
      <c r="E212" s="5" t="s">
        <v>23</v>
      </c>
      <c r="F212" s="5" t="s">
        <v>38</v>
      </c>
      <c r="G212" s="5" t="n">
        <v>1991</v>
      </c>
      <c r="H212" s="5" t="n">
        <v>56</v>
      </c>
      <c r="I212" s="5" t="n">
        <v>1</v>
      </c>
      <c r="J212" s="43" t="n">
        <v>4</v>
      </c>
      <c r="K212" s="5" t="s">
        <v>25</v>
      </c>
      <c r="L212" s="5"/>
      <c r="M212" s="60" t="n">
        <v>33330</v>
      </c>
      <c r="N212" s="59" t="s">
        <v>82</v>
      </c>
      <c r="O212" s="5"/>
      <c r="P212" s="5" t="s">
        <v>331</v>
      </c>
      <c r="Q212" s="5"/>
      <c r="R212" s="5"/>
      <c r="S212" s="22"/>
      <c r="T212" s="49"/>
      <c r="U212" s="5"/>
      <c r="V212" s="22"/>
      <c r="W212" s="6"/>
      <c r="X212" s="6"/>
    </row>
    <row collapsed="false" customFormat="false" customHeight="false" hidden="false" ht="12.1" outlineLevel="0" r="213">
      <c r="A213" s="7" t="str">
        <f aca="false">IF(E213&lt;&gt;"",CONCATENATE(IF(E213="VHS",(IF(F213="PAL",IF(D213="Release","RVHP","NVHP"),IF(F213="SECAM",IF(D213="Release","RVHS","NVHS"),IF(D213="Release","RVHN","NVHN")))),IF(E213="VHS Compact","VHSC","NONE")),"-",TEXT(G213,"0000"),IF(H213&gt;0,CONCATENATE("-",TEXT(H213,"000")),""),IF(I213&gt;0,CONCATENATE("-",TEXT(I213,"0")),"")),"")</f>
        <v>NVHP-1991-056-1</v>
      </c>
      <c r="B213" s="8" t="s">
        <v>329</v>
      </c>
      <c r="C213" s="7" t="s">
        <v>330</v>
      </c>
      <c r="D213" s="7" t="s">
        <v>22</v>
      </c>
      <c r="E213" s="5" t="s">
        <v>23</v>
      </c>
      <c r="F213" s="5" t="s">
        <v>38</v>
      </c>
      <c r="G213" s="5" t="n">
        <v>1991</v>
      </c>
      <c r="H213" s="5" t="n">
        <v>56</v>
      </c>
      <c r="I213" s="5" t="n">
        <v>1</v>
      </c>
      <c r="J213" s="43" t="n">
        <v>5</v>
      </c>
      <c r="K213" s="5" t="s">
        <v>25</v>
      </c>
      <c r="L213" s="5"/>
      <c r="M213" s="60" t="n">
        <v>33391</v>
      </c>
      <c r="N213" s="59" t="s">
        <v>83</v>
      </c>
      <c r="O213" s="5"/>
      <c r="P213" s="5" t="s">
        <v>331</v>
      </c>
      <c r="Q213" s="5"/>
      <c r="R213" s="5"/>
      <c r="S213" s="22"/>
      <c r="T213" s="49"/>
      <c r="U213" s="5"/>
      <c r="V213" s="22"/>
      <c r="W213" s="6"/>
      <c r="X213" s="6"/>
    </row>
    <row collapsed="false" customFormat="false" customHeight="false" hidden="false" ht="12.1" outlineLevel="0" r="214">
      <c r="A214" s="7" t="str">
        <f aca="false">IF(E214&lt;&gt;"",CONCATENATE(IF(E214="VHS",(IF(F214="PAL",IF(D214="Release","RVHP","NVHP"),IF(F214="SECAM",IF(D214="Release","RVHS","NVHS"),IF(D214="Release","RVHN","NVHN")))),IF(E214="VHS Compact","VHSC","NONE")),"-",TEXT(G214,"0000"),IF(H214&gt;0,CONCATENATE("-",TEXT(H214,"000")),""),IF(I214&gt;0,CONCATENATE("-",TEXT(I214,"0")),"")),"")</f>
        <v>NVHP-1991-056-1</v>
      </c>
      <c r="B214" s="8" t="s">
        <v>329</v>
      </c>
      <c r="C214" s="7" t="s">
        <v>330</v>
      </c>
      <c r="D214" s="7" t="s">
        <v>22</v>
      </c>
      <c r="E214" s="5" t="s">
        <v>23</v>
      </c>
      <c r="F214" s="5" t="s">
        <v>38</v>
      </c>
      <c r="G214" s="5" t="n">
        <v>1991</v>
      </c>
      <c r="H214" s="5" t="n">
        <v>56</v>
      </c>
      <c r="I214" s="5" t="n">
        <v>1</v>
      </c>
      <c r="J214" s="43" t="n">
        <v>6</v>
      </c>
      <c r="K214" s="5" t="s">
        <v>25</v>
      </c>
      <c r="L214" s="5"/>
      <c r="M214" s="60" t="n">
        <v>33421</v>
      </c>
      <c r="N214" s="59" t="s">
        <v>83</v>
      </c>
      <c r="O214" s="5"/>
      <c r="P214" s="5" t="s">
        <v>331</v>
      </c>
      <c r="Q214" s="5"/>
      <c r="R214" s="5"/>
      <c r="S214" s="22"/>
      <c r="T214" s="49"/>
      <c r="U214" s="5"/>
      <c r="V214" s="22"/>
      <c r="W214" s="6"/>
      <c r="X214" s="6"/>
    </row>
    <row collapsed="false" customFormat="false" customHeight="false" hidden="false" ht="12.1" outlineLevel="0" r="215">
      <c r="A215" s="7" t="str">
        <f aca="false">IF(E215&lt;&gt;"",CONCATENATE(IF(E215="VHS",(IF(F215="PAL",IF(D215="Release","RVHP","NVHP"),IF(F215="SECAM",IF(D215="Release","RVHS","NVHS"),IF(D215="Release","RVHN","NVHN")))),IF(E215="VHS Compact","VHSC","NONE")),"-",TEXT(G215,"0000"),IF(H215&gt;0,CONCATENATE("-",TEXT(H215,"000")),""),IF(I215&gt;0,CONCATENATE("-",TEXT(I215,"0")),"")),"")</f>
        <v>NVHP-1991-057</v>
      </c>
      <c r="B215" s="7"/>
      <c r="C215" s="7"/>
      <c r="D215" s="7" t="s">
        <v>22</v>
      </c>
      <c r="E215" s="5" t="s">
        <v>23</v>
      </c>
      <c r="F215" s="5" t="s">
        <v>38</v>
      </c>
      <c r="G215" s="5" t="n">
        <v>1991</v>
      </c>
      <c r="H215" s="5" t="n">
        <v>57</v>
      </c>
      <c r="I215" s="5"/>
      <c r="J215" s="19" t="n">
        <v>1</v>
      </c>
      <c r="K215" s="5" t="s">
        <v>25</v>
      </c>
      <c r="L215" s="5" t="s">
        <v>334</v>
      </c>
      <c r="M215" s="61" t="n">
        <v>33273</v>
      </c>
      <c r="N215" s="58" t="s">
        <v>82</v>
      </c>
      <c r="O215" s="27" t="s">
        <v>335</v>
      </c>
      <c r="P215" s="27" t="s">
        <v>335</v>
      </c>
      <c r="Q215" s="27"/>
      <c r="R215" s="15"/>
      <c r="S215" s="25" t="s">
        <v>336</v>
      </c>
      <c r="T215" s="62"/>
      <c r="U215" s="27"/>
      <c r="V215" s="25"/>
      <c r="W215" s="63"/>
      <c r="X215" s="6"/>
    </row>
  </sheetData>
  <dataValidations count="8">
    <dataValidation allowBlank="true" operator="between" showDropDown="false" showErrorMessage="true" showInputMessage="true" sqref="C1 D2:D215" type="list">
      <formula1>"Release,Non-Release"</formula1>
      <formula2>0</formula2>
    </dataValidation>
    <dataValidation allowBlank="true" operator="between" showDropDown="false" showErrorMessage="true" showInputMessage="true" sqref="D1" type="list">
      <formula1>"VHS,DigiBeta"</formula1>
      <formula2>0</formula2>
    </dataValidation>
    <dataValidation allowBlank="true" operator="between" showDropDown="false" showErrorMessage="true" showInputMessage="true" sqref="E1 F2:F215" type="list">
      <formula1>"PAL,NTSC,SECAM"</formula1>
      <formula2>0</formula2>
    </dataValidation>
    <dataValidation allowBlank="true" operator="between" showDropDown="false" showErrorMessage="true" showInputMessage="true" sqref="E2:E215" type="list">
      <formula1>"VHS,VHS Compact"</formula1>
      <formula2>0</formula2>
    </dataValidation>
    <dataValidation allowBlank="true" operator="lessThanOrEqual" showDropDown="false" showErrorMessage="true" showInputMessage="true" sqref="F1 G2:G215" type="textLength">
      <formula1>4</formula1>
      <formula2>0</formula2>
    </dataValidation>
    <dataValidation allowBlank="true" operator="between" showDropDown="false" showErrorMessage="true" showInputMessage="true" sqref="G1 H2:H215" type="textLength">
      <formula1>1</formula1>
      <formula2>4</formula2>
    </dataValidation>
    <dataValidation allowBlank="true" operator="between" showDropDown="false" showErrorMessage="true" showInputMessage="true" sqref="H1 I2:I215" type="textLength">
      <formula1>1</formula1>
      <formula2>2</formula2>
    </dataValidation>
    <dataValidation allowBlank="true" operator="between" showDropDown="false" showErrorMessage="true" showInputMessage="true" sqref="J1 K2:K215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2016-08-29T13:44:48.00Z</dcterms:created>
  <dc:creator>Poovarasan Devan</dc:creator>
  <cp:revision>0</cp:revision>
</cp:coreProperties>
</file>