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D52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SRCM:
</t>
        </r>
        <r>
          <rPr>
            <rFont val="Tahoma"/>
            <charset val="1"/>
            <family val="2"/>
            <color rgb="00000000"/>
            <sz val="9"/>
          </rPr>
          <t xml:space="preserve">VHS C (small size vhs)
Ajit</t>
        </r>
      </text>
    </comment>
  </commentList>
</comments>
</file>

<file path=xl/sharedStrings.xml><?xml version="1.0" encoding="utf-8"?>
<sst xmlns="http://schemas.openxmlformats.org/spreadsheetml/2006/main" count="1042" uniqueCount="316">
  <si>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</si>
  <si>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</si>
  <si>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</si>
  <si>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</si>
  <si>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</si>
  <si>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</si>
  <si>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</si>
  <si>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</si>
  <si>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</si>
  <si>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</si>
  <si>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</si>
  <si>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</si>
  <si>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</si>
  <si>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</si>
  <si>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</si>
  <si>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</si>
  <si>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</si>
  <si>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</si>
  <si>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</si>
  <si>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</si>
  <si>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VHSP-2000-001-1</t>
  </si>
  <si>
    <t>VHS-PAL-03</t>
  </si>
  <si>
    <t>Non-Release</t>
  </si>
  <si>
    <t>VHS</t>
  </si>
  <si>
    <t>PAL</t>
  </si>
  <si>
    <t>Yes</t>
  </si>
  <si>
    <t>Trichy</t>
  </si>
  <si>
    <t>The Divine memory of alfa family; </t>
  </si>
  <si>
    <t>Master's Talk</t>
  </si>
  <si>
    <t>ENGLISH</t>
  </si>
  <si>
    <t>GOOD</t>
  </si>
  <si>
    <t>VHSP-2000-001-2</t>
  </si>
  <si>
    <t>VHS-PAL-03A</t>
  </si>
  <si>
    <t>VHSS-2000-002-1</t>
  </si>
  <si>
    <t>VHS-SEC-23</t>
  </si>
  <si>
    <t>SECAM</t>
  </si>
  <si>
    <t>Pune</t>
  </si>
  <si>
    <t>Master's Pune Visit</t>
  </si>
  <si>
    <t>English</t>
  </si>
  <si>
    <t>22 mins</t>
  </si>
  <si>
    <t>VHSP-2000-003-1</t>
  </si>
  <si>
    <t>VHS-PAL-232</t>
  </si>
  <si>
    <t>Guntur</t>
  </si>
  <si>
    <t>Master's talk &amp; Meditation Hall Inaugration; Master inaugrates Meditation Hall, 
Unveils the stone,
 talk about spritual education, ashrams, give without thinking; </t>
  </si>
  <si>
    <t>Master's Visit  to Guntur</t>
  </si>
  <si>
    <t>Master's talk</t>
  </si>
  <si>
    <t>RLVP-2000-004-1</t>
  </si>
  <si>
    <t>VHS-PAL-233</t>
  </si>
  <si>
    <t>Release</t>
  </si>
  <si>
    <t>Austin</t>
  </si>
  <si>
    <t>Master's talk &amp; Informal Conversasion may &amp; june 2000 at verious cities in USA; Master trip to USA May - June 2000; </t>
  </si>
  <si>
    <t>Master's Moments/ His Trip To The United States</t>
  </si>
  <si>
    <t>RLVP-2000-004-2</t>
  </si>
  <si>
    <t>VHS-PAL-233 B</t>
  </si>
  <si>
    <t>VHSP-2000-005-1</t>
  </si>
  <si>
    <t>VHS-PAL-234</t>
  </si>
  <si>
    <t>Visakhapatnam</t>
  </si>
  <si>
    <t>Master's visit; Master's arrival; </t>
  </si>
  <si>
    <t>Master's talk; performance by children,master talk about honesty,religion,yourself; </t>
  </si>
  <si>
    <t>Master unveils the Stone for new meditation hall; Foundation stone for new meditation hall; </t>
  </si>
  <si>
    <t>VHSP-2000-006-1</t>
  </si>
  <si>
    <t>VHS-PAL-235</t>
  </si>
  <si>
    <t>Shahjahanpur</t>
  </si>
  <si>
    <t>Babuji's Video; Journey in time---Realsed VHS; Direct copy from beta cam - SP</t>
  </si>
  <si>
    <t>VHSP-2000-007-1</t>
  </si>
  <si>
    <t>VHS-PAL-236</t>
  </si>
  <si>
    <t>North india</t>
  </si>
  <si>
    <t>The call of Himalayas; Released VCD &amp; VHS; </t>
  </si>
  <si>
    <t>VHSP-2000-008-1</t>
  </si>
  <si>
    <t>VHS-PAL-237</t>
  </si>
  <si>
    <t>Kolkata</t>
  </si>
  <si>
    <t>Master's Public Talk,,  Marriage,,  Bhandara Footage,,; Talk on surrender, education, attitude, sprituality, talk by br. Krishna, release of soveneior &amp; given to Babuji's son; </t>
  </si>
  <si>
    <t>VHSP-2000-009-1</t>
  </si>
  <si>
    <t>VHS-PAL-238</t>
  </si>
  <si>
    <t>Perth</t>
  </si>
  <si>
    <t>Informal Conversation with Master; 26-9 to 4-10-2000 perth seminar; </t>
  </si>
  <si>
    <t>VHSP-2000-010-1</t>
  </si>
  <si>
    <t>VHS-PAL-239</t>
  </si>
  <si>
    <t>Nellore</t>
  </si>
  <si>
    <t>Master's talk; Founders day seminar, Planting trees, talk by master on love, worship, lord krishna, bhrama, shiva, vishnu; </t>
  </si>
  <si>
    <t>VHSP-2000-011-1</t>
  </si>
  <si>
    <t>VHS-PAL-240</t>
  </si>
  <si>
    <t>Tirupati</t>
  </si>
  <si>
    <t>Master's talk; 0.19.00 to 0.26.00 informal conversasion Master,,
1.03.00 to 1.25.32 Master's Talk; </t>
  </si>
  <si>
    <t>Master's visit; Master's visit to Tirupati, beginning it says 4,5 March 2000 but later on says 1996 in 2 places; </t>
  </si>
  <si>
    <t>Common</t>
  </si>
  <si>
    <t>Master's talk; Master's informal talk; </t>
  </si>
  <si>
    <t>Master's visit; Master coming out of cottage; </t>
  </si>
  <si>
    <t>Master's talk; Master's talk; </t>
  </si>
  <si>
    <t>VHSP-2000-012-1</t>
  </si>
  <si>
    <t>VHS-PAL-241</t>
  </si>
  <si>
    <t>Master's talk; talk on theoritical VS practical education,larning to live by self; </t>
  </si>
  <si>
    <t>Master's Nellore Vist</t>
  </si>
  <si>
    <t>VHSP-2000-013-1</t>
  </si>
  <si>
    <t>VHS-PAL-242</t>
  </si>
  <si>
    <t>Informal Conversation with Master ; talk by br. Krishna, br.Rajgopalan, Priya bhabhi, 1.32.00; </t>
  </si>
  <si>
    <t>Master with Children; stage programme by children; </t>
  </si>
  <si>
    <t>VHSP-2000-014-1</t>
  </si>
  <si>
    <t>VHS-PAL-243</t>
  </si>
  <si>
    <t>Chennai</t>
  </si>
  <si>
    <t>Marriages Solemnized by Master</t>
  </si>
  <si>
    <t>common</t>
  </si>
  <si>
    <t>Master's 73rd Birthday Celebration; No Master Talk; </t>
  </si>
  <si>
    <t>VHSP-2000-015-1</t>
  </si>
  <si>
    <t>VHS-PAL-293</t>
  </si>
  <si>
    <t>Andhra Pradesh</t>
  </si>
  <si>
    <t>Master's visit; Recording/clippings of Master's Andhra visits btwn 1992 to 2001; </t>
  </si>
  <si>
    <t>Master's Tour in A.P 1992-2001</t>
  </si>
  <si>
    <t>Kavali / Andhra Pradesh</t>
  </si>
  <si>
    <t>Peddapalli</t>
  </si>
  <si>
    <t>Master's visit; Pedapalli Ashram Inaugaration; </t>
  </si>
  <si>
    <t>Master's visit</t>
  </si>
  <si>
    <t>Karimnagar</t>
  </si>
  <si>
    <t>Master's visit; Caption: This film has been dedicated t Sis Sulochana (mami) by abhyasis of Andhra Zn 1; </t>
  </si>
  <si>
    <t>Master's visit; Language not sure may be english; </t>
  </si>
  <si>
    <t>Master's visit; Master's talk to Indian Medical Asso., unseen talk; </t>
  </si>
  <si>
    <t>Nagarjuna Sagar</t>
  </si>
  <si>
    <t>Master's visit; New talk unseen; </t>
  </si>
  <si>
    <t>VHSP-2000-016-1</t>
  </si>
  <si>
    <t>VHS-PAL-561</t>
  </si>
  <si>
    <t>Guntoor</t>
  </si>
  <si>
    <t>Yoga and Mental Health</t>
  </si>
  <si>
    <t>masters Talk</t>
  </si>
  <si>
    <t>with Medicos</t>
  </si>
  <si>
    <t>masters informalTalk</t>
  </si>
  <si>
    <t>VHSP-2000-017-1</t>
  </si>
  <si>
    <t>VHS-PAL-562</t>
  </si>
  <si>
    <t>Ongole</t>
  </si>
  <si>
    <t>Foundation stone</t>
  </si>
  <si>
    <t>VHSP-2000-018-1</t>
  </si>
  <si>
    <t>VHS-PAL-645</t>
  </si>
  <si>
    <t>Master's Public Talk; Master's Talk plus Bhandara Footage,, VCD released in set of 24; </t>
  </si>
  <si>
    <t>Master's B,day Celebration</t>
  </si>
  <si>
    <t>VHSP-2000-019-1</t>
  </si>
  <si>
    <t>VHS-PAL-647</t>
  </si>
  <si>
    <t>Master's Grand Daughter (Madhuri) Birthday; year app 2000; </t>
  </si>
  <si>
    <t>Madhuri's B,day</t>
  </si>
  <si>
    <t>Flute By Shashank - Master in Audience,,; year app 2000; </t>
  </si>
  <si>
    <t>Br. Shashank Flute</t>
  </si>
  <si>
    <t>VHSP-2000-020-1</t>
  </si>
  <si>
    <t>VHS-PAL-665</t>
  </si>
  <si>
    <t>Master's Talk; Master's visit to new Land for Ashram; 0.18.00 Master speaks in telugu in between 0.22.40 </t>
  </si>
  <si>
    <t>VHSN-2000-021-1</t>
  </si>
  <si>
    <t>VHS-NTSC-706</t>
  </si>
  <si>
    <t>NTSC</t>
  </si>
  <si>
    <t>USA</t>
  </si>
  <si>
    <t>USA 2000, CHARIJI'S VIDEO,, NTSC-3.58,,</t>
  </si>
  <si>
    <t>RLVN-2000-022-1</t>
  </si>
  <si>
    <t>VHS-NTSC-735</t>
  </si>
  <si>
    <t>One Heart of Humanity,, Master's Public Talk at Seminar on Religion,, </t>
  </si>
  <si>
    <t>One Heart Of Humanity Public Talk</t>
  </si>
  <si>
    <t>VHSP-2000-023-1</t>
  </si>
  <si>
    <t>VHS- Misc776</t>
  </si>
  <si>
    <t>Atlanta, Usa</t>
  </si>
  <si>
    <t>Masters visit</t>
  </si>
  <si>
    <t>Master's Visit of Atlanta</t>
  </si>
  <si>
    <t>VHSP-2000-023-2</t>
  </si>
  <si>
    <t>Master's Visit OF New York Area</t>
  </si>
  <si>
    <t>VHSP-2000-024-1</t>
  </si>
  <si>
    <t>Austin, USA</t>
  </si>
  <si>
    <t>Property of SRCM</t>
  </si>
  <si>
    <t>VHSP-2000-025-1</t>
  </si>
  <si>
    <t>VHSP-2000-026-1</t>
  </si>
  <si>
    <t>Jacksonuille, USA</t>
  </si>
  <si>
    <t>Master in Mobile</t>
  </si>
  <si>
    <t>Master's Visit</t>
  </si>
  <si>
    <t>NVHP-2000-027-1</t>
  </si>
  <si>
    <t>VHSP-2000-027-1</t>
  </si>
  <si>
    <t>VHS Compact</t>
  </si>
  <si>
    <t>Perth Seminar-AGM</t>
  </si>
  <si>
    <t>07:AGM, 100:Master reads last report, 139:David T. explains to Master finances, 230:Shobhana opens meeting, 840:Arlette-Spiritual development of M, 117:Shobhana-Secretary's report, 2601:Arlette-Thanks to Master, 2700:Meeting closed, 2758:Libby C.-Books lent from library Elizabeth -donations subject to GST, 3047:Elizabet-fundraising status no tax paid, 3238:Master chats seriousness about Australia having an ashram, 4514:Mira bai drama</t>
  </si>
  <si>
    <t>Tape 1</t>
  </si>
  <si>
    <t>VHSC 01</t>
  </si>
  <si>
    <t>NVHP-2000-028-1</t>
  </si>
  <si>
    <t>VHSP-2000-028-1</t>
  </si>
  <si>
    <t>Perth Seminar-One heart of Humanity</t>
  </si>
  <si>
    <t>00:Visitors being seated, 15: Master enters, 28:Shalima Fryda MC, 45:Aboriginal Spirituality-Nyoongah Ken Colbung M.B.E. Jp, 916: children of the world, 1515: Arlette Rajalingam VP SRCM, 1712: Minister of citizenship &amp; multicultural affairs-Rob Johnson, 2150-Voice dance choir-Jen Deness, 3007: Hindu association-children</t>
  </si>
  <si>
    <t>VHSC 02</t>
  </si>
  <si>
    <t>NVHP-2000-029-1</t>
  </si>
  <si>
    <t>VHSP-2000-029-1</t>
  </si>
  <si>
    <t>Perth Seminar-At the centre</t>
  </si>
  <si>
    <t>03: Master and abhyasis gather at the centre, 1025: David T. talks about donations</t>
  </si>
  <si>
    <t>VHSC 03</t>
  </si>
  <si>
    <t>NVHP-2000-030-1</t>
  </si>
  <si>
    <t>VHSP-2000-030-1</t>
  </si>
  <si>
    <t>00: David contd talk on donations, 120: Master talks contd from David, 240: Master will match every $ donated, 402: Christine talks of her experience, 820: Master talks about South Africa ashram, 918: Arlette invites Master back, 1030: Master chats, 1208: Master talks about hygiene, 1228: Master-where there is fear there is protection, 1652: Sufi Ravia &amp; husband-Bahai Josephine come to meet Master, 2710: Master opens gifts from visitors, 2904: Master talk on time, 3132: Josephine leaves, 3152: Master chats, 3219: Rabia gives Master a gift, 3344: Master talk on friendship, 3500:Rabia chats with Master on sufism, 4115:Master looks thru pictures again</t>
  </si>
  <si>
    <t>Tape 2</t>
  </si>
  <si>
    <t>VHSC 04</t>
  </si>
  <si>
    <t>NVHP-2000-031-1</t>
  </si>
  <si>
    <t>VHSP-2000-031-1</t>
  </si>
  <si>
    <t>Perth Seminar-SMRTI "Prayer"</t>
  </si>
  <si>
    <t>09: Susheela talk on Prayer, 413: Elizabeth H.-her experience, 730: Somakumar-Search with your heart the meaning of prayer, 830:Guy Joris-3rd sentence of prayer is humility, 1237: Elizabeth-meditate on the prayer, 1258:Guy J talks on the prayer, 1438: Q-can we use prayer for others? Somakumar-prayer linked with divine 1733: Guy J-importance of 9pm prayer 1920: Guy J-What Babuji said to him 1957: Somakumar explains 9pm prayer 2116: Q-Andy confused about meditation on one thing 2643: Answer by Somakumar-keep awareness inside when meditating 2800: Kamala N-Experience when she was with Babuji 2950: Somakumar explains "Oh Master" in prayer-special link for yourself 3155: Guy-different points of view</t>
  </si>
  <si>
    <t>VHSC 05</t>
  </si>
  <si>
    <t>NVHP-2000-032-1</t>
  </si>
  <si>
    <t>VHSP-2000-032-1</t>
  </si>
  <si>
    <t>Perth Seminar-Cultural Night</t>
  </si>
  <si>
    <t>00: Perth abhyasis drama-Mira Bai, 03: scene 2, 235: scene 3, 800: scene 4, 1130: scene 5, 1855: scene 6, 2500: conclusion, 2725: Master presents children gifts, 3006: Sridhar girls sing Kiwi song, 3123: close up of Master watching show, 3150: Brig Amit Moraji sing "Raghupati ragava", 3404: Amit&amp;Rikta sing bengali songs</t>
  </si>
  <si>
    <t>VHSC 06</t>
  </si>
  <si>
    <t>NVHP-2000-033-1</t>
  </si>
  <si>
    <t>VHSP-2000-033-1</t>
  </si>
  <si>
    <t>3935: Sathya Sai Baba-James Heng, 4925: Theosophical society-Nigel Carey, 5395: National council of Jewish women-Helen Bryant, 10657: Catholic Diocese-Gerald Searle 11612: Australian Islamic college-children 12206: Sufi Muslim tradition-Rabia Jerrahi</t>
  </si>
  <si>
    <t>VHSC 07</t>
  </si>
  <si>
    <t>NVHP-2000-034-1</t>
  </si>
  <si>
    <t>VHSP-2000-034-1</t>
  </si>
  <si>
    <t>Perth Seminar-SMR&amp;T</t>
  </si>
  <si>
    <t>9: Jackie Barouk-Meditation, 2125: Elizabeth H-compere 2130: Abhyasis meditate 2230: Elizabeth discusses meditation 2330: Q&amp;A on meditation-Jackie Baroukh &amp; Somakumar</t>
  </si>
  <si>
    <t>VHSC 08</t>
  </si>
  <si>
    <t>NVHP-2000-035-1</t>
  </si>
  <si>
    <t>VHSP-2000-035-1</t>
  </si>
  <si>
    <t>Perth Seminar</t>
  </si>
  <si>
    <t>09: End of AGM ashram talk, 138: Ramana:asks about fund raising, 230: Master says-when the heart opens everything opens, 336: Master leaves meditation hall, 346: Master chats outside, 434: Master talks to Amiya, 550: Master organises abhyasis to go out with him, 626: Pama intro of her children to Master, 652: Master talks to Amiya, 859: Lorraine asks Master to go outing, 943: Master talks to David, 955: Master gets into car 1029: Photos with Master Valsa Eddy Vipul Louella Anita 1120: John &amp; Clara-goodbye to Master 1148: Abhyasis strolling around Noalimba 1225: Master returns from outing 1246: Anit into Juanita &amp; Clare, Sujatha intro Rajiv 1325: Youth Programme 4404: Tamil song by young abhyasi</t>
  </si>
  <si>
    <t>VHSC 09</t>
  </si>
  <si>
    <t>NVHP-2000-036-1</t>
  </si>
  <si>
    <t>VHSP-2000-036-1</t>
  </si>
  <si>
    <t>08: All abhyasis sing-Everything we do, 111/156: close up of Master, 414: Arlette-vote of thanks, 427:Master leaves hall, 449: Rajesh K. talk 508: Vikas S. talk, 815: Beante talk, 945: Arlette "Thanks yous" 1310: Master examines gold bangle 1345: Master donates his ticket for Aust. 1400: Valsa whispers value of bangle, Master auctions gold bangle 1755: Master gives Madavi R the bangle 1820: Madavi speech 1955: Master chat 2032: Kamala gives her gold bangle 2150: Master examines bangle 2200: Master auctions 2nd gold bangle 2320: Christine M receives bangle 2410: Christine speech 2416: Lorraine talks to Master re: kumon 2550: Master meets aboriginal dancers 2630: Master chats while waiting for dancers 2930: Lorraine talks &amp; Master jokes 3143: Master chats 3442: Lorraine talks to Master 3529: aboriginal dance 3935: Master watching dance </t>
  </si>
  <si>
    <t>Tape 3</t>
  </si>
  <si>
    <t>VHSC 10</t>
  </si>
  <si>
    <t>NVHP-2000-037-1</t>
  </si>
  <si>
    <t>VHSP-2000-037-1</t>
  </si>
  <si>
    <t>12202: Sufi Muslim tradition-Rabia Jerrahi 12204: Flute Sufi 12810: Baha'is-Karishma 13448: SRCM-Sri Parthasarathi Rajagopalachari 15405: Shalima thanks to all 5707: Master leaves</t>
  </si>
  <si>
    <t>VHSC 11</t>
  </si>
  <si>
    <t>NVHP-2000-038-1</t>
  </si>
  <si>
    <t>VHSP-2000-038-1</t>
  </si>
  <si>
    <t>00: Rabia (sufi) visits Master 40: Suzanne serves drinks &amp; snacks 400: Rabia gives a talk 850: Master presents Rabia with books "My Master" 1630: Master discusses the books 2600: Master tells them about CR 3400: Master invites them to dinner 3420: Master at airport, departure 3852: Master talks to Joy &amp; Pradeep 4015: Bid Master good bye 4100: Sad abhyasis</t>
  </si>
  <si>
    <t>VHSC 12</t>
  </si>
  <si>
    <t>NVHP-2000-039-1</t>
  </si>
  <si>
    <t>VHSP-2000-039-1</t>
  </si>
  <si>
    <t>07: Intergeneration programme 1959: Master enters for satsang 2108: Rathi hands garlands 2245: Chantal gives Master a letter 2434: Precep certificate handed out-Brij A, Sivapalan Sridhar 3046: Sridhar distributes sweets 3215: Ane L gives Master juice, Master chats, announces AGM</t>
  </si>
  <si>
    <t>Tape 4</t>
  </si>
  <si>
    <t>VHSC 13</t>
  </si>
  <si>
    <t>NVHP-2000-040-1</t>
  </si>
  <si>
    <t>VHSP-2000-040-1</t>
  </si>
  <si>
    <t>10: Guy Joris talk-why do we come to seminars 837: John Smith MC 907: Axel talk "Develop ability to see HIM" 1442: Helen D-"experience in SM" 1810: Master leaves hall 1820: Master eats with abhyasis 1830: Master chats after dinner on the bench outside dining room</t>
  </si>
  <si>
    <t>VHSC 14</t>
  </si>
  <si>
    <t>NVHP-2000-041-1</t>
  </si>
  <si>
    <t>VHSP-2000-041-1</t>
  </si>
  <si>
    <t>6: Wendy gives Master garlands 110: Melb abhyasis talk to Master 156: Sanjeev M gives painting to Master 400: Master talks about us being grilled 554: Master leaves hall after satsang 600: Outside-Master talks to Alec, whistles, Shridhar girl presents Master wih a hat 726: Beate talks to Master 756: Master poses for photos Chippada Louella Vipul 915: games at night 2614: Master talks before satsang 3045: Master reading "The Pouch" 3243: Master auctions silver heart 3612: Valsa exchange heart for bangle 3940: Master gives David cheque</t>
  </si>
  <si>
    <t>VHSC 15</t>
  </si>
  <si>
    <t>NVHP-2000-042-1</t>
  </si>
  <si>
    <t>VHSP-2000-042-1</t>
  </si>
  <si>
    <t>Perth Seminar-After satsang</t>
  </si>
  <si>
    <t>2: Master auctions Valsa's gold bangle 215: Madavi Reddy receives bangle &amp; gives a speech 430: Master talks to Vipul 520: Kamala N. gives her gold bangle 635: Master auctions 2nd gold bangle 740: Christine M. receives gold bangle 810: Speech by Christine M 838: Master leaves meditation hall 1035: Master watches aboriginal dance 1526: Helen Vipul Madhavi dance 1940: donations to dancers</t>
  </si>
  <si>
    <t>Sajeev's Tape</t>
  </si>
  <si>
    <t>VHSC 16</t>
  </si>
  <si>
    <t>NVHP-2000-043-1</t>
  </si>
  <si>
    <t>VHSP-2000-043-1</t>
  </si>
  <si>
    <t>3: Sajeev presents Master with painting 120: Brig presents Master with CD 200: Master leaves meditation hall 210: before morning meditation 340: Master enters meditation hall 425: Master signs register 452/704: Master talks to Amiya/Marta 731: young abhyasi hands garlands 820: Master talks before satsang 900: John Smith announcements 938: Master browses "the pouch" 1130: Master auctions silver heart 1502: Valsa exchange of heart/bangle 1602: John Smith announcements 1705: John gives Master cash 1710: David receives cash from Master 1750: outside hall with Master 1906: outside Master's cottage 2138: Master chatting under tree in PM 2415: Master talks on the word "IT" 3000: CR discussion with Master 3025: discussion on CR 2930: Christine asks Master about attitude in meditation hall 3115: Master relates story about massaging Babuji's legs &amp; lighting his hooks CR</t>
  </si>
  <si>
    <t>VHSC 17</t>
  </si>
  <si>
    <t>NVHP-2000-044-1</t>
  </si>
  <si>
    <t>VHSP-2000-044-1</t>
  </si>
  <si>
    <t>Perth Seminar-Yanchep</t>
  </si>
  <si>
    <t>4: Master playing ball at Yanchep 200: Chatting in Yanchep park 2153: walking thru koala enclosure 2246: yanchep Inn for coffee 2500: walking out after coffee 2522: group photo with Master 2542: chat for a few mins 2627: kangaroos 2709: melbourne abhyasis 2730: David receives cheque from Master 2758: John Smith talks about donations 2911: Master talks about donations 3455: Master under tree outside Noalimba cafe chatting</t>
  </si>
  <si>
    <t>VHSC 18</t>
  </si>
  <si>
    <t>NVHP-2000-045-1</t>
  </si>
  <si>
    <t>VHSP-2000-045-1</t>
  </si>
  <si>
    <t>Perth Seminar-Master's Arrival</t>
  </si>
  <si>
    <t>07: Abhyasis waiting for Master's arrival 232: Master enters 322/557: Master greets &amp;talks to Vasu 616: Master talks to Hemantika 645: Master leaves the airport 703/900: Master talks to Arlette 720: Master talks to Suzzanne 820: Master goes back inside to look for abhyasi 1006: Master with his hand on Hemant 1042: Master talks to Anne L 1100: Master talks to Brij A 1200: Master walks towards car 1238: Master talks to Amiya 1253: Master gets into car 1428: Master chats at the centre 1452: Master talks to Kevin C 1658: Somakumar Vipul Alec unloading baggage 1730: chatting outside D/decker 1823: abhyasis outside centre 1848: Master chats under tree 2156: His travels in LA 2346: Master visit to freemantle prison 2400: Master outside cottage 2500: Prasanna talk on CR 3955: Prasanna's personal experience 4457: Christine M. tips to practice CR</t>
  </si>
  <si>
    <t>VHSC 19</t>
  </si>
  <si>
    <t>NVHP-2000-046-1</t>
  </si>
  <si>
    <t>VHSP-2000-046-1</t>
  </si>
  <si>
    <t>Perth Seminar-SMRTI "Cleaning"</t>
  </si>
  <si>
    <t>12: elizabeth H 35: Somakumar-samadhi condition 396: Jackie Barouk-stuck conditions 950: Q-Karishma-How do you do CR, Somakumar-cleaning 1020: Jackie-cleaning 1240: Prasanna-cleaning 1300: Somakumar-your will is working 1320: Q-Sophy H-should we meditate or clean when we are sick, Somakumar answer 1444: Jackie-cleaning out with smoke 1555: Q-Andy K-when cleaning... 1745: Q-Chippada when cleaning... Somakumar-applying the will 1845: Q-Nageshwara R-Thoughts during cleaning, Somakumar answer 2003: Q-Marion-how do we use total will power, Somakumar 2130: Q-Karishma-body pains during cleaning, Somakumar-samskaras create disease 2424: Q-Andy-cleaning during rememberance, somakumar answer 2632: Christine M-powerpoint presentation of cleaning</t>
  </si>
  <si>
    <t>VHSC 20</t>
  </si>
  <si>
    <t>NVHP-2000-047-1</t>
  </si>
  <si>
    <t>VHSP-2000-047-1</t>
  </si>
  <si>
    <t>08: Master in Meditation hall, 38: Sivapalan Brij &amp; Sridhar fill in forms to become preceptors</t>
  </si>
  <si>
    <t>VHSC 21</t>
  </si>
  <si>
    <t>NVHP-2000-048-1</t>
  </si>
  <si>
    <t>VHSP-2000-048-1</t>
  </si>
  <si>
    <t>10: Sydney abhyasis drama "Jesus", 1310: Perth youth-"Life of Chariji" 1651: Chariji as a student, 1708: Chariji playing flute 1736: Chariji's graduation 1749: Chariji &amp; Sulochana 1832: Chariji meets Babuji 2015: Lucas H on guitar "The Treesa" "Green slopes" 2540: Ned-magic 3938: Somakumar sings Malayali love song</t>
  </si>
  <si>
    <t>VHSC 22</t>
  </si>
  <si>
    <t>NVHP-2000-049-1</t>
  </si>
  <si>
    <t>VHSP-2000-049-1</t>
  </si>
  <si>
    <t>08: Youth program continued 1437: Programme finished 1535: Master looks at some photos</t>
  </si>
  <si>
    <t>VHSC 23</t>
  </si>
  <si>
    <t>NVHP-2000-050-1</t>
  </si>
  <si>
    <t>VHSP-2000-050-1</t>
  </si>
  <si>
    <t>03: Guy-Prayer 220: (practical) meditate on the prayer 438: Guy explaines effects &amp; meaning of prayer 1335: Guy-his own experience &amp; feeling about prayer 2840: Elizabeth H-importance of prayer 3203: Christine M-2 maxims related with prayer 3350: Guy relates story with Babuji in Munich 3508: Q-Vipul-how can a wish be a bar to our advancement, Guy answers 3648: Somakumar-one must have a craving, not a wish 3818: Guy: describes the word "wish" 3906: Christine M 3998: Guy 4030: Prasanna-his personal experience 4500: Guy explains the prayer</t>
  </si>
  <si>
    <t>VHSC 24</t>
  </si>
  <si>
    <t>VHSN-2000-051-1</t>
  </si>
  <si>
    <t>Archive -Temp-018</t>
  </si>
  <si>
    <t>Value Education workshop</t>
  </si>
  <si>
    <t>Raja Bhi Talk Intially ,after that setha kuji talk ,Br Tiruppur Prakash Talk,Talk By Abhysies Sr Kamakshi Natrajan</t>
  </si>
  <si>
    <t>Tamil</t>
  </si>
  <si>
    <t>2Hr10m</t>
  </si>
  <si>
    <t>Tape No.02</t>
  </si>
  <si>
    <t>VHSP-2000-052-1</t>
  </si>
  <si>
    <t>Archive-Temp-022</t>
  </si>
  <si>
    <t>Allahabad</t>
  </si>
  <si>
    <t>Value Based Edu</t>
  </si>
  <si>
    <t>Tape is not good up to 1hr50 Minutes but no master talk audio is good but video is Bad qality</t>
  </si>
  <si>
    <t>Hindi</t>
  </si>
  <si>
    <t>0Hr15ms</t>
  </si>
  <si>
    <t>VHSP-2000-053-1</t>
  </si>
  <si>
    <t>Archive-Temp-015</t>
  </si>
  <si>
    <t>Workshop</t>
  </si>
  <si>
    <t>3Hr02m</t>
  </si>
  <si>
    <t>Tape No 2</t>
  </si>
  <si>
    <t>VHSP-2000-054-1</t>
  </si>
  <si>
    <t>Archive -Temp-017</t>
  </si>
  <si>
    <t>(Talks By Abhysies), Sr Ranajana(Mumbai) Sr Lalitha Dhareshwar ,Talks by Abhysis Contd in Tape No 03</t>
  </si>
  <si>
    <t>3hr10ms</t>
  </si>
  <si>
    <t>VHSP-2000-055-1</t>
  </si>
  <si>
    <t>Archive-Temp-021</t>
  </si>
  <si>
    <t>3Hr00ms</t>
  </si>
  <si>
    <t>VHSP-2000-056-1</t>
  </si>
  <si>
    <t>Archive-Temp-020</t>
  </si>
  <si>
    <t>14.01.2000</t>
  </si>
  <si>
    <t>3Hr23Mins</t>
  </si>
  <si>
    <t>VHSP-2000-057-1</t>
  </si>
  <si>
    <t>Archive-Temp-019</t>
  </si>
  <si>
    <t>15.01.2000</t>
  </si>
  <si>
    <t>3Hr05Mins</t>
  </si>
  <si>
    <t>VHSP-2000-058-1</t>
  </si>
  <si>
    <t>Archive-Temp-016</t>
  </si>
  <si>
    <t>3hr02minis</t>
  </si>
</sst>
</file>

<file path=xl/styles.xml><?xml version="1.0" encoding="utf-8"?>
<styleSheet xmlns="http://schemas.openxmlformats.org/spreadsheetml/2006/main">
  <numFmts count="7">
    <numFmt formatCode="GENERAL" numFmtId="164"/>
    <numFmt formatCode="GENERAL" numFmtId="165"/>
    <numFmt formatCode="@" numFmtId="166"/>
    <numFmt formatCode="[H]:MM:SS;@" numFmtId="167"/>
    <numFmt formatCode="HH:MM:SS" numFmtId="168"/>
    <numFmt formatCode="D\-MMM\-YYYY;@" numFmtId="169"/>
    <numFmt formatCode="HH:MM" numFmtId="170"/>
  </numFmts>
  <fonts count="12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  <font>
      <name val="Tahoma"/>
      <charset val="1"/>
      <family val="2"/>
      <b val="true"/>
      <color rgb="00000000"/>
      <sz val="9"/>
    </font>
    <font>
      <name val="Tahoma"/>
      <charset val="1"/>
      <family val="2"/>
      <color rgb="00000000"/>
      <sz val="9"/>
    </font>
  </fonts>
  <fills count="7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0000"/>
        <bgColor rgb="00993300"/>
      </patternFill>
    </fill>
    <fill>
      <patternFill patternType="solid">
        <fgColor rgb="00FFFFFF"/>
        <bgColor rgb="00FFFFCC"/>
      </patternFill>
    </fill>
    <fill>
      <patternFill patternType="solid">
        <fgColor rgb="00FFC000"/>
        <bgColor rgb="00FF9900"/>
      </patternFill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48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</xf>
    <xf applyAlignment="true" applyBorder="true" applyFont="true" applyProtection="false" borderId="1" fillId="3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1">
      <alignment horizontal="general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4" fontId="7" numFmtId="165" xfId="20">
      <alignment horizontal="left" indent="0" shrinkToFit="false" textRotation="0" vertical="center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tru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5" xfId="20">
      <alignment horizontal="left" indent="0" shrinkToFit="false" textRotation="0" vertical="center" wrapText="false"/>
    </xf>
    <xf applyAlignment="true" applyBorder="true" applyFont="true" applyProtection="false" borderId="1" fillId="3" fontId="7" numFmtId="164" xfId="0">
      <alignment horizontal="left" indent="0" shrinkToFit="false" textRotation="0" vertical="bottom" wrapText="fals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4" fontId="8" numFmtId="165" xfId="0">
      <alignment horizontal="left" indent="0" shrinkToFit="false" textRotation="0" vertical="bottom" wrapText="false"/>
    </xf>
    <xf applyAlignment="true" applyBorder="true" applyFont="true" applyProtection="false" borderId="1" fillId="4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4" fontId="8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3" fontId="8" numFmtId="164" xfId="0">
      <alignment horizontal="left" indent="0" shrinkToFit="false" textRotation="0" vertical="top" wrapText="false"/>
    </xf>
    <xf applyAlignment="true" applyBorder="true" applyFont="true" applyProtection="false" borderId="1" fillId="0" fontId="8" numFmtId="165" xfId="22">
      <alignment horizontal="left" indent="0" shrinkToFit="false" textRotation="0" vertical="top" wrapText="false"/>
    </xf>
    <xf applyAlignment="true" applyBorder="true" applyFont="true" applyProtection="false" borderId="1" fillId="0" fontId="8" numFmtId="165" xfId="22">
      <alignment horizontal="general" indent="0" shrinkToFit="false" textRotation="0" vertical="top" wrapText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3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3" fontId="8" numFmtId="165" xfId="21">
      <alignment horizontal="left" indent="0" shrinkToFit="false" textRotation="0" vertical="top" wrapText="false"/>
    </xf>
    <xf applyAlignment="true" applyBorder="true" applyFont="true" applyProtection="true" borderId="1" fillId="0" fontId="7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5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9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70" xfId="0">
      <alignment horizontal="general" indent="0" shrinkToFit="false" textRotation="0" vertical="top" wrapText="false"/>
    </xf>
    <xf applyAlignment="true" applyBorder="true" applyFont="true" applyProtection="true" borderId="1" fillId="6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6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0" fontId="7" numFmtId="164" xfId="0">
      <alignment horizontal="left" indent="0" shrinkToFit="false" textRotation="0" vertical="top" wrapText="false"/>
      <protection hidden="false" locked="false"/>
    </xf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Normal_VHS_Bk_1_Nutan_2010-03-25" xfId="21"/>
    <cellStyle builtinId="54" customBuiltin="true" name="Normal_Sheet1" xfId="22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83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false" customHeight="false" hidden="false" ht="12.1" outlineLevel="0" r="2">
      <c r="A2" s="6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NVHP-2000-001-1</v>
      </c>
      <c r="B2" s="6" t="s">
        <v>20</v>
      </c>
      <c r="C2" s="6" t="s">
        <v>21</v>
      </c>
      <c r="D2" s="6" t="s">
        <v>22</v>
      </c>
      <c r="E2" s="5" t="s">
        <v>23</v>
      </c>
      <c r="F2" s="5" t="s">
        <v>24</v>
      </c>
      <c r="G2" s="5" t="n">
        <v>2000</v>
      </c>
      <c r="H2" s="5" t="n">
        <v>1</v>
      </c>
      <c r="I2" s="5" t="n">
        <v>1</v>
      </c>
      <c r="J2" s="7" t="n">
        <v>1</v>
      </c>
      <c r="K2" s="5" t="s">
        <v>25</v>
      </c>
      <c r="L2" s="5"/>
      <c r="M2" s="8" t="n">
        <v>20000110</v>
      </c>
      <c r="N2" s="9" t="s">
        <v>26</v>
      </c>
      <c r="O2" s="10" t="s">
        <v>27</v>
      </c>
      <c r="P2" s="5" t="s">
        <v>28</v>
      </c>
      <c r="Q2" s="5" t="s">
        <v>29</v>
      </c>
      <c r="R2" s="11"/>
      <c r="S2" s="5" t="s">
        <v>30</v>
      </c>
      <c r="T2" s="5" t="s">
        <v>30</v>
      </c>
      <c r="U2" s="5" t="s">
        <v>30</v>
      </c>
      <c r="V2" s="12"/>
      <c r="W2" s="5"/>
      <c r="X2" s="5"/>
    </row>
    <row collapsed="false" customFormat="false" customHeight="false" hidden="false" ht="12.1" outlineLevel="0" r="3">
      <c r="A3" s="6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NVHP-2000-001-2</v>
      </c>
      <c r="B3" s="6" t="s">
        <v>31</v>
      </c>
      <c r="C3" s="6" t="s">
        <v>32</v>
      </c>
      <c r="D3" s="6" t="s">
        <v>22</v>
      </c>
      <c r="E3" s="5" t="s">
        <v>23</v>
      </c>
      <c r="F3" s="5" t="s">
        <v>24</v>
      </c>
      <c r="G3" s="5" t="n">
        <v>2000</v>
      </c>
      <c r="H3" s="5" t="n">
        <v>1</v>
      </c>
      <c r="I3" s="5" t="n">
        <v>2</v>
      </c>
      <c r="J3" s="7" t="n">
        <v>1</v>
      </c>
      <c r="K3" s="5" t="s">
        <v>25</v>
      </c>
      <c r="L3" s="5"/>
      <c r="M3" s="8" t="n">
        <v>20000110</v>
      </c>
      <c r="N3" s="9" t="s">
        <v>26</v>
      </c>
      <c r="O3" s="10" t="s">
        <v>27</v>
      </c>
      <c r="P3" s="5" t="s">
        <v>28</v>
      </c>
      <c r="Q3" s="5" t="s">
        <v>29</v>
      </c>
      <c r="R3" s="11"/>
      <c r="S3" s="5" t="s">
        <v>30</v>
      </c>
      <c r="T3" s="5" t="s">
        <v>30</v>
      </c>
      <c r="U3" s="5" t="s">
        <v>30</v>
      </c>
      <c r="V3" s="12"/>
      <c r="W3" s="5"/>
      <c r="X3" s="5"/>
    </row>
    <row collapsed="false" customFormat="false" customHeight="false" hidden="false" ht="12.1" outlineLevel="0" r="4">
      <c r="A4" s="6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NVHS-2000-002-1</v>
      </c>
      <c r="B4" s="6" t="s">
        <v>33</v>
      </c>
      <c r="C4" s="6" t="s">
        <v>34</v>
      </c>
      <c r="D4" s="6" t="s">
        <v>22</v>
      </c>
      <c r="E4" s="5" t="s">
        <v>23</v>
      </c>
      <c r="F4" s="5" t="s">
        <v>35</v>
      </c>
      <c r="G4" s="5" t="n">
        <v>2000</v>
      </c>
      <c r="H4" s="5" t="n">
        <v>2</v>
      </c>
      <c r="I4" s="5" t="n">
        <v>1</v>
      </c>
      <c r="J4" s="7" t="n">
        <v>1</v>
      </c>
      <c r="K4" s="5" t="s">
        <v>25</v>
      </c>
      <c r="L4" s="5"/>
      <c r="M4" s="8" t="n">
        <v>20000420</v>
      </c>
      <c r="N4" s="13" t="s">
        <v>36</v>
      </c>
      <c r="O4" s="14" t="s">
        <v>37</v>
      </c>
      <c r="P4" s="15" t="s">
        <v>37</v>
      </c>
      <c r="Q4" s="16" t="s">
        <v>38</v>
      </c>
      <c r="R4" s="17" t="s">
        <v>39</v>
      </c>
      <c r="S4" s="12" t="s">
        <v>30</v>
      </c>
      <c r="T4" s="5" t="s">
        <v>30</v>
      </c>
      <c r="U4" s="18" t="s">
        <v>30</v>
      </c>
      <c r="V4" s="12"/>
      <c r="W4" s="5"/>
      <c r="X4" s="5"/>
    </row>
    <row collapsed="false" customFormat="false" customHeight="false" hidden="false" ht="30.55" outlineLevel="0" r="5">
      <c r="A5" s="6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NVHP-2000-003-1</v>
      </c>
      <c r="B5" s="6" t="s">
        <v>40</v>
      </c>
      <c r="C5" s="6" t="s">
        <v>41</v>
      </c>
      <c r="D5" s="6" t="s">
        <v>22</v>
      </c>
      <c r="E5" s="5" t="s">
        <v>23</v>
      </c>
      <c r="F5" s="5" t="s">
        <v>24</v>
      </c>
      <c r="G5" s="5" t="n">
        <v>2000</v>
      </c>
      <c r="H5" s="5" t="n">
        <v>3</v>
      </c>
      <c r="I5" s="5" t="n">
        <v>1</v>
      </c>
      <c r="J5" s="19" t="n">
        <v>1</v>
      </c>
      <c r="K5" s="5" t="s">
        <v>25</v>
      </c>
      <c r="L5" s="5"/>
      <c r="M5" s="8" t="n">
        <v>20001220</v>
      </c>
      <c r="N5" s="9" t="s">
        <v>42</v>
      </c>
      <c r="O5" s="20" t="s">
        <v>43</v>
      </c>
      <c r="P5" s="17" t="s">
        <v>44</v>
      </c>
      <c r="Q5" s="21" t="s">
        <v>38</v>
      </c>
      <c r="R5" s="17" t="n">
        <v>32</v>
      </c>
      <c r="S5" s="18" t="s">
        <v>30</v>
      </c>
      <c r="T5" s="18" t="s">
        <v>30</v>
      </c>
      <c r="U5" s="18" t="s">
        <v>30</v>
      </c>
      <c r="V5" s="22"/>
      <c r="W5" s="5"/>
      <c r="X5" s="5"/>
    </row>
    <row collapsed="false" customFormat="false" customHeight="false" hidden="false" ht="12.1" outlineLevel="0" r="6">
      <c r="A6" s="6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NVHP-2000-003-1</v>
      </c>
      <c r="B6" s="6" t="s">
        <v>40</v>
      </c>
      <c r="C6" s="6" t="s">
        <v>41</v>
      </c>
      <c r="D6" s="6" t="s">
        <v>22</v>
      </c>
      <c r="E6" s="5" t="s">
        <v>23</v>
      </c>
      <c r="F6" s="5" t="s">
        <v>24</v>
      </c>
      <c r="G6" s="5" t="n">
        <v>2000</v>
      </c>
      <c r="H6" s="5" t="n">
        <v>3</v>
      </c>
      <c r="I6" s="5" t="n">
        <v>1</v>
      </c>
      <c r="J6" s="19" t="n">
        <v>2</v>
      </c>
      <c r="K6" s="5" t="s">
        <v>25</v>
      </c>
      <c r="L6" s="5"/>
      <c r="M6" s="8" t="n">
        <v>20001221</v>
      </c>
      <c r="N6" s="9" t="s">
        <v>42</v>
      </c>
      <c r="O6" s="5"/>
      <c r="P6" s="14" t="s">
        <v>45</v>
      </c>
      <c r="Q6" s="21" t="s">
        <v>38</v>
      </c>
      <c r="R6" s="17" t="n">
        <v>49</v>
      </c>
      <c r="S6" s="18" t="s">
        <v>30</v>
      </c>
      <c r="T6" s="18" t="s">
        <v>30</v>
      </c>
      <c r="U6" s="18" t="s">
        <v>30</v>
      </c>
      <c r="V6" s="22"/>
      <c r="W6" s="5"/>
      <c r="X6" s="5"/>
    </row>
    <row collapsed="false" customFormat="false" customHeight="false" hidden="false" ht="12.1" outlineLevel="0" r="7">
      <c r="A7" s="6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RVHP-2000-004-1</v>
      </c>
      <c r="B7" s="6" t="s">
        <v>46</v>
      </c>
      <c r="C7" s="6" t="s">
        <v>47</v>
      </c>
      <c r="D7" s="6" t="s">
        <v>48</v>
      </c>
      <c r="E7" s="5" t="s">
        <v>23</v>
      </c>
      <c r="F7" s="5" t="s">
        <v>24</v>
      </c>
      <c r="G7" s="5" t="n">
        <v>2000</v>
      </c>
      <c r="H7" s="5" t="n">
        <v>4</v>
      </c>
      <c r="I7" s="5" t="n">
        <v>1</v>
      </c>
      <c r="J7" s="23" t="n">
        <v>1</v>
      </c>
      <c r="K7" s="5" t="s">
        <v>25</v>
      </c>
      <c r="L7" s="5"/>
      <c r="M7" s="8" t="n">
        <v>20000527</v>
      </c>
      <c r="N7" s="9" t="s">
        <v>49</v>
      </c>
      <c r="O7" s="14" t="s">
        <v>50</v>
      </c>
      <c r="P7" s="17" t="s">
        <v>51</v>
      </c>
      <c r="Q7" s="21" t="s">
        <v>38</v>
      </c>
      <c r="R7" s="17" t="n">
        <v>44</v>
      </c>
      <c r="S7" s="18" t="s">
        <v>30</v>
      </c>
      <c r="T7" s="18" t="s">
        <v>30</v>
      </c>
      <c r="U7" s="18" t="s">
        <v>30</v>
      </c>
      <c r="V7" s="22"/>
      <c r="W7" s="5"/>
      <c r="X7" s="5"/>
    </row>
    <row collapsed="false" customFormat="false" customHeight="false" hidden="false" ht="12.1" outlineLevel="0" r="8">
      <c r="A8" s="6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RVHP-2000-004-2</v>
      </c>
      <c r="B8" s="6" t="s">
        <v>52</v>
      </c>
      <c r="C8" s="6" t="s">
        <v>53</v>
      </c>
      <c r="D8" s="6" t="s">
        <v>48</v>
      </c>
      <c r="E8" s="5" t="s">
        <v>23</v>
      </c>
      <c r="F8" s="5" t="s">
        <v>24</v>
      </c>
      <c r="G8" s="5" t="n">
        <v>2000</v>
      </c>
      <c r="H8" s="5" t="n">
        <v>4</v>
      </c>
      <c r="I8" s="5" t="n">
        <v>2</v>
      </c>
      <c r="J8" s="24" t="n">
        <v>1</v>
      </c>
      <c r="K8" s="5" t="s">
        <v>25</v>
      </c>
      <c r="L8" s="5"/>
      <c r="M8" s="8" t="n">
        <v>20000528</v>
      </c>
      <c r="N8" s="9" t="s">
        <v>49</v>
      </c>
      <c r="O8" s="14" t="s">
        <v>50</v>
      </c>
      <c r="P8" s="17" t="s">
        <v>51</v>
      </c>
      <c r="Q8" s="21" t="s">
        <v>38</v>
      </c>
      <c r="R8" s="17" t="n">
        <v>44</v>
      </c>
      <c r="S8" s="18" t="s">
        <v>30</v>
      </c>
      <c r="T8" s="18" t="s">
        <v>30</v>
      </c>
      <c r="U8" s="18" t="s">
        <v>30</v>
      </c>
      <c r="V8" s="22"/>
      <c r="W8" s="5"/>
      <c r="X8" s="5"/>
    </row>
    <row collapsed="false" customFormat="false" customHeight="false" hidden="false" ht="12.1" outlineLevel="0" r="9">
      <c r="A9" s="6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NVHP-2000-005-1</v>
      </c>
      <c r="B9" s="6" t="s">
        <v>54</v>
      </c>
      <c r="C9" s="6" t="s">
        <v>55</v>
      </c>
      <c r="D9" s="6" t="s">
        <v>22</v>
      </c>
      <c r="E9" s="5" t="s">
        <v>23</v>
      </c>
      <c r="F9" s="5" t="s">
        <v>24</v>
      </c>
      <c r="G9" s="5" t="n">
        <v>2000</v>
      </c>
      <c r="H9" s="5" t="n">
        <v>5</v>
      </c>
      <c r="I9" s="5" t="n">
        <v>1</v>
      </c>
      <c r="J9" s="23" t="n">
        <v>1</v>
      </c>
      <c r="K9" s="5" t="s">
        <v>25</v>
      </c>
      <c r="L9" s="5"/>
      <c r="M9" s="8" t="n">
        <v>20001211</v>
      </c>
      <c r="N9" s="13" t="s">
        <v>56</v>
      </c>
      <c r="O9" s="5"/>
      <c r="P9" s="14" t="s">
        <v>57</v>
      </c>
      <c r="Q9" s="21" t="s">
        <v>38</v>
      </c>
      <c r="R9" s="17" t="n">
        <v>22</v>
      </c>
      <c r="S9" s="18" t="s">
        <v>30</v>
      </c>
      <c r="T9" s="18" t="s">
        <v>30</v>
      </c>
      <c r="U9" s="18" t="s">
        <v>30</v>
      </c>
      <c r="V9" s="22"/>
      <c r="W9" s="5"/>
      <c r="X9" s="5"/>
    </row>
    <row collapsed="false" customFormat="false" customHeight="false" hidden="false" ht="12.1" outlineLevel="0" r="10">
      <c r="A10" s="6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NVHP-2000-005-1</v>
      </c>
      <c r="B10" s="6" t="s">
        <v>54</v>
      </c>
      <c r="C10" s="6" t="s">
        <v>55</v>
      </c>
      <c r="D10" s="6" t="s">
        <v>22</v>
      </c>
      <c r="E10" s="5" t="s">
        <v>23</v>
      </c>
      <c r="F10" s="5" t="s">
        <v>24</v>
      </c>
      <c r="G10" s="5" t="n">
        <v>2000</v>
      </c>
      <c r="H10" s="5" t="n">
        <v>5</v>
      </c>
      <c r="I10" s="5" t="n">
        <v>1</v>
      </c>
      <c r="J10" s="23" t="n">
        <v>2</v>
      </c>
      <c r="K10" s="5" t="s">
        <v>25</v>
      </c>
      <c r="L10" s="5"/>
      <c r="M10" s="8" t="n">
        <v>20001212</v>
      </c>
      <c r="N10" s="13" t="s">
        <v>56</v>
      </c>
      <c r="O10" s="5"/>
      <c r="P10" s="14" t="s">
        <v>58</v>
      </c>
      <c r="Q10" s="21" t="s">
        <v>38</v>
      </c>
      <c r="R10" s="17" t="n">
        <v>60</v>
      </c>
      <c r="S10" s="18" t="s">
        <v>30</v>
      </c>
      <c r="T10" s="18" t="s">
        <v>30</v>
      </c>
      <c r="U10" s="18" t="s">
        <v>30</v>
      </c>
      <c r="V10" s="22"/>
      <c r="W10" s="5"/>
      <c r="X10" s="5"/>
    </row>
    <row collapsed="false" customFormat="false" customHeight="false" hidden="false" ht="12.1" outlineLevel="0" r="11">
      <c r="A11" s="6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NVHP-2000-005-1</v>
      </c>
      <c r="B11" s="6" t="s">
        <v>54</v>
      </c>
      <c r="C11" s="6" t="s">
        <v>55</v>
      </c>
      <c r="D11" s="6" t="s">
        <v>22</v>
      </c>
      <c r="E11" s="5" t="s">
        <v>23</v>
      </c>
      <c r="F11" s="5" t="s">
        <v>24</v>
      </c>
      <c r="G11" s="5" t="n">
        <v>2000</v>
      </c>
      <c r="H11" s="5" t="n">
        <v>5</v>
      </c>
      <c r="I11" s="5" t="n">
        <v>1</v>
      </c>
      <c r="J11" s="23" t="n">
        <v>3</v>
      </c>
      <c r="K11" s="5" t="s">
        <v>25</v>
      </c>
      <c r="L11" s="5"/>
      <c r="M11" s="8" t="n">
        <v>20001213</v>
      </c>
      <c r="N11" s="13" t="s">
        <v>56</v>
      </c>
      <c r="O11" s="5"/>
      <c r="P11" s="14" t="s">
        <v>59</v>
      </c>
      <c r="Q11" s="21" t="s">
        <v>38</v>
      </c>
      <c r="R11" s="17" t="n">
        <v>12</v>
      </c>
      <c r="S11" s="18" t="s">
        <v>30</v>
      </c>
      <c r="T11" s="18" t="s">
        <v>30</v>
      </c>
      <c r="U11" s="18" t="s">
        <v>30</v>
      </c>
      <c r="V11" s="22"/>
      <c r="W11" s="5"/>
      <c r="X11" s="5"/>
    </row>
    <row collapsed="false" customFormat="false" customHeight="false" hidden="false" ht="12.1" outlineLevel="0" r="12">
      <c r="A12" s="6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NVHP-2000-006-1</v>
      </c>
      <c r="B12" s="6" t="s">
        <v>60</v>
      </c>
      <c r="C12" s="6" t="s">
        <v>61</v>
      </c>
      <c r="D12" s="6" t="s">
        <v>22</v>
      </c>
      <c r="E12" s="5" t="s">
        <v>23</v>
      </c>
      <c r="F12" s="5" t="s">
        <v>24</v>
      </c>
      <c r="G12" s="5" t="n">
        <v>2000</v>
      </c>
      <c r="H12" s="5" t="n">
        <v>6</v>
      </c>
      <c r="I12" s="5" t="n">
        <v>1</v>
      </c>
      <c r="J12" s="23" t="n">
        <v>1</v>
      </c>
      <c r="K12" s="5" t="s">
        <v>25</v>
      </c>
      <c r="L12" s="5"/>
      <c r="M12" s="8" t="n">
        <v>20000720</v>
      </c>
      <c r="N12" s="13" t="s">
        <v>62</v>
      </c>
      <c r="O12" s="5"/>
      <c r="P12" s="14" t="s">
        <v>63</v>
      </c>
      <c r="Q12" s="21" t="s">
        <v>38</v>
      </c>
      <c r="R12" s="11"/>
      <c r="S12" s="18" t="s">
        <v>30</v>
      </c>
      <c r="T12" s="18" t="s">
        <v>30</v>
      </c>
      <c r="U12" s="18" t="s">
        <v>30</v>
      </c>
      <c r="V12" s="22"/>
      <c r="W12" s="5"/>
      <c r="X12" s="5"/>
    </row>
    <row collapsed="false" customFormat="false" customHeight="false" hidden="false" ht="12.1" outlineLevel="0" r="13">
      <c r="A13" s="6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NVHP-2000-007-1</v>
      </c>
      <c r="B13" s="6" t="s">
        <v>64</v>
      </c>
      <c r="C13" s="6" t="s">
        <v>65</v>
      </c>
      <c r="D13" s="6" t="s">
        <v>22</v>
      </c>
      <c r="E13" s="5" t="s">
        <v>23</v>
      </c>
      <c r="F13" s="5" t="s">
        <v>24</v>
      </c>
      <c r="G13" s="5" t="n">
        <v>2000</v>
      </c>
      <c r="H13" s="5" t="n">
        <v>7</v>
      </c>
      <c r="I13" s="5" t="n">
        <v>1</v>
      </c>
      <c r="J13" s="23" t="n">
        <v>1</v>
      </c>
      <c r="K13" s="5" t="s">
        <v>25</v>
      </c>
      <c r="L13" s="5"/>
      <c r="M13" s="25" t="n">
        <v>20000400</v>
      </c>
      <c r="N13" s="9" t="s">
        <v>66</v>
      </c>
      <c r="O13" s="5"/>
      <c r="P13" s="14" t="s">
        <v>67</v>
      </c>
      <c r="Q13" s="21" t="s">
        <v>38</v>
      </c>
      <c r="R13" s="17" t="n">
        <v>65</v>
      </c>
      <c r="S13" s="18" t="s">
        <v>30</v>
      </c>
      <c r="T13" s="18" t="s">
        <v>30</v>
      </c>
      <c r="U13" s="18" t="s">
        <v>30</v>
      </c>
      <c r="V13" s="22"/>
      <c r="W13" s="5"/>
      <c r="X13" s="5"/>
    </row>
    <row collapsed="false" customFormat="false" customHeight="false" hidden="false" ht="12.1" outlineLevel="0" r="14">
      <c r="A14" s="6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NVHP-2000-008-1</v>
      </c>
      <c r="B14" s="6" t="s">
        <v>68</v>
      </c>
      <c r="C14" s="6" t="s">
        <v>69</v>
      </c>
      <c r="D14" s="6" t="s">
        <v>22</v>
      </c>
      <c r="E14" s="5" t="s">
        <v>23</v>
      </c>
      <c r="F14" s="5" t="s">
        <v>24</v>
      </c>
      <c r="G14" s="5" t="n">
        <v>2000</v>
      </c>
      <c r="H14" s="5" t="n">
        <v>8</v>
      </c>
      <c r="I14" s="5" t="n">
        <v>1</v>
      </c>
      <c r="J14" s="23" t="n">
        <v>1</v>
      </c>
      <c r="K14" s="5" t="s">
        <v>25</v>
      </c>
      <c r="L14" s="5"/>
      <c r="M14" s="8" t="n">
        <v>20000724</v>
      </c>
      <c r="N14" s="9" t="s">
        <v>70</v>
      </c>
      <c r="O14" s="5"/>
      <c r="P14" s="14" t="s">
        <v>71</v>
      </c>
      <c r="Q14" s="21" t="s">
        <v>38</v>
      </c>
      <c r="R14" s="17" t="n">
        <v>175</v>
      </c>
      <c r="S14" s="18" t="s">
        <v>30</v>
      </c>
      <c r="T14" s="18" t="s">
        <v>30</v>
      </c>
      <c r="U14" s="18" t="s">
        <v>30</v>
      </c>
      <c r="V14" s="22"/>
      <c r="W14" s="5"/>
      <c r="X14" s="5"/>
    </row>
    <row collapsed="false" customFormat="false" customHeight="false" hidden="false" ht="12.1" outlineLevel="0" r="15">
      <c r="A15" s="6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NVHP-2000-009-1</v>
      </c>
      <c r="B15" s="6" t="s">
        <v>72</v>
      </c>
      <c r="C15" s="6" t="s">
        <v>73</v>
      </c>
      <c r="D15" s="6" t="s">
        <v>22</v>
      </c>
      <c r="E15" s="5" t="s">
        <v>23</v>
      </c>
      <c r="F15" s="5" t="s">
        <v>24</v>
      </c>
      <c r="G15" s="5" t="n">
        <v>2000</v>
      </c>
      <c r="H15" s="5" t="n">
        <v>9</v>
      </c>
      <c r="I15" s="5" t="n">
        <v>1</v>
      </c>
      <c r="J15" s="23" t="n">
        <v>1</v>
      </c>
      <c r="K15" s="5" t="s">
        <v>25</v>
      </c>
      <c r="L15" s="5"/>
      <c r="M15" s="8" t="n">
        <v>20000926</v>
      </c>
      <c r="N15" s="13" t="s">
        <v>74</v>
      </c>
      <c r="O15" s="5"/>
      <c r="P15" s="14" t="s">
        <v>75</v>
      </c>
      <c r="Q15" s="21" t="s">
        <v>38</v>
      </c>
      <c r="R15" s="17" t="n">
        <v>61</v>
      </c>
      <c r="S15" s="18" t="s">
        <v>30</v>
      </c>
      <c r="T15" s="18" t="s">
        <v>30</v>
      </c>
      <c r="U15" s="18" t="s">
        <v>30</v>
      </c>
      <c r="V15" s="22"/>
      <c r="W15" s="5"/>
      <c r="X15" s="5"/>
    </row>
    <row collapsed="false" customFormat="false" customHeight="false" hidden="false" ht="12.1" outlineLevel="0" r="16">
      <c r="A16" s="6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NVHP-2000-010-1</v>
      </c>
      <c r="B16" s="6" t="s">
        <v>76</v>
      </c>
      <c r="C16" s="6" t="s">
        <v>77</v>
      </c>
      <c r="D16" s="6" t="s">
        <v>22</v>
      </c>
      <c r="E16" s="5" t="s">
        <v>23</v>
      </c>
      <c r="F16" s="5" t="s">
        <v>24</v>
      </c>
      <c r="G16" s="5" t="n">
        <v>2000</v>
      </c>
      <c r="H16" s="5" t="n">
        <v>10</v>
      </c>
      <c r="I16" s="5" t="n">
        <v>1</v>
      </c>
      <c r="J16" s="23" t="n">
        <v>1</v>
      </c>
      <c r="K16" s="5" t="s">
        <v>25</v>
      </c>
      <c r="L16" s="5"/>
      <c r="M16" s="8" t="n">
        <v>20000405</v>
      </c>
      <c r="N16" s="13" t="s">
        <v>78</v>
      </c>
      <c r="O16" s="5"/>
      <c r="P16" s="14" t="s">
        <v>79</v>
      </c>
      <c r="Q16" s="21" t="s">
        <v>38</v>
      </c>
      <c r="R16" s="17" t="n">
        <v>27</v>
      </c>
      <c r="S16" s="18" t="s">
        <v>30</v>
      </c>
      <c r="T16" s="18" t="s">
        <v>30</v>
      </c>
      <c r="U16" s="18" t="s">
        <v>30</v>
      </c>
      <c r="V16" s="22"/>
      <c r="W16" s="5"/>
      <c r="X16" s="5"/>
    </row>
    <row collapsed="false" customFormat="false" customHeight="false" hidden="false" ht="20.85" outlineLevel="0" r="17">
      <c r="A17" s="6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NVHP-2000-011-1</v>
      </c>
      <c r="B17" s="6" t="s">
        <v>80</v>
      </c>
      <c r="C17" s="6" t="s">
        <v>81</v>
      </c>
      <c r="D17" s="6" t="s">
        <v>22</v>
      </c>
      <c r="E17" s="5" t="s">
        <v>23</v>
      </c>
      <c r="F17" s="5" t="s">
        <v>24</v>
      </c>
      <c r="G17" s="5" t="n">
        <v>2000</v>
      </c>
      <c r="H17" s="5" t="n">
        <v>11</v>
      </c>
      <c r="I17" s="5" t="n">
        <v>1</v>
      </c>
      <c r="J17" s="23" t="n">
        <v>1</v>
      </c>
      <c r="K17" s="5" t="s">
        <v>25</v>
      </c>
      <c r="L17" s="5"/>
      <c r="M17" s="8" t="n">
        <v>20000304</v>
      </c>
      <c r="N17" s="13" t="s">
        <v>82</v>
      </c>
      <c r="O17" s="5"/>
      <c r="P17" s="20" t="s">
        <v>83</v>
      </c>
      <c r="Q17" s="21" t="s">
        <v>38</v>
      </c>
      <c r="R17" s="17" t="n">
        <v>23</v>
      </c>
      <c r="S17" s="18" t="s">
        <v>30</v>
      </c>
      <c r="T17" s="18" t="s">
        <v>30</v>
      </c>
      <c r="U17" s="18" t="s">
        <v>30</v>
      </c>
      <c r="V17" s="22"/>
      <c r="W17" s="5"/>
      <c r="X17" s="5"/>
    </row>
    <row collapsed="false" customFormat="false" customHeight="false" hidden="false" ht="12.1" outlineLevel="0" r="18">
      <c r="A18" s="6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NVHP-2000-011-1</v>
      </c>
      <c r="B18" s="6" t="s">
        <v>80</v>
      </c>
      <c r="C18" s="6" t="s">
        <v>81</v>
      </c>
      <c r="D18" s="6" t="s">
        <v>22</v>
      </c>
      <c r="E18" s="5" t="s">
        <v>23</v>
      </c>
      <c r="F18" s="5" t="s">
        <v>24</v>
      </c>
      <c r="G18" s="5" t="n">
        <v>2000</v>
      </c>
      <c r="H18" s="5" t="n">
        <v>11</v>
      </c>
      <c r="I18" s="5" t="n">
        <v>1</v>
      </c>
      <c r="J18" s="23" t="n">
        <v>2</v>
      </c>
      <c r="K18" s="5" t="s">
        <v>25</v>
      </c>
      <c r="L18" s="5"/>
      <c r="M18" s="8" t="n">
        <v>20000304</v>
      </c>
      <c r="N18" s="13" t="s">
        <v>82</v>
      </c>
      <c r="O18" s="5"/>
      <c r="P18" s="14" t="s">
        <v>84</v>
      </c>
      <c r="Q18" s="21" t="s">
        <v>85</v>
      </c>
      <c r="R18" s="17" t="n">
        <v>15</v>
      </c>
      <c r="S18" s="18" t="s">
        <v>30</v>
      </c>
      <c r="T18" s="18" t="s">
        <v>30</v>
      </c>
      <c r="U18" s="18" t="s">
        <v>30</v>
      </c>
      <c r="V18" s="22"/>
      <c r="W18" s="5"/>
      <c r="X18" s="5"/>
    </row>
    <row collapsed="false" customFormat="false" customHeight="false" hidden="false" ht="12.1" outlineLevel="0" r="19">
      <c r="A19" s="6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NVHP-2000-011-1</v>
      </c>
      <c r="B19" s="6" t="s">
        <v>80</v>
      </c>
      <c r="C19" s="6" t="s">
        <v>81</v>
      </c>
      <c r="D19" s="6" t="s">
        <v>22</v>
      </c>
      <c r="E19" s="5" t="s">
        <v>23</v>
      </c>
      <c r="F19" s="5" t="s">
        <v>24</v>
      </c>
      <c r="G19" s="5" t="n">
        <v>2000</v>
      </c>
      <c r="H19" s="5" t="n">
        <v>11</v>
      </c>
      <c r="I19" s="5" t="n">
        <v>1</v>
      </c>
      <c r="J19" s="23" t="n">
        <v>3</v>
      </c>
      <c r="K19" s="5" t="s">
        <v>25</v>
      </c>
      <c r="L19" s="5"/>
      <c r="M19" s="8" t="n">
        <v>20000305</v>
      </c>
      <c r="N19" s="13" t="s">
        <v>82</v>
      </c>
      <c r="O19" s="5"/>
      <c r="P19" s="14" t="s">
        <v>86</v>
      </c>
      <c r="Q19" s="21" t="s">
        <v>38</v>
      </c>
      <c r="R19" s="17" t="n">
        <v>8</v>
      </c>
      <c r="S19" s="18" t="s">
        <v>30</v>
      </c>
      <c r="T19" s="18" t="s">
        <v>30</v>
      </c>
      <c r="U19" s="18" t="s">
        <v>30</v>
      </c>
      <c r="V19" s="22"/>
      <c r="W19" s="5"/>
      <c r="X19" s="5"/>
    </row>
    <row collapsed="false" customFormat="false" customHeight="false" hidden="false" ht="12.1" outlineLevel="0" r="20">
      <c r="A20" s="6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NVHP-2000-011-1</v>
      </c>
      <c r="B20" s="6" t="s">
        <v>80</v>
      </c>
      <c r="C20" s="6" t="s">
        <v>81</v>
      </c>
      <c r="D20" s="6" t="s">
        <v>22</v>
      </c>
      <c r="E20" s="5" t="s">
        <v>23</v>
      </c>
      <c r="F20" s="5" t="s">
        <v>24</v>
      </c>
      <c r="G20" s="5" t="n">
        <v>2000</v>
      </c>
      <c r="H20" s="5" t="n">
        <v>11</v>
      </c>
      <c r="I20" s="5" t="n">
        <v>1</v>
      </c>
      <c r="J20" s="23" t="n">
        <v>4</v>
      </c>
      <c r="K20" s="5" t="s">
        <v>25</v>
      </c>
      <c r="L20" s="5"/>
      <c r="M20" s="8" t="n">
        <v>20000305</v>
      </c>
      <c r="N20" s="13" t="s">
        <v>82</v>
      </c>
      <c r="O20" s="5"/>
      <c r="P20" s="14" t="s">
        <v>87</v>
      </c>
      <c r="Q20" s="21" t="s">
        <v>85</v>
      </c>
      <c r="R20" s="17" t="n">
        <v>22</v>
      </c>
      <c r="S20" s="18" t="s">
        <v>30</v>
      </c>
      <c r="T20" s="18" t="s">
        <v>30</v>
      </c>
      <c r="U20" s="18" t="s">
        <v>30</v>
      </c>
      <c r="V20" s="22"/>
      <c r="W20" s="5"/>
      <c r="X20" s="5"/>
    </row>
    <row collapsed="false" customFormat="false" customHeight="false" hidden="false" ht="12.1" outlineLevel="0" r="21">
      <c r="A21" s="6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NVHP-2000-011-1</v>
      </c>
      <c r="B21" s="6" t="s">
        <v>80</v>
      </c>
      <c r="C21" s="6" t="s">
        <v>81</v>
      </c>
      <c r="D21" s="6" t="s">
        <v>22</v>
      </c>
      <c r="E21" s="5" t="s">
        <v>23</v>
      </c>
      <c r="F21" s="5" t="s">
        <v>24</v>
      </c>
      <c r="G21" s="5" t="n">
        <v>2000</v>
      </c>
      <c r="H21" s="5" t="n">
        <v>11</v>
      </c>
      <c r="I21" s="5" t="n">
        <v>1</v>
      </c>
      <c r="J21" s="23" t="n">
        <v>5</v>
      </c>
      <c r="K21" s="5" t="s">
        <v>25</v>
      </c>
      <c r="L21" s="5"/>
      <c r="M21" s="8" t="n">
        <v>20000305</v>
      </c>
      <c r="N21" s="13" t="s">
        <v>82</v>
      </c>
      <c r="O21" s="5"/>
      <c r="P21" s="14" t="s">
        <v>88</v>
      </c>
      <c r="Q21" s="21" t="s">
        <v>38</v>
      </c>
      <c r="R21" s="17" t="n">
        <v>23</v>
      </c>
      <c r="S21" s="18" t="s">
        <v>30</v>
      </c>
      <c r="T21" s="18" t="s">
        <v>30</v>
      </c>
      <c r="U21" s="18" t="s">
        <v>30</v>
      </c>
      <c r="V21" s="22"/>
      <c r="W21" s="5"/>
      <c r="X21" s="5"/>
    </row>
    <row collapsed="false" customFormat="false" customHeight="false" hidden="false" ht="12.1" outlineLevel="0" r="22">
      <c r="A22" s="6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NVHP-2000-012-1</v>
      </c>
      <c r="B22" s="6" t="s">
        <v>89</v>
      </c>
      <c r="C22" s="6" t="s">
        <v>90</v>
      </c>
      <c r="D22" s="6" t="s">
        <v>22</v>
      </c>
      <c r="E22" s="5" t="s">
        <v>23</v>
      </c>
      <c r="F22" s="5" t="s">
        <v>24</v>
      </c>
      <c r="G22" s="5" t="n">
        <v>2000</v>
      </c>
      <c r="H22" s="5" t="n">
        <v>12</v>
      </c>
      <c r="I22" s="5" t="n">
        <v>1</v>
      </c>
      <c r="J22" s="23" t="n">
        <v>1</v>
      </c>
      <c r="K22" s="5" t="s">
        <v>25</v>
      </c>
      <c r="L22" s="5"/>
      <c r="M22" s="8" t="n">
        <v>20001225</v>
      </c>
      <c r="N22" s="13" t="s">
        <v>78</v>
      </c>
      <c r="O22" s="14" t="s">
        <v>91</v>
      </c>
      <c r="P22" s="5" t="s">
        <v>92</v>
      </c>
      <c r="Q22" s="21" t="s">
        <v>38</v>
      </c>
      <c r="R22" s="17" t="n">
        <v>46</v>
      </c>
      <c r="S22" s="18" t="s">
        <v>30</v>
      </c>
      <c r="T22" s="18" t="s">
        <v>30</v>
      </c>
      <c r="U22" s="18" t="s">
        <v>30</v>
      </c>
      <c r="V22" s="22"/>
      <c r="W22" s="5"/>
      <c r="X22" s="5"/>
    </row>
    <row collapsed="false" customFormat="false" customHeight="false" hidden="false" ht="12.1" outlineLevel="0" r="23">
      <c r="A23" s="6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NVHP-2000-013-1</v>
      </c>
      <c r="B23" s="6" t="s">
        <v>93</v>
      </c>
      <c r="C23" s="6" t="s">
        <v>94</v>
      </c>
      <c r="D23" s="6" t="s">
        <v>22</v>
      </c>
      <c r="E23" s="5" t="s">
        <v>23</v>
      </c>
      <c r="F23" s="5" t="s">
        <v>24</v>
      </c>
      <c r="G23" s="5" t="n">
        <v>2000</v>
      </c>
      <c r="H23" s="5" t="n">
        <v>13</v>
      </c>
      <c r="I23" s="5" t="n">
        <v>1</v>
      </c>
      <c r="J23" s="23" t="n">
        <v>1</v>
      </c>
      <c r="K23" s="5" t="s">
        <v>25</v>
      </c>
      <c r="L23" s="5"/>
      <c r="M23" s="8" t="n">
        <v>20001224</v>
      </c>
      <c r="N23" s="13" t="s">
        <v>78</v>
      </c>
      <c r="O23" s="14" t="s">
        <v>95</v>
      </c>
      <c r="P23" s="5" t="s">
        <v>92</v>
      </c>
      <c r="Q23" s="21" t="s">
        <v>38</v>
      </c>
      <c r="R23" s="17" t="n">
        <v>18</v>
      </c>
      <c r="S23" s="18" t="s">
        <v>30</v>
      </c>
      <c r="T23" s="18" t="s">
        <v>30</v>
      </c>
      <c r="U23" s="18" t="s">
        <v>30</v>
      </c>
      <c r="V23" s="22"/>
      <c r="W23" s="5"/>
      <c r="X23" s="5"/>
    </row>
    <row collapsed="false" customFormat="false" customHeight="false" hidden="false" ht="12.1" outlineLevel="0" r="24">
      <c r="A24" s="6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NVHP-2000-013-1</v>
      </c>
      <c r="B24" s="6" t="s">
        <v>93</v>
      </c>
      <c r="C24" s="6" t="s">
        <v>94</v>
      </c>
      <c r="D24" s="6" t="s">
        <v>22</v>
      </c>
      <c r="E24" s="5" t="s">
        <v>23</v>
      </c>
      <c r="F24" s="5" t="s">
        <v>24</v>
      </c>
      <c r="G24" s="5" t="n">
        <v>2000</v>
      </c>
      <c r="H24" s="5" t="n">
        <v>13</v>
      </c>
      <c r="I24" s="5" t="n">
        <v>1</v>
      </c>
      <c r="J24" s="23" t="n">
        <v>2</v>
      </c>
      <c r="K24" s="5" t="s">
        <v>25</v>
      </c>
      <c r="L24" s="5"/>
      <c r="M24" s="8" t="n">
        <v>20001225</v>
      </c>
      <c r="N24" s="13" t="s">
        <v>78</v>
      </c>
      <c r="O24" s="14" t="s">
        <v>96</v>
      </c>
      <c r="P24" s="5" t="s">
        <v>92</v>
      </c>
      <c r="Q24" s="21" t="s">
        <v>38</v>
      </c>
      <c r="R24" s="17" t="n">
        <v>36</v>
      </c>
      <c r="S24" s="18" t="s">
        <v>30</v>
      </c>
      <c r="T24" s="18" t="s">
        <v>30</v>
      </c>
      <c r="U24" s="18" t="s">
        <v>30</v>
      </c>
      <c r="V24" s="22"/>
      <c r="W24" s="5"/>
      <c r="X24" s="5"/>
    </row>
    <row collapsed="false" customFormat="false" customHeight="false" hidden="false" ht="12.1" outlineLevel="0" r="25">
      <c r="A25" s="6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NVHP-2000-014-1</v>
      </c>
      <c r="B25" s="6" t="s">
        <v>97</v>
      </c>
      <c r="C25" s="6" t="s">
        <v>98</v>
      </c>
      <c r="D25" s="6" t="s">
        <v>22</v>
      </c>
      <c r="E25" s="5" t="s">
        <v>23</v>
      </c>
      <c r="F25" s="5" t="s">
        <v>24</v>
      </c>
      <c r="G25" s="5" t="n">
        <v>2000</v>
      </c>
      <c r="H25" s="5" t="n">
        <v>14</v>
      </c>
      <c r="I25" s="5" t="n">
        <v>1</v>
      </c>
      <c r="J25" s="23" t="n">
        <v>1</v>
      </c>
      <c r="K25" s="5" t="s">
        <v>25</v>
      </c>
      <c r="L25" s="5"/>
      <c r="M25" s="8" t="n">
        <v>20000722</v>
      </c>
      <c r="N25" s="9" t="s">
        <v>99</v>
      </c>
      <c r="O25" s="14" t="s">
        <v>100</v>
      </c>
      <c r="P25" s="26"/>
      <c r="Q25" s="21" t="s">
        <v>101</v>
      </c>
      <c r="R25" s="17" t="n">
        <v>20</v>
      </c>
      <c r="S25" s="18" t="s">
        <v>30</v>
      </c>
      <c r="T25" s="18" t="s">
        <v>30</v>
      </c>
      <c r="U25" s="18" t="s">
        <v>30</v>
      </c>
      <c r="V25" s="22"/>
      <c r="W25" s="5"/>
      <c r="X25" s="5"/>
    </row>
    <row collapsed="false" customFormat="false" customHeight="false" hidden="false" ht="12.1" outlineLevel="0" r="26">
      <c r="A26" s="6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NVHP-2000-014-1</v>
      </c>
      <c r="B26" s="6" t="s">
        <v>97</v>
      </c>
      <c r="C26" s="6" t="s">
        <v>98</v>
      </c>
      <c r="D26" s="6" t="s">
        <v>22</v>
      </c>
      <c r="E26" s="5" t="s">
        <v>23</v>
      </c>
      <c r="F26" s="5" t="s">
        <v>24</v>
      </c>
      <c r="G26" s="5" t="n">
        <v>2000</v>
      </c>
      <c r="H26" s="5" t="n">
        <v>14</v>
      </c>
      <c r="I26" s="5" t="n">
        <v>1</v>
      </c>
      <c r="J26" s="23" t="n">
        <v>2</v>
      </c>
      <c r="K26" s="5" t="s">
        <v>25</v>
      </c>
      <c r="L26" s="5"/>
      <c r="M26" s="8" t="n">
        <v>20000722</v>
      </c>
      <c r="N26" s="9" t="s">
        <v>70</v>
      </c>
      <c r="O26" s="14" t="s">
        <v>102</v>
      </c>
      <c r="P26" s="26"/>
      <c r="Q26" s="21" t="s">
        <v>101</v>
      </c>
      <c r="R26" s="17" t="n">
        <v>60</v>
      </c>
      <c r="S26" s="18" t="s">
        <v>30</v>
      </c>
      <c r="T26" s="18" t="s">
        <v>30</v>
      </c>
      <c r="U26" s="18" t="s">
        <v>30</v>
      </c>
      <c r="V26" s="22"/>
      <c r="W26" s="5"/>
      <c r="X26" s="5"/>
    </row>
    <row collapsed="false" customFormat="false" customHeight="false" hidden="false" ht="12.1" outlineLevel="0" r="27">
      <c r="A27" s="6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NVHP-2000-015-1</v>
      </c>
      <c r="B27" s="6" t="s">
        <v>103</v>
      </c>
      <c r="C27" s="6" t="s">
        <v>104</v>
      </c>
      <c r="D27" s="6" t="s">
        <v>22</v>
      </c>
      <c r="E27" s="5" t="s">
        <v>23</v>
      </c>
      <c r="F27" s="5" t="s">
        <v>24</v>
      </c>
      <c r="G27" s="5" t="n">
        <v>2000</v>
      </c>
      <c r="H27" s="5" t="n">
        <v>15</v>
      </c>
      <c r="I27" s="5" t="n">
        <v>1</v>
      </c>
      <c r="J27" s="23" t="n">
        <v>1</v>
      </c>
      <c r="K27" s="5" t="s">
        <v>25</v>
      </c>
      <c r="L27" s="5"/>
      <c r="M27" s="8" t="n">
        <v>1996</v>
      </c>
      <c r="N27" s="9" t="s">
        <v>105</v>
      </c>
      <c r="O27" s="14" t="s">
        <v>106</v>
      </c>
      <c r="P27" s="17" t="s">
        <v>107</v>
      </c>
      <c r="Q27" s="21" t="s">
        <v>85</v>
      </c>
      <c r="R27" s="17" t="n">
        <v>3</v>
      </c>
      <c r="S27" s="22" t="s">
        <v>30</v>
      </c>
      <c r="T27" s="5" t="s">
        <v>30</v>
      </c>
      <c r="U27" s="5" t="s">
        <v>30</v>
      </c>
      <c r="V27" s="22"/>
      <c r="W27" s="5"/>
      <c r="X27" s="5"/>
    </row>
    <row collapsed="false" customFormat="false" customHeight="false" hidden="false" ht="12.1" outlineLevel="0" r="28">
      <c r="A28" s="6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NVHP-2000-015-1</v>
      </c>
      <c r="B28" s="6" t="s">
        <v>103</v>
      </c>
      <c r="C28" s="6" t="s">
        <v>104</v>
      </c>
      <c r="D28" s="6" t="s">
        <v>22</v>
      </c>
      <c r="E28" s="5" t="s">
        <v>23</v>
      </c>
      <c r="F28" s="5" t="s">
        <v>24</v>
      </c>
      <c r="G28" s="5" t="n">
        <v>2000</v>
      </c>
      <c r="H28" s="5" t="n">
        <v>15</v>
      </c>
      <c r="I28" s="5" t="n">
        <v>1</v>
      </c>
      <c r="J28" s="23" t="n">
        <v>2</v>
      </c>
      <c r="K28" s="5" t="s">
        <v>25</v>
      </c>
      <c r="L28" s="5"/>
      <c r="M28" s="25"/>
      <c r="N28" s="9" t="s">
        <v>105</v>
      </c>
      <c r="O28" s="14" t="s">
        <v>106</v>
      </c>
      <c r="P28" s="17" t="s">
        <v>107</v>
      </c>
      <c r="Q28" s="21" t="s">
        <v>85</v>
      </c>
      <c r="R28" s="17" t="n">
        <v>28</v>
      </c>
      <c r="S28" s="22" t="s">
        <v>30</v>
      </c>
      <c r="T28" s="5" t="s">
        <v>30</v>
      </c>
      <c r="U28" s="5" t="s">
        <v>30</v>
      </c>
      <c r="V28" s="22"/>
      <c r="W28" s="5"/>
      <c r="X28" s="5"/>
    </row>
    <row collapsed="false" customFormat="false" customHeight="false" hidden="false" ht="12.1" outlineLevel="0" r="29">
      <c r="A29" s="6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NVHP-2000-015-1</v>
      </c>
      <c r="B29" s="6" t="s">
        <v>103</v>
      </c>
      <c r="C29" s="6" t="s">
        <v>104</v>
      </c>
      <c r="D29" s="6" t="s">
        <v>22</v>
      </c>
      <c r="E29" s="5" t="s">
        <v>23</v>
      </c>
      <c r="F29" s="5" t="s">
        <v>24</v>
      </c>
      <c r="G29" s="5" t="n">
        <v>2000</v>
      </c>
      <c r="H29" s="5" t="n">
        <v>15</v>
      </c>
      <c r="I29" s="5" t="n">
        <v>1</v>
      </c>
      <c r="J29" s="23" t="n">
        <v>3</v>
      </c>
      <c r="K29" s="5" t="s">
        <v>25</v>
      </c>
      <c r="L29" s="5"/>
      <c r="M29" s="8" t="n">
        <v>20001222</v>
      </c>
      <c r="N29" s="9" t="s">
        <v>108</v>
      </c>
      <c r="O29" s="14" t="s">
        <v>106</v>
      </c>
      <c r="P29" s="17" t="s">
        <v>107</v>
      </c>
      <c r="Q29" s="21" t="s">
        <v>85</v>
      </c>
      <c r="R29" s="17" t="n">
        <v>3</v>
      </c>
      <c r="S29" s="22" t="s">
        <v>30</v>
      </c>
      <c r="T29" s="5" t="s">
        <v>30</v>
      </c>
      <c r="U29" s="5" t="s">
        <v>30</v>
      </c>
      <c r="V29" s="22"/>
      <c r="W29" s="5"/>
      <c r="X29" s="5"/>
    </row>
    <row collapsed="false" customFormat="false" customHeight="false" hidden="false" ht="12.1" outlineLevel="0" r="30">
      <c r="A30" s="6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NVHP-2000-015-1</v>
      </c>
      <c r="B30" s="6" t="s">
        <v>103</v>
      </c>
      <c r="C30" s="6" t="s">
        <v>104</v>
      </c>
      <c r="D30" s="6" t="s">
        <v>22</v>
      </c>
      <c r="E30" s="5" t="s">
        <v>23</v>
      </c>
      <c r="F30" s="5" t="s">
        <v>24</v>
      </c>
      <c r="G30" s="5" t="n">
        <v>2000</v>
      </c>
      <c r="H30" s="5" t="n">
        <v>15</v>
      </c>
      <c r="I30" s="5" t="n">
        <v>1</v>
      </c>
      <c r="J30" s="23" t="n">
        <v>4</v>
      </c>
      <c r="K30" s="5" t="s">
        <v>25</v>
      </c>
      <c r="L30" s="5"/>
      <c r="M30" s="8" t="n">
        <v>19971021</v>
      </c>
      <c r="N30" s="9" t="s">
        <v>109</v>
      </c>
      <c r="O30" s="14" t="s">
        <v>110</v>
      </c>
      <c r="P30" s="17" t="s">
        <v>107</v>
      </c>
      <c r="Q30" s="21" t="s">
        <v>85</v>
      </c>
      <c r="R30" s="17" t="n">
        <v>8</v>
      </c>
      <c r="S30" s="22" t="s">
        <v>30</v>
      </c>
      <c r="T30" s="5" t="s">
        <v>30</v>
      </c>
      <c r="U30" s="5" t="s">
        <v>30</v>
      </c>
      <c r="V30" s="22"/>
      <c r="W30" s="5"/>
      <c r="X30" s="5"/>
    </row>
    <row collapsed="false" customFormat="false" customHeight="false" hidden="false" ht="12.1" outlineLevel="0" r="31">
      <c r="A31" s="6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NVHP-2000-015-1</v>
      </c>
      <c r="B31" s="6" t="s">
        <v>103</v>
      </c>
      <c r="C31" s="6" t="s">
        <v>104</v>
      </c>
      <c r="D31" s="6" t="s">
        <v>22</v>
      </c>
      <c r="E31" s="5" t="s">
        <v>23</v>
      </c>
      <c r="F31" s="5" t="s">
        <v>24</v>
      </c>
      <c r="G31" s="5" t="n">
        <v>2000</v>
      </c>
      <c r="H31" s="5" t="n">
        <v>15</v>
      </c>
      <c r="I31" s="5" t="n">
        <v>1</v>
      </c>
      <c r="J31" s="23" t="n">
        <v>5</v>
      </c>
      <c r="K31" s="5" t="s">
        <v>25</v>
      </c>
      <c r="L31" s="5"/>
      <c r="M31" s="8" t="n">
        <v>20001223</v>
      </c>
      <c r="N31" s="13" t="s">
        <v>78</v>
      </c>
      <c r="O31" s="14" t="s">
        <v>111</v>
      </c>
      <c r="P31" s="17" t="s">
        <v>107</v>
      </c>
      <c r="Q31" s="21" t="s">
        <v>85</v>
      </c>
      <c r="R31" s="17" t="n">
        <v>6</v>
      </c>
      <c r="S31" s="22" t="s">
        <v>30</v>
      </c>
      <c r="T31" s="5" t="s">
        <v>30</v>
      </c>
      <c r="U31" s="5" t="s">
        <v>30</v>
      </c>
      <c r="V31" s="22"/>
      <c r="W31" s="5"/>
      <c r="X31" s="5"/>
    </row>
    <row collapsed="false" customFormat="false" customHeight="false" hidden="false" ht="12.1" outlineLevel="0" r="32">
      <c r="A32" s="6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NVHP-2000-015-1</v>
      </c>
      <c r="B32" s="6" t="s">
        <v>103</v>
      </c>
      <c r="C32" s="6" t="s">
        <v>104</v>
      </c>
      <c r="D32" s="6" t="s">
        <v>22</v>
      </c>
      <c r="E32" s="5" t="s">
        <v>23</v>
      </c>
      <c r="F32" s="5" t="s">
        <v>24</v>
      </c>
      <c r="G32" s="5" t="n">
        <v>2000</v>
      </c>
      <c r="H32" s="5" t="n">
        <v>15</v>
      </c>
      <c r="I32" s="5" t="n">
        <v>1</v>
      </c>
      <c r="J32" s="23" t="n">
        <v>6</v>
      </c>
      <c r="K32" s="5" t="s">
        <v>25</v>
      </c>
      <c r="L32" s="5"/>
      <c r="M32" s="8" t="n">
        <v>19971020</v>
      </c>
      <c r="N32" s="9" t="s">
        <v>112</v>
      </c>
      <c r="O32" s="14" t="s">
        <v>113</v>
      </c>
      <c r="P32" s="17" t="s">
        <v>107</v>
      </c>
      <c r="Q32" s="21" t="s">
        <v>85</v>
      </c>
      <c r="R32" s="17" t="n">
        <v>2</v>
      </c>
      <c r="S32" s="22" t="s">
        <v>30</v>
      </c>
      <c r="T32" s="5" t="s">
        <v>30</v>
      </c>
      <c r="U32" s="5" t="s">
        <v>30</v>
      </c>
      <c r="V32" s="22"/>
      <c r="W32" s="5"/>
      <c r="X32" s="5"/>
    </row>
    <row collapsed="false" customFormat="false" customHeight="false" hidden="false" ht="12.1" outlineLevel="0" r="33">
      <c r="A33" s="6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NVHP-2000-015-1</v>
      </c>
      <c r="B33" s="6" t="s">
        <v>103</v>
      </c>
      <c r="C33" s="6" t="s">
        <v>104</v>
      </c>
      <c r="D33" s="6" t="s">
        <v>22</v>
      </c>
      <c r="E33" s="5" t="s">
        <v>23</v>
      </c>
      <c r="F33" s="5" t="s">
        <v>24</v>
      </c>
      <c r="G33" s="5" t="n">
        <v>2000</v>
      </c>
      <c r="H33" s="5" t="n">
        <v>15</v>
      </c>
      <c r="I33" s="5" t="n">
        <v>1</v>
      </c>
      <c r="J33" s="23" t="n">
        <v>7</v>
      </c>
      <c r="K33" s="5" t="s">
        <v>25</v>
      </c>
      <c r="L33" s="5"/>
      <c r="M33" s="25"/>
      <c r="N33" s="9" t="s">
        <v>109</v>
      </c>
      <c r="O33" s="14" t="s">
        <v>45</v>
      </c>
      <c r="P33" s="17" t="s">
        <v>107</v>
      </c>
      <c r="Q33" s="21" t="s">
        <v>85</v>
      </c>
      <c r="R33" s="17" t="n">
        <v>10</v>
      </c>
      <c r="S33" s="22" t="s">
        <v>30</v>
      </c>
      <c r="T33" s="5" t="s">
        <v>30</v>
      </c>
      <c r="U33" s="5" t="s">
        <v>30</v>
      </c>
      <c r="V33" s="22"/>
      <c r="W33" s="5"/>
      <c r="X33" s="5"/>
    </row>
    <row collapsed="false" customFormat="false" customHeight="false" hidden="false" ht="12.1" outlineLevel="0" r="34">
      <c r="A34" s="6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NVHP-2000-015-1</v>
      </c>
      <c r="B34" s="6" t="s">
        <v>103</v>
      </c>
      <c r="C34" s="6" t="s">
        <v>104</v>
      </c>
      <c r="D34" s="6" t="s">
        <v>22</v>
      </c>
      <c r="E34" s="5" t="s">
        <v>23</v>
      </c>
      <c r="F34" s="5" t="s">
        <v>24</v>
      </c>
      <c r="G34" s="5" t="n">
        <v>2000</v>
      </c>
      <c r="H34" s="5" t="n">
        <v>15</v>
      </c>
      <c r="I34" s="5" t="n">
        <v>1</v>
      </c>
      <c r="J34" s="23" t="n">
        <v>8</v>
      </c>
      <c r="K34" s="5" t="s">
        <v>25</v>
      </c>
      <c r="L34" s="5"/>
      <c r="M34" s="8" t="n">
        <v>20001223</v>
      </c>
      <c r="N34" s="13" t="s">
        <v>78</v>
      </c>
      <c r="O34" s="14" t="s">
        <v>111</v>
      </c>
      <c r="P34" s="17" t="s">
        <v>107</v>
      </c>
      <c r="Q34" s="21" t="s">
        <v>85</v>
      </c>
      <c r="R34" s="17" t="n">
        <v>15</v>
      </c>
      <c r="S34" s="22" t="s">
        <v>30</v>
      </c>
      <c r="T34" s="5" t="s">
        <v>30</v>
      </c>
      <c r="U34" s="5" t="s">
        <v>30</v>
      </c>
      <c r="V34" s="22"/>
      <c r="W34" s="5"/>
      <c r="X34" s="5"/>
    </row>
    <row collapsed="false" customFormat="false" customHeight="false" hidden="false" ht="12.1" outlineLevel="0" r="35">
      <c r="A35" s="6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NVHP-2000-015-1</v>
      </c>
      <c r="B35" s="6" t="s">
        <v>103</v>
      </c>
      <c r="C35" s="6" t="s">
        <v>104</v>
      </c>
      <c r="D35" s="6" t="s">
        <v>22</v>
      </c>
      <c r="E35" s="5" t="s">
        <v>23</v>
      </c>
      <c r="F35" s="5" t="s">
        <v>24</v>
      </c>
      <c r="G35" s="5" t="n">
        <v>2000</v>
      </c>
      <c r="H35" s="5" t="n">
        <v>15</v>
      </c>
      <c r="I35" s="5" t="n">
        <v>1</v>
      </c>
      <c r="J35" s="23" t="n">
        <v>9</v>
      </c>
      <c r="K35" s="5" t="s">
        <v>25</v>
      </c>
      <c r="L35" s="5"/>
      <c r="M35" s="8" t="n">
        <v>19971020</v>
      </c>
      <c r="N35" s="9" t="s">
        <v>112</v>
      </c>
      <c r="O35" s="14" t="s">
        <v>114</v>
      </c>
      <c r="P35" s="17" t="s">
        <v>107</v>
      </c>
      <c r="Q35" s="21" t="s">
        <v>38</v>
      </c>
      <c r="R35" s="17" t="n">
        <v>12</v>
      </c>
      <c r="S35" s="22" t="s">
        <v>30</v>
      </c>
      <c r="T35" s="5" t="s">
        <v>30</v>
      </c>
      <c r="U35" s="5" t="s">
        <v>30</v>
      </c>
      <c r="V35" s="22"/>
      <c r="W35" s="5"/>
      <c r="X35" s="5"/>
    </row>
    <row collapsed="false" customFormat="false" customHeight="false" hidden="false" ht="12.1" outlineLevel="0" r="36">
      <c r="A36" s="6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NVHP-2000-015-1</v>
      </c>
      <c r="B36" s="6" t="s">
        <v>103</v>
      </c>
      <c r="C36" s="6" t="s">
        <v>104</v>
      </c>
      <c r="D36" s="6" t="s">
        <v>22</v>
      </c>
      <c r="E36" s="5" t="s">
        <v>23</v>
      </c>
      <c r="F36" s="5" t="s">
        <v>24</v>
      </c>
      <c r="G36" s="5" t="n">
        <v>2000</v>
      </c>
      <c r="H36" s="5" t="n">
        <v>15</v>
      </c>
      <c r="I36" s="5" t="n">
        <v>1</v>
      </c>
      <c r="J36" s="23" t="n">
        <v>10</v>
      </c>
      <c r="K36" s="5" t="s">
        <v>25</v>
      </c>
      <c r="L36" s="5"/>
      <c r="M36" s="8" t="n">
        <v>20001225</v>
      </c>
      <c r="N36" s="27" t="s">
        <v>105</v>
      </c>
      <c r="O36" s="28" t="s">
        <v>115</v>
      </c>
      <c r="P36" s="17" t="s">
        <v>107</v>
      </c>
      <c r="Q36" s="29" t="s">
        <v>38</v>
      </c>
      <c r="R36" s="17" t="n">
        <v>14</v>
      </c>
      <c r="S36" s="22" t="s">
        <v>30</v>
      </c>
      <c r="T36" s="5" t="s">
        <v>30</v>
      </c>
      <c r="U36" s="5" t="s">
        <v>30</v>
      </c>
      <c r="V36" s="22"/>
      <c r="W36" s="5"/>
      <c r="X36" s="5"/>
    </row>
    <row collapsed="false" customFormat="false" customHeight="false" hidden="false" ht="12.1" outlineLevel="0" r="37">
      <c r="A37" s="6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NVHP-2000-015-1</v>
      </c>
      <c r="B37" s="6" t="s">
        <v>103</v>
      </c>
      <c r="C37" s="6" t="s">
        <v>104</v>
      </c>
      <c r="D37" s="6" t="s">
        <v>22</v>
      </c>
      <c r="E37" s="5" t="s">
        <v>23</v>
      </c>
      <c r="F37" s="5" t="s">
        <v>24</v>
      </c>
      <c r="G37" s="5" t="n">
        <v>2000</v>
      </c>
      <c r="H37" s="5" t="n">
        <v>15</v>
      </c>
      <c r="I37" s="5" t="n">
        <v>1</v>
      </c>
      <c r="J37" s="23" t="n">
        <v>11</v>
      </c>
      <c r="K37" s="5" t="s">
        <v>25</v>
      </c>
      <c r="L37" s="5"/>
      <c r="M37" s="8" t="n">
        <v>19920210</v>
      </c>
      <c r="N37" s="13" t="s">
        <v>116</v>
      </c>
      <c r="O37" s="14" t="s">
        <v>117</v>
      </c>
      <c r="P37" s="17" t="s">
        <v>107</v>
      </c>
      <c r="Q37" s="21" t="s">
        <v>85</v>
      </c>
      <c r="R37" s="17" t="n">
        <v>15</v>
      </c>
      <c r="S37" s="22" t="s">
        <v>30</v>
      </c>
      <c r="T37" s="5" t="s">
        <v>30</v>
      </c>
      <c r="U37" s="5" t="s">
        <v>30</v>
      </c>
      <c r="V37" s="22"/>
      <c r="W37" s="5"/>
      <c r="X37" s="5"/>
    </row>
    <row collapsed="false" customFormat="false" customHeight="false" hidden="false" ht="12.1" outlineLevel="0" r="38">
      <c r="A38" s="6" t="str">
        <f aca="false">IF(E38&lt;&gt;"",CONCATENATE(IF(E38="VHS",(IF(F38="PAL",IF(D38="Release","RVHP","NVHP"),IF(F38="SECAM",IF(D38="Release","RVHS","NVHS"),IF(D38="Release","RVHN","NVHN")))),IF(E38="VHS Compact","VHSC","NONE")),"-",TEXT(G38,"0000"),IF(H38&gt;0,CONCATENATE("-",TEXT(H38,"000")),""),IF(I38&gt;0,CONCATENATE("-",TEXT(I38,"0")),"")),"")</f>
        <v>NVHP-2000-016-1</v>
      </c>
      <c r="B38" s="6" t="s">
        <v>118</v>
      </c>
      <c r="C38" s="6" t="s">
        <v>119</v>
      </c>
      <c r="D38" s="6" t="s">
        <v>22</v>
      </c>
      <c r="E38" s="5" t="s">
        <v>23</v>
      </c>
      <c r="F38" s="5" t="s">
        <v>24</v>
      </c>
      <c r="G38" s="5" t="n">
        <v>2000</v>
      </c>
      <c r="H38" s="5" t="n">
        <v>16</v>
      </c>
      <c r="I38" s="5" t="n">
        <v>1</v>
      </c>
      <c r="J38" s="30" t="n">
        <v>1</v>
      </c>
      <c r="K38" s="5" t="s">
        <v>25</v>
      </c>
      <c r="L38" s="5"/>
      <c r="M38" s="8" t="n">
        <v>20001220</v>
      </c>
      <c r="N38" s="9" t="s">
        <v>120</v>
      </c>
      <c r="O38" s="14" t="s">
        <v>121</v>
      </c>
      <c r="P38" s="17" t="s">
        <v>122</v>
      </c>
      <c r="Q38" s="31"/>
      <c r="R38" s="17" t="n">
        <v>50</v>
      </c>
      <c r="S38" s="18" t="s">
        <v>30</v>
      </c>
      <c r="T38" s="18" t="s">
        <v>30</v>
      </c>
      <c r="U38" s="18" t="s">
        <v>30</v>
      </c>
      <c r="V38" s="22"/>
      <c r="W38" s="5"/>
      <c r="X38" s="5"/>
    </row>
    <row collapsed="false" customFormat="false" customHeight="false" hidden="false" ht="12.1" outlineLevel="0" r="39">
      <c r="A39" s="6" t="str">
        <f aca="false">IF(E39&lt;&gt;"",CONCATENATE(IF(E39="VHS",(IF(F39="PAL",IF(D39="Release","RVHP","NVHP"),IF(F39="SECAM",IF(D39="Release","RVHS","NVHS"),IF(D39="Release","RVHN","NVHN")))),IF(E39="VHS Compact","VHSC","NONE")),"-",TEXT(G39,"0000"),IF(H39&gt;0,CONCATENATE("-",TEXT(H39,"000")),""),IF(I39&gt;0,CONCATENATE("-",TEXT(I39,"0")),"")),"")</f>
        <v>NVHP-2000-016-1</v>
      </c>
      <c r="B39" s="6" t="s">
        <v>118</v>
      </c>
      <c r="C39" s="6" t="s">
        <v>119</v>
      </c>
      <c r="D39" s="6" t="s">
        <v>22</v>
      </c>
      <c r="E39" s="5" t="s">
        <v>23</v>
      </c>
      <c r="F39" s="5" t="s">
        <v>24</v>
      </c>
      <c r="G39" s="5" t="n">
        <v>2000</v>
      </c>
      <c r="H39" s="5" t="n">
        <v>16</v>
      </c>
      <c r="I39" s="5" t="n">
        <v>1</v>
      </c>
      <c r="J39" s="30" t="n">
        <v>2</v>
      </c>
      <c r="K39" s="5" t="s">
        <v>25</v>
      </c>
      <c r="L39" s="5"/>
      <c r="M39" s="8" t="n">
        <v>20001220</v>
      </c>
      <c r="N39" s="9" t="s">
        <v>120</v>
      </c>
      <c r="O39" s="14" t="s">
        <v>123</v>
      </c>
      <c r="P39" s="17" t="s">
        <v>124</v>
      </c>
      <c r="Q39" s="31"/>
      <c r="R39" s="17" t="n">
        <v>25</v>
      </c>
      <c r="S39" s="18" t="s">
        <v>30</v>
      </c>
      <c r="T39" s="18" t="s">
        <v>30</v>
      </c>
      <c r="U39" s="18" t="s">
        <v>30</v>
      </c>
      <c r="V39" s="22"/>
      <c r="W39" s="5"/>
      <c r="X39" s="5"/>
    </row>
    <row collapsed="false" customFormat="false" customHeight="false" hidden="false" ht="12.1" outlineLevel="0" r="40">
      <c r="A40" s="6" t="str">
        <f aca="false">IF(E40&lt;&gt;"",CONCATENATE(IF(E40="VHS",(IF(F40="PAL",IF(D40="Release","RVHP","NVHP"),IF(F40="SECAM",IF(D40="Release","RVHS","NVHS"),IF(D40="Release","RVHN","NVHN")))),IF(E40="VHS Compact","VHSC","NONE")),"-",TEXT(G40,"0000"),IF(H40&gt;0,CONCATENATE("-",TEXT(H40,"000")),""),IF(I40&gt;0,CONCATENATE("-",TEXT(I40,"0")),"")),"")</f>
        <v>NVHP-2000-017-1</v>
      </c>
      <c r="B40" s="6" t="s">
        <v>125</v>
      </c>
      <c r="C40" s="6" t="s">
        <v>126</v>
      </c>
      <c r="D40" s="6" t="s">
        <v>22</v>
      </c>
      <c r="E40" s="5" t="s">
        <v>23</v>
      </c>
      <c r="F40" s="5" t="s">
        <v>24</v>
      </c>
      <c r="G40" s="5" t="n">
        <v>2000</v>
      </c>
      <c r="H40" s="5" t="n">
        <v>17</v>
      </c>
      <c r="I40" s="5" t="n">
        <v>1</v>
      </c>
      <c r="J40" s="30" t="n">
        <v>1</v>
      </c>
      <c r="K40" s="5" t="s">
        <v>25</v>
      </c>
      <c r="L40" s="5"/>
      <c r="M40" s="8" t="n">
        <v>20001209</v>
      </c>
      <c r="N40" s="13" t="s">
        <v>127</v>
      </c>
      <c r="O40" s="14" t="s">
        <v>128</v>
      </c>
      <c r="P40" s="17" t="s">
        <v>122</v>
      </c>
      <c r="Q40" s="21" t="s">
        <v>38</v>
      </c>
      <c r="R40" s="17" t="n">
        <v>20</v>
      </c>
      <c r="S40" s="18" t="s">
        <v>30</v>
      </c>
      <c r="T40" s="18" t="s">
        <v>30</v>
      </c>
      <c r="U40" s="18" t="s">
        <v>30</v>
      </c>
      <c r="V40" s="22"/>
      <c r="W40" s="5"/>
      <c r="X40" s="5"/>
    </row>
    <row collapsed="false" customFormat="false" customHeight="false" hidden="false" ht="12.1" outlineLevel="0" r="41">
      <c r="A41" s="6" t="str">
        <f aca="false">IF(E41&lt;&gt;"",CONCATENATE(IF(E41="VHS",(IF(F41="PAL",IF(D41="Release","RVHP","NVHP"),IF(F41="SECAM",IF(D41="Release","RVHS","NVHS"),IF(D41="Release","RVHN","NVHN")))),IF(E41="VHS Compact","VHSC","NONE")),"-",TEXT(G41,"0000"),IF(H41&gt;0,CONCATENATE("-",TEXT(H41,"000")),""),IF(I41&gt;0,CONCATENATE("-",TEXT(I41,"0")),"")),"")</f>
        <v>NVHP-2000-018-1</v>
      </c>
      <c r="B41" s="6" t="s">
        <v>129</v>
      </c>
      <c r="C41" s="6" t="s">
        <v>130</v>
      </c>
      <c r="D41" s="6" t="s">
        <v>22</v>
      </c>
      <c r="E41" s="5" t="s">
        <v>23</v>
      </c>
      <c r="F41" s="5" t="s">
        <v>24</v>
      </c>
      <c r="G41" s="5" t="n">
        <v>2000</v>
      </c>
      <c r="H41" s="5" t="n">
        <v>18</v>
      </c>
      <c r="I41" s="5" t="n">
        <v>1</v>
      </c>
      <c r="J41" s="30" t="n">
        <v>1</v>
      </c>
      <c r="K41" s="5" t="s">
        <v>25</v>
      </c>
      <c r="L41" s="5"/>
      <c r="M41" s="8" t="n">
        <v>20000724</v>
      </c>
      <c r="N41" s="9" t="s">
        <v>70</v>
      </c>
      <c r="O41" s="14" t="s">
        <v>131</v>
      </c>
      <c r="P41" s="5" t="s">
        <v>132</v>
      </c>
      <c r="Q41" s="32" t="s">
        <v>38</v>
      </c>
      <c r="R41" s="33" t="n">
        <v>25</v>
      </c>
      <c r="S41" s="22" t="s">
        <v>30</v>
      </c>
      <c r="T41" s="34" t="s">
        <v>30</v>
      </c>
      <c r="U41" s="5" t="s">
        <v>30</v>
      </c>
      <c r="V41" s="22"/>
      <c r="W41" s="5"/>
      <c r="X41" s="5"/>
    </row>
    <row collapsed="false" customFormat="false" customHeight="false" hidden="false" ht="12.1" outlineLevel="0" r="42">
      <c r="A42" s="6" t="str">
        <f aca="false">IF(E42&lt;&gt;"",CONCATENATE(IF(E42="VHS",(IF(F42="PAL",IF(D42="Release","RVHP","NVHP"),IF(F42="SECAM",IF(D42="Release","RVHS","NVHS"),IF(D42="Release","RVHN","NVHN")))),IF(E42="VHS Compact","VHSC","NONE")),"-",TEXT(G42,"0000"),IF(H42&gt;0,CONCATENATE("-",TEXT(H42,"000")),""),IF(I42&gt;0,CONCATENATE("-",TEXT(I42,"0")),"")),"")</f>
        <v>NVHP-2000-019-1</v>
      </c>
      <c r="B42" s="6" t="s">
        <v>133</v>
      </c>
      <c r="C42" s="6" t="s">
        <v>134</v>
      </c>
      <c r="D42" s="6" t="s">
        <v>22</v>
      </c>
      <c r="E42" s="5" t="s">
        <v>23</v>
      </c>
      <c r="F42" s="5" t="s">
        <v>24</v>
      </c>
      <c r="G42" s="5" t="n">
        <v>2000</v>
      </c>
      <c r="H42" s="5" t="n">
        <v>19</v>
      </c>
      <c r="I42" s="5" t="n">
        <v>1</v>
      </c>
      <c r="J42" s="30" t="n">
        <v>1</v>
      </c>
      <c r="K42" s="5" t="s">
        <v>25</v>
      </c>
      <c r="L42" s="5"/>
      <c r="M42" s="8" t="n">
        <v>20000101</v>
      </c>
      <c r="N42" s="9" t="s">
        <v>99</v>
      </c>
      <c r="O42" s="14" t="s">
        <v>135</v>
      </c>
      <c r="P42" s="5" t="s">
        <v>136</v>
      </c>
      <c r="Q42" s="32" t="s">
        <v>85</v>
      </c>
      <c r="R42" s="33" t="n">
        <v>45</v>
      </c>
      <c r="S42" s="22" t="s">
        <v>30</v>
      </c>
      <c r="T42" s="34" t="s">
        <v>30</v>
      </c>
      <c r="U42" s="5" t="s">
        <v>30</v>
      </c>
      <c r="V42" s="22"/>
      <c r="W42" s="5"/>
      <c r="X42" s="5"/>
    </row>
    <row collapsed="false" customFormat="false" customHeight="false" hidden="false" ht="12.1" outlineLevel="0" r="43">
      <c r="A43" s="6" t="str">
        <f aca="false">IF(E43&lt;&gt;"",CONCATENATE(IF(E43="VHS",(IF(F43="PAL",IF(D43="Release","RVHP","NVHP"),IF(F43="SECAM",IF(D43="Release","RVHS","NVHS"),IF(D43="Release","RVHN","NVHN")))),IF(E43="VHS Compact","VHSC","NONE")),"-",TEXT(G43,"0000"),IF(H43&gt;0,CONCATENATE("-",TEXT(H43,"000")),""),IF(I43&gt;0,CONCATENATE("-",TEXT(I43,"0")),"")),"")</f>
        <v>NVHP-2000-019-1</v>
      </c>
      <c r="B43" s="6" t="s">
        <v>133</v>
      </c>
      <c r="C43" s="6" t="s">
        <v>134</v>
      </c>
      <c r="D43" s="6" t="s">
        <v>22</v>
      </c>
      <c r="E43" s="5" t="s">
        <v>23</v>
      </c>
      <c r="F43" s="5" t="s">
        <v>24</v>
      </c>
      <c r="G43" s="5" t="n">
        <v>2000</v>
      </c>
      <c r="H43" s="5" t="n">
        <v>19</v>
      </c>
      <c r="I43" s="5" t="n">
        <v>1</v>
      </c>
      <c r="J43" s="30" t="n">
        <v>2</v>
      </c>
      <c r="K43" s="5" t="s">
        <v>25</v>
      </c>
      <c r="L43" s="5"/>
      <c r="M43" s="8" t="n">
        <v>20000101</v>
      </c>
      <c r="N43" s="9" t="s">
        <v>99</v>
      </c>
      <c r="O43" s="14" t="s">
        <v>137</v>
      </c>
      <c r="P43" s="5" t="s">
        <v>138</v>
      </c>
      <c r="Q43" s="32" t="s">
        <v>85</v>
      </c>
      <c r="R43" s="33" t="n">
        <v>135</v>
      </c>
      <c r="S43" s="22" t="s">
        <v>30</v>
      </c>
      <c r="T43" s="34" t="s">
        <v>30</v>
      </c>
      <c r="U43" s="5" t="s">
        <v>30</v>
      </c>
      <c r="V43" s="22"/>
      <c r="W43" s="5"/>
      <c r="X43" s="5"/>
    </row>
    <row collapsed="false" customFormat="false" customHeight="false" hidden="false" ht="12.1" outlineLevel="0" r="44">
      <c r="A44" s="6" t="str">
        <f aca="false">IF(E44&lt;&gt;"",CONCATENATE(IF(E44="VHS",(IF(F44="PAL",IF(D44="Release","RVHP","NVHP"),IF(F44="SECAM",IF(D44="Release","RVHS","NVHS"),IF(D44="Release","RVHN","NVHN")))),IF(E44="VHS Compact","VHSC","NONE")),"-",TEXT(G44,"0000"),IF(H44&gt;0,CONCATENATE("-",TEXT(H44,"000")),""),IF(I44&gt;0,CONCATENATE("-",TEXT(I44,"0")),"")),"")</f>
        <v>NVHP-2000-020-1</v>
      </c>
      <c r="B44" s="6" t="s">
        <v>139</v>
      </c>
      <c r="C44" s="6" t="s">
        <v>140</v>
      </c>
      <c r="D44" s="6" t="s">
        <v>22</v>
      </c>
      <c r="E44" s="5" t="s">
        <v>23</v>
      </c>
      <c r="F44" s="5" t="s">
        <v>24</v>
      </c>
      <c r="G44" s="5" t="n">
        <v>2000</v>
      </c>
      <c r="H44" s="5" t="n">
        <v>20</v>
      </c>
      <c r="I44" s="5" t="n">
        <v>1</v>
      </c>
      <c r="J44" s="30" t="n">
        <v>1</v>
      </c>
      <c r="K44" s="5" t="s">
        <v>25</v>
      </c>
      <c r="L44" s="5"/>
      <c r="M44" s="8" t="n">
        <v>20001222</v>
      </c>
      <c r="N44" s="13" t="s">
        <v>127</v>
      </c>
      <c r="O44" s="5"/>
      <c r="P44" s="14" t="s">
        <v>141</v>
      </c>
      <c r="Q44" s="32" t="s">
        <v>38</v>
      </c>
      <c r="R44" s="33" t="n">
        <v>23</v>
      </c>
      <c r="S44" s="5" t="s">
        <v>30</v>
      </c>
      <c r="T44" s="5" t="s">
        <v>30</v>
      </c>
      <c r="U44" s="5" t="s">
        <v>30</v>
      </c>
      <c r="V44" s="22"/>
      <c r="W44" s="5"/>
      <c r="X44" s="5"/>
    </row>
    <row collapsed="false" customFormat="false" customHeight="false" hidden="false" ht="12.1" outlineLevel="0" r="45">
      <c r="A45" s="6" t="str">
        <f aca="false">IF(E45&lt;&gt;"",CONCATENATE(IF(E45="VHS",(IF(F45="PAL",IF(D45="Release","RVHP","NVHP"),IF(F45="SECAM",IF(D45="Release","RVHS","NVHS"),IF(D45="Release","RVHN","NVHN")))),IF(E45="VHS Compact","VHSC","NONE")),"-",TEXT(G45,"0000"),IF(H45&gt;0,CONCATENATE("-",TEXT(H45,"000")),""),IF(I45&gt;0,CONCATENATE("-",TEXT(I45,"0")),"")),"")</f>
        <v>NVHN-2000-021-1</v>
      </c>
      <c r="B45" s="6" t="s">
        <v>142</v>
      </c>
      <c r="C45" s="6" t="s">
        <v>143</v>
      </c>
      <c r="D45" s="6" t="s">
        <v>22</v>
      </c>
      <c r="E45" s="5" t="s">
        <v>23</v>
      </c>
      <c r="F45" s="5" t="s">
        <v>144</v>
      </c>
      <c r="G45" s="5" t="n">
        <v>2000</v>
      </c>
      <c r="H45" s="5" t="n">
        <v>21</v>
      </c>
      <c r="I45" s="5" t="n">
        <v>1</v>
      </c>
      <c r="J45" s="7" t="n">
        <v>1</v>
      </c>
      <c r="K45" s="5" t="s">
        <v>25</v>
      </c>
      <c r="L45" s="5"/>
      <c r="M45" s="8" t="n">
        <v>20000000</v>
      </c>
      <c r="N45" s="13" t="s">
        <v>145</v>
      </c>
      <c r="O45" s="14" t="s">
        <v>146</v>
      </c>
      <c r="P45" s="35" t="s">
        <v>28</v>
      </c>
      <c r="Q45" s="32" t="s">
        <v>38</v>
      </c>
      <c r="R45" s="36"/>
      <c r="S45" s="18" t="s">
        <v>30</v>
      </c>
      <c r="T45" s="18" t="s">
        <v>30</v>
      </c>
      <c r="U45" s="18" t="s">
        <v>30</v>
      </c>
      <c r="V45" s="22"/>
      <c r="W45" s="5"/>
      <c r="X45" s="5"/>
    </row>
    <row collapsed="false" customFormat="false" customHeight="false" hidden="false" ht="12.1" outlineLevel="0" r="46">
      <c r="A46" s="6" t="str">
        <f aca="false">IF(E46&lt;&gt;"",CONCATENATE(IF(E46="VHS",(IF(F46="PAL",IF(D46="Release","RVHP","NVHP"),IF(F46="SECAM",IF(D46="Release","RVHS","NVHS"),IF(D46="Release","RVHN","NVHN")))),IF(E46="VHS Compact","VHSC","NONE")),"-",TEXT(G46,"0000"),IF(H46&gt;0,CONCATENATE("-",TEXT(H46,"000")),""),IF(I46&gt;0,CONCATENATE("-",TEXT(I46,"0")),"")),"")</f>
        <v>RVHN-2000-022-1</v>
      </c>
      <c r="B46" s="6" t="s">
        <v>147</v>
      </c>
      <c r="C46" s="6" t="s">
        <v>148</v>
      </c>
      <c r="D46" s="6" t="s">
        <v>48</v>
      </c>
      <c r="E46" s="5" t="s">
        <v>23</v>
      </c>
      <c r="F46" s="5" t="s">
        <v>144</v>
      </c>
      <c r="G46" s="5" t="n">
        <v>2000</v>
      </c>
      <c r="H46" s="5" t="n">
        <v>22</v>
      </c>
      <c r="I46" s="5" t="n">
        <v>1</v>
      </c>
      <c r="J46" s="7" t="n">
        <v>1</v>
      </c>
      <c r="K46" s="5" t="s">
        <v>25</v>
      </c>
      <c r="L46" s="5"/>
      <c r="M46" s="8" t="n">
        <v>20001002</v>
      </c>
      <c r="N46" s="13" t="s">
        <v>74</v>
      </c>
      <c r="O46" s="14" t="s">
        <v>149</v>
      </c>
      <c r="P46" s="35" t="s">
        <v>150</v>
      </c>
      <c r="Q46" s="32" t="s">
        <v>38</v>
      </c>
      <c r="R46" s="36"/>
      <c r="S46" s="18" t="s">
        <v>30</v>
      </c>
      <c r="T46" s="18" t="s">
        <v>30</v>
      </c>
      <c r="U46" s="18" t="s">
        <v>30</v>
      </c>
      <c r="V46" s="37"/>
      <c r="W46" s="38"/>
      <c r="X46" s="5"/>
    </row>
    <row collapsed="false" customFormat="false" customHeight="false" hidden="false" ht="12.1" outlineLevel="0" r="47">
      <c r="A47" s="6" t="str">
        <f aca="false">IF(E47&lt;&gt;"",CONCATENATE(IF(E47="VHS",(IF(F47="PAL",IF(D47="Release","RVHP","NVHP"),IF(F47="SECAM",IF(D47="Release","RVHS","NVHS"),IF(D47="Release","RVHN","NVHN")))),IF(E47="VHS Compact","VHSC","NONE")),"-",TEXT(G47,"0000"),IF(H47&gt;0,CONCATENATE("-",TEXT(H47,"000")),""),IF(I47&gt;0,CONCATENATE("-",TEXT(I47,"0")),"")),"")</f>
        <v>NVHP-2000-023-1</v>
      </c>
      <c r="B47" s="6" t="s">
        <v>151</v>
      </c>
      <c r="C47" s="6" t="s">
        <v>152</v>
      </c>
      <c r="D47" s="6" t="s">
        <v>22</v>
      </c>
      <c r="E47" s="5" t="s">
        <v>23</v>
      </c>
      <c r="F47" s="5" t="s">
        <v>24</v>
      </c>
      <c r="G47" s="5" t="n">
        <v>2000</v>
      </c>
      <c r="H47" s="5" t="n">
        <v>23</v>
      </c>
      <c r="I47" s="5" t="n">
        <v>1</v>
      </c>
      <c r="J47" s="30" t="n">
        <v>1</v>
      </c>
      <c r="K47" s="5" t="s">
        <v>25</v>
      </c>
      <c r="L47" s="5"/>
      <c r="M47" s="39" t="n">
        <v>20000511</v>
      </c>
      <c r="N47" s="39" t="s">
        <v>153</v>
      </c>
      <c r="O47" s="5" t="s">
        <v>154</v>
      </c>
      <c r="P47" s="5" t="s">
        <v>155</v>
      </c>
      <c r="Q47" s="40"/>
      <c r="R47" s="11"/>
      <c r="S47" s="41" t="s">
        <v>30</v>
      </c>
      <c r="T47" s="41" t="s">
        <v>30</v>
      </c>
      <c r="U47" s="18" t="s">
        <v>30</v>
      </c>
      <c r="V47" s="22"/>
      <c r="W47" s="38"/>
      <c r="X47" s="5"/>
    </row>
    <row collapsed="false" customFormat="false" customHeight="false" hidden="false" ht="12.1" outlineLevel="0" r="48">
      <c r="A48" s="6" t="str">
        <f aca="false">IF(E48&lt;&gt;"",CONCATENATE(IF(E48="VHS",(IF(F48="PAL",IF(D48="Release","RVHP","NVHP"),IF(F48="SECAM",IF(D48="Release","RVHS","NVHS"),IF(D48="Release","RVHN","NVHN")))),IF(E48="VHS Compact","VHSC","NONE")),"-",TEXT(G48,"0000"),IF(H48&gt;0,CONCATENATE("-",TEXT(H48,"000")),""),IF(I48&gt;0,CONCATENATE("-",TEXT(I48,"0")),"")),"")</f>
        <v>NVHP-2000-023-2</v>
      </c>
      <c r="B48" s="6" t="s">
        <v>156</v>
      </c>
      <c r="C48" s="6"/>
      <c r="D48" s="6" t="s">
        <v>22</v>
      </c>
      <c r="E48" s="5" t="s">
        <v>23</v>
      </c>
      <c r="F48" s="5" t="s">
        <v>24</v>
      </c>
      <c r="G48" s="5" t="n">
        <v>2000</v>
      </c>
      <c r="H48" s="5" t="n">
        <v>23</v>
      </c>
      <c r="I48" s="5" t="n">
        <v>2</v>
      </c>
      <c r="J48" s="30" t="n">
        <v>1</v>
      </c>
      <c r="K48" s="5" t="s">
        <v>25</v>
      </c>
      <c r="L48" s="5"/>
      <c r="M48" s="39" t="n">
        <v>20000511</v>
      </c>
      <c r="N48" s="39" t="s">
        <v>153</v>
      </c>
      <c r="O48" s="5" t="s">
        <v>154</v>
      </c>
      <c r="P48" s="5" t="s">
        <v>157</v>
      </c>
      <c r="Q48" s="5"/>
      <c r="R48" s="11"/>
      <c r="S48" s="41" t="s">
        <v>30</v>
      </c>
      <c r="T48" s="41" t="s">
        <v>30</v>
      </c>
      <c r="U48" s="18" t="s">
        <v>30</v>
      </c>
      <c r="V48" s="22"/>
      <c r="W48" s="38"/>
      <c r="X48" s="5"/>
    </row>
    <row collapsed="false" customFormat="false" customHeight="false" hidden="false" ht="12.1" outlineLevel="0" r="49">
      <c r="A49" s="6" t="str">
        <f aca="false">IF(E49&lt;&gt;"",CONCATENATE(IF(E49="VHS",(IF(F49="PAL",IF(D49="Release","RVHP","NVHP"),IF(F49="SECAM",IF(D49="Release","RVHS","NVHS"),IF(D49="Release","RVHN","NVHN")))),IF(E49="VHS Compact","VHSC","NONE")),"-",TEXT(G49,"0000"),IF(H49&gt;0,CONCATENATE("-",TEXT(H49,"000")),""),IF(I49&gt;0,CONCATENATE("-",TEXT(I49,"0")),"")),"")</f>
        <v>NVHP-2000-024-1</v>
      </c>
      <c r="B49" s="6" t="s">
        <v>158</v>
      </c>
      <c r="C49" s="6"/>
      <c r="D49" s="6" t="s">
        <v>22</v>
      </c>
      <c r="E49" s="5" t="s">
        <v>23</v>
      </c>
      <c r="F49" s="5" t="s">
        <v>24</v>
      </c>
      <c r="G49" s="5" t="n">
        <v>2000</v>
      </c>
      <c r="H49" s="5" t="n">
        <v>24</v>
      </c>
      <c r="I49" s="5" t="n">
        <v>1</v>
      </c>
      <c r="J49" s="30" t="n">
        <v>1</v>
      </c>
      <c r="K49" s="5" t="s">
        <v>25</v>
      </c>
      <c r="L49" s="5"/>
      <c r="M49" s="39" t="n">
        <v>20000609</v>
      </c>
      <c r="N49" s="39" t="s">
        <v>159</v>
      </c>
      <c r="O49" s="5" t="s">
        <v>160</v>
      </c>
      <c r="P49" s="5" t="s">
        <v>154</v>
      </c>
      <c r="Q49" s="5"/>
      <c r="R49" s="11"/>
      <c r="S49" s="41" t="s">
        <v>30</v>
      </c>
      <c r="T49" s="41" t="s">
        <v>30</v>
      </c>
      <c r="U49" s="18" t="s">
        <v>30</v>
      </c>
      <c r="V49" s="22"/>
      <c r="W49" s="38"/>
      <c r="X49" s="5"/>
    </row>
    <row collapsed="false" customFormat="false" customHeight="false" hidden="false" ht="12.1" outlineLevel="0" r="50">
      <c r="A50" s="6" t="str">
        <f aca="false">IF(E50&lt;&gt;"",CONCATENATE(IF(E50="VHS",(IF(F50="PAL",IF(D50="Release","RVHP","NVHP"),IF(F50="SECAM",IF(D50="Release","RVHS","NVHS"),IF(D50="Release","RVHN","NVHN")))),IF(E50="VHS Compact","VHSC","NONE")),"-",TEXT(G50,"0000"),IF(H50&gt;0,CONCATENATE("-",TEXT(H50,"000")),""),IF(I50&gt;0,CONCATENATE("-",TEXT(I50,"0")),"")),"")</f>
        <v>NVHP-2000-025-1</v>
      </c>
      <c r="B50" s="6" t="s">
        <v>161</v>
      </c>
      <c r="C50" s="6"/>
      <c r="D50" s="6" t="s">
        <v>22</v>
      </c>
      <c r="E50" s="5" t="s">
        <v>23</v>
      </c>
      <c r="F50" s="5" t="s">
        <v>24</v>
      </c>
      <c r="G50" s="5" t="n">
        <v>2000</v>
      </c>
      <c r="H50" s="5" t="n">
        <v>25</v>
      </c>
      <c r="I50" s="5" t="n">
        <v>1</v>
      </c>
      <c r="J50" s="30" t="n">
        <v>1</v>
      </c>
      <c r="K50" s="5" t="s">
        <v>25</v>
      </c>
      <c r="L50" s="5"/>
      <c r="M50" s="39" t="n">
        <v>20000528</v>
      </c>
      <c r="N50" s="39" t="s">
        <v>159</v>
      </c>
      <c r="O50" s="5" t="s">
        <v>160</v>
      </c>
      <c r="P50" s="5" t="s">
        <v>154</v>
      </c>
      <c r="Q50" s="5"/>
      <c r="R50" s="11"/>
      <c r="S50" s="41" t="s">
        <v>30</v>
      </c>
      <c r="T50" s="41" t="s">
        <v>30</v>
      </c>
      <c r="U50" s="18" t="s">
        <v>30</v>
      </c>
      <c r="V50" s="22"/>
      <c r="W50" s="38"/>
      <c r="X50" s="5"/>
    </row>
    <row collapsed="false" customFormat="false" customHeight="false" hidden="false" ht="12.1" outlineLevel="0" r="51">
      <c r="A51" s="6" t="str">
        <f aca="false">IF(E51&lt;&gt;"",CONCATENATE(IF(E51="VHS",(IF(F51="PAL",IF(D51="Release","RVHP","NVHP"),IF(F51="SECAM",IF(D51="Release","RVHS","NVHS"),IF(D51="Release","RVHN","NVHN")))),IF(E51="VHS Compact","VHSC","NONE")),"-",TEXT(G51,"0000"),IF(H51&gt;0,CONCATENATE("-",TEXT(H51,"000")),""),IF(I51&gt;0,CONCATENATE("-",TEXT(I51,"0")),"")),"")</f>
        <v>NVHP-2000-026-1</v>
      </c>
      <c r="B51" s="6" t="s">
        <v>162</v>
      </c>
      <c r="C51" s="6"/>
      <c r="D51" s="6" t="s">
        <v>22</v>
      </c>
      <c r="E51" s="5" t="s">
        <v>23</v>
      </c>
      <c r="F51" s="5" t="s">
        <v>24</v>
      </c>
      <c r="G51" s="5" t="n">
        <v>2000</v>
      </c>
      <c r="H51" s="5" t="n">
        <v>26</v>
      </c>
      <c r="I51" s="5" t="n">
        <v>1</v>
      </c>
      <c r="J51" s="30" t="n">
        <v>1</v>
      </c>
      <c r="K51" s="5" t="s">
        <v>25</v>
      </c>
      <c r="L51" s="5"/>
      <c r="M51" s="39" t="n">
        <v>20000516</v>
      </c>
      <c r="N51" s="39" t="s">
        <v>163</v>
      </c>
      <c r="O51" s="5" t="s">
        <v>164</v>
      </c>
      <c r="P51" s="5" t="s">
        <v>165</v>
      </c>
      <c r="Q51" s="5"/>
      <c r="R51" s="11"/>
      <c r="S51" s="41" t="s">
        <v>30</v>
      </c>
      <c r="T51" s="41" t="s">
        <v>30</v>
      </c>
      <c r="U51" s="18" t="s">
        <v>30</v>
      </c>
      <c r="V51" s="22"/>
      <c r="W51" s="38"/>
      <c r="X51" s="5"/>
    </row>
    <row collapsed="false" customFormat="false" customHeight="false" hidden="false" ht="12.1" outlineLevel="0" r="52">
      <c r="A52" s="6" t="str">
        <f aca="false">IF(E52&lt;&gt;"",CONCATENATE(IF(E52="VHS",(IF(F52="PAL",IF(D52="Release","RVHP","NVHP"),IF(F52="SECAM",IF(D52="Release","RVHS","NVHS"),IF(D52="Release","RVHN","NVHN")))),IF(E52="VHS Compact","VHSC","NONE")),"-",TEXT(G52,"0000"),IF(H52&gt;0,CONCATENATE("-",TEXT(H52,"000")),""),IF(I52&gt;0,CONCATENATE("-",TEXT(I52,"0")),"")),"")</f>
        <v>VHSC-2000-001-1</v>
      </c>
      <c r="B52" s="6" t="s">
        <v>166</v>
      </c>
      <c r="C52" s="6" t="s">
        <v>167</v>
      </c>
      <c r="D52" s="42" t="s">
        <v>22</v>
      </c>
      <c r="E52" s="5" t="s">
        <v>168</v>
      </c>
      <c r="F52" s="5" t="s">
        <v>24</v>
      </c>
      <c r="G52" s="5" t="n">
        <v>2000</v>
      </c>
      <c r="H52" s="5" t="n">
        <v>1</v>
      </c>
      <c r="I52" s="5" t="n">
        <v>1</v>
      </c>
      <c r="J52" s="30" t="n">
        <v>1</v>
      </c>
      <c r="K52" s="5"/>
      <c r="L52" s="5"/>
      <c r="M52" s="43" t="n">
        <v>36799</v>
      </c>
      <c r="N52" s="39" t="s">
        <v>74</v>
      </c>
      <c r="O52" s="5" t="s">
        <v>169</v>
      </c>
      <c r="P52" s="5" t="s">
        <v>170</v>
      </c>
      <c r="Q52" s="5"/>
      <c r="R52" s="17"/>
      <c r="S52" s="22" t="s">
        <v>30</v>
      </c>
      <c r="T52" s="5" t="s">
        <v>30</v>
      </c>
      <c r="U52" s="5" t="s">
        <v>30</v>
      </c>
      <c r="V52" s="22" t="s">
        <v>171</v>
      </c>
      <c r="W52" s="6" t="s">
        <v>172</v>
      </c>
      <c r="X52" s="5"/>
    </row>
    <row collapsed="false" customFormat="false" customHeight="false" hidden="false" ht="12.1" outlineLevel="0" r="53">
      <c r="A53" s="6" t="str">
        <f aca="false">IF(E53&lt;&gt;"",CONCATENATE(IF(E53="VHS",(IF(F53="PAL",IF(D53="Release","RVHP","NVHP"),IF(F53="SECAM",IF(D53="Release","RVHS","NVHS"),IF(D53="Release","RVHN","NVHN")))),IF(E53="VHS Compact","VHSC","NONE")),"-",TEXT(G53,"0000"),IF(H53&gt;0,CONCATENATE("-",TEXT(H53,"000")),""),IF(I53&gt;0,CONCATENATE("-",TEXT(I53,"0")),"")),"")</f>
        <v>VHSC-2000-002-1</v>
      </c>
      <c r="B53" s="6" t="s">
        <v>173</v>
      </c>
      <c r="C53" s="6" t="s">
        <v>174</v>
      </c>
      <c r="D53" s="42" t="s">
        <v>22</v>
      </c>
      <c r="E53" s="5" t="s">
        <v>168</v>
      </c>
      <c r="F53" s="5" t="s">
        <v>24</v>
      </c>
      <c r="G53" s="5" t="n">
        <v>2000</v>
      </c>
      <c r="H53" s="5" t="n">
        <v>2</v>
      </c>
      <c r="I53" s="5" t="n">
        <v>1</v>
      </c>
      <c r="J53" s="30" t="n">
        <v>1</v>
      </c>
      <c r="K53" s="5"/>
      <c r="L53" s="5"/>
      <c r="M53" s="43" t="n">
        <v>36801</v>
      </c>
      <c r="N53" s="39" t="s">
        <v>74</v>
      </c>
      <c r="O53" s="5" t="s">
        <v>175</v>
      </c>
      <c r="P53" s="5" t="s">
        <v>176</v>
      </c>
      <c r="Q53" s="5"/>
      <c r="R53" s="17"/>
      <c r="S53" s="22" t="s">
        <v>30</v>
      </c>
      <c r="T53" s="5" t="s">
        <v>30</v>
      </c>
      <c r="U53" s="5" t="s">
        <v>30</v>
      </c>
      <c r="V53" s="22" t="s">
        <v>171</v>
      </c>
      <c r="W53" s="6" t="s">
        <v>177</v>
      </c>
      <c r="X53" s="5"/>
    </row>
    <row collapsed="false" customFormat="false" customHeight="false" hidden="false" ht="12.1" outlineLevel="0" r="54">
      <c r="A54" s="6" t="str">
        <f aca="false">IF(E54&lt;&gt;"",CONCATENATE(IF(E54="VHS",(IF(F54="PAL",IF(D54="Release","RVHP","NVHP"),IF(F54="SECAM",IF(D54="Release","RVHS","NVHS"),IF(D54="Release","RVHN","NVHN")))),IF(E54="VHS Compact","VHSC","NONE")),"-",TEXT(G54,"0000"),IF(H54&gt;0,CONCATENATE("-",TEXT(H54,"000")),""),IF(I54&gt;0,CONCATENATE("-",TEXT(I54,"0")),"")),"")</f>
        <v>VHSC-2000-003-1</v>
      </c>
      <c r="B54" s="6" t="s">
        <v>178</v>
      </c>
      <c r="C54" s="6" t="s">
        <v>179</v>
      </c>
      <c r="D54" s="42" t="s">
        <v>22</v>
      </c>
      <c r="E54" s="5" t="s">
        <v>168</v>
      </c>
      <c r="F54" s="5" t="s">
        <v>24</v>
      </c>
      <c r="G54" s="5" t="n">
        <v>2000</v>
      </c>
      <c r="H54" s="5" t="n">
        <v>3</v>
      </c>
      <c r="I54" s="5" t="n">
        <v>1</v>
      </c>
      <c r="J54" s="30" t="n">
        <v>1</v>
      </c>
      <c r="K54" s="5" t="s">
        <v>25</v>
      </c>
      <c r="L54" s="5"/>
      <c r="M54" s="43" t="n">
        <v>36802</v>
      </c>
      <c r="N54" s="39" t="s">
        <v>74</v>
      </c>
      <c r="O54" s="5" t="s">
        <v>180</v>
      </c>
      <c r="P54" s="5" t="s">
        <v>181</v>
      </c>
      <c r="Q54" s="26"/>
      <c r="R54" s="44" t="n">
        <v>0.0513888888888889</v>
      </c>
      <c r="S54" s="22" t="s">
        <v>30</v>
      </c>
      <c r="T54" s="5" t="s">
        <v>30</v>
      </c>
      <c r="U54" s="5" t="s">
        <v>30</v>
      </c>
      <c r="V54" s="22" t="s">
        <v>171</v>
      </c>
      <c r="W54" s="6" t="s">
        <v>182</v>
      </c>
      <c r="X54" s="5"/>
    </row>
    <row collapsed="false" customFormat="false" customHeight="false" hidden="false" ht="12.1" outlineLevel="0" r="55">
      <c r="A55" s="6" t="str">
        <f aca="false">IF(E55&lt;&gt;"",CONCATENATE(IF(E55="VHS",(IF(F55="PAL",IF(D55="Release","RVHP","NVHP"),IF(F55="SECAM",IF(D55="Release","RVHS","NVHS"),IF(D55="Release","RVHN","NVHN")))),IF(E55="VHS Compact","VHSC","NONE")),"-",TEXT(G55,"0000"),IF(H55&gt;0,CONCATENATE("-",TEXT(H55,"000")),""),IF(I55&gt;0,CONCATENATE("-",TEXT(I55,"0")),"")),"")</f>
        <v>VHSC-2000-004-1</v>
      </c>
      <c r="B55" s="6" t="s">
        <v>183</v>
      </c>
      <c r="C55" s="6" t="s">
        <v>184</v>
      </c>
      <c r="D55" s="42" t="s">
        <v>22</v>
      </c>
      <c r="E55" s="5" t="s">
        <v>168</v>
      </c>
      <c r="F55" s="5" t="s">
        <v>24</v>
      </c>
      <c r="G55" s="5" t="n">
        <v>2000</v>
      </c>
      <c r="H55" s="5" t="n">
        <v>4</v>
      </c>
      <c r="I55" s="5" t="n">
        <v>1</v>
      </c>
      <c r="J55" s="30" t="n">
        <v>1</v>
      </c>
      <c r="K55" s="5"/>
      <c r="L55" s="5"/>
      <c r="M55" s="43" t="n">
        <v>36802</v>
      </c>
      <c r="N55" s="39" t="s">
        <v>74</v>
      </c>
      <c r="O55" s="5" t="s">
        <v>180</v>
      </c>
      <c r="P55" s="5" t="s">
        <v>185</v>
      </c>
      <c r="Q55" s="5"/>
      <c r="R55" s="17"/>
      <c r="S55" s="22" t="s">
        <v>30</v>
      </c>
      <c r="T55" s="5" t="s">
        <v>30</v>
      </c>
      <c r="U55" s="5" t="s">
        <v>30</v>
      </c>
      <c r="V55" s="22" t="s">
        <v>186</v>
      </c>
      <c r="W55" s="6" t="s">
        <v>187</v>
      </c>
      <c r="X55" s="5"/>
    </row>
    <row collapsed="false" customFormat="false" customHeight="false" hidden="false" ht="12.1" outlineLevel="0" r="56">
      <c r="A56" s="6" t="str">
        <f aca="false">IF(E56&lt;&gt;"",CONCATENATE(IF(E56="VHS",(IF(F56="PAL",IF(D56="Release","RVHP","NVHP"),IF(F56="SECAM",IF(D56="Release","RVHS","NVHS"),IF(D56="Release","RVHN","NVHN")))),IF(E56="VHS Compact","VHSC","NONE")),"-",TEXT(G56,"0000"),IF(H56&gt;0,CONCATENATE("-",TEXT(H56,"000")),""),IF(I56&gt;0,CONCATENATE("-",TEXT(I56,"0")),"")),"")</f>
        <v>VHSC-2000-005-1</v>
      </c>
      <c r="B56" s="6" t="s">
        <v>188</v>
      </c>
      <c r="C56" s="6" t="s">
        <v>189</v>
      </c>
      <c r="D56" s="42" t="s">
        <v>22</v>
      </c>
      <c r="E56" s="5" t="s">
        <v>168</v>
      </c>
      <c r="F56" s="5" t="s">
        <v>24</v>
      </c>
      <c r="G56" s="5" t="n">
        <v>2000</v>
      </c>
      <c r="H56" s="5" t="n">
        <v>5</v>
      </c>
      <c r="I56" s="5" t="n">
        <v>1</v>
      </c>
      <c r="J56" s="30" t="n">
        <v>1</v>
      </c>
      <c r="K56" s="5"/>
      <c r="L56" s="5"/>
      <c r="M56" s="43" t="n">
        <v>36798</v>
      </c>
      <c r="N56" s="39" t="s">
        <v>74</v>
      </c>
      <c r="O56" s="5" t="s">
        <v>190</v>
      </c>
      <c r="P56" s="5" t="s">
        <v>191</v>
      </c>
      <c r="Q56" s="5"/>
      <c r="R56" s="17"/>
      <c r="S56" s="22" t="s">
        <v>30</v>
      </c>
      <c r="T56" s="5" t="s">
        <v>30</v>
      </c>
      <c r="U56" s="5" t="s">
        <v>30</v>
      </c>
      <c r="V56" s="22" t="s">
        <v>186</v>
      </c>
      <c r="W56" s="6" t="s">
        <v>192</v>
      </c>
      <c r="X56" s="5"/>
    </row>
    <row collapsed="false" customFormat="false" customHeight="false" hidden="false" ht="12.1" outlineLevel="0" r="57">
      <c r="A57" s="6" t="str">
        <f aca="false">IF(E57&lt;&gt;"",CONCATENATE(IF(E57="VHS",(IF(F57="PAL",IF(D57="Release","RVHP","NVHP"),IF(F57="SECAM",IF(D57="Release","RVHS","NVHS"),IF(D57="Release","RVHN","NVHN")))),IF(E57="VHS Compact","VHSC","NONE")),"-",TEXT(G57,"0000"),IF(H57&gt;0,CONCATENATE("-",TEXT(H57,"000")),""),IF(I57&gt;0,CONCATENATE("-",TEXT(I57,"0")),"")),"")</f>
        <v>VHSC-2000-006-1</v>
      </c>
      <c r="B57" s="6" t="s">
        <v>193</v>
      </c>
      <c r="C57" s="6" t="s">
        <v>194</v>
      </c>
      <c r="D57" s="42" t="s">
        <v>22</v>
      </c>
      <c r="E57" s="5" t="s">
        <v>168</v>
      </c>
      <c r="F57" s="5" t="s">
        <v>24</v>
      </c>
      <c r="G57" s="5" t="n">
        <v>2000</v>
      </c>
      <c r="H57" s="5" t="n">
        <v>6</v>
      </c>
      <c r="I57" s="5" t="n">
        <v>1</v>
      </c>
      <c r="J57" s="30" t="n">
        <v>1</v>
      </c>
      <c r="K57" s="5"/>
      <c r="L57" s="5"/>
      <c r="M57" s="43" t="n">
        <v>36799</v>
      </c>
      <c r="N57" s="39" t="s">
        <v>74</v>
      </c>
      <c r="O57" s="5" t="s">
        <v>195</v>
      </c>
      <c r="P57" s="5" t="s">
        <v>196</v>
      </c>
      <c r="Q57" s="5"/>
      <c r="R57" s="17"/>
      <c r="S57" s="22" t="s">
        <v>30</v>
      </c>
      <c r="T57" s="5" t="s">
        <v>30</v>
      </c>
      <c r="U57" s="5" t="s">
        <v>30</v>
      </c>
      <c r="V57" s="22" t="s">
        <v>186</v>
      </c>
      <c r="W57" s="6" t="s">
        <v>197</v>
      </c>
      <c r="X57" s="5"/>
    </row>
    <row collapsed="false" customFormat="false" customHeight="false" hidden="false" ht="12.1" outlineLevel="0" r="58">
      <c r="A58" s="6" t="str">
        <f aca="false">IF(E58&lt;&gt;"",CONCATENATE(IF(E58="VHS",(IF(F58="PAL",IF(D58="Release","RVHP","NVHP"),IF(F58="SECAM",IF(D58="Release","RVHS","NVHS"),IF(D58="Release","RVHN","NVHN")))),IF(E58="VHS Compact","VHSC","NONE")),"-",TEXT(G58,"0000"),IF(H58&gt;0,CONCATENATE("-",TEXT(H58,"000")),""),IF(I58&gt;0,CONCATENATE("-",TEXT(I58,"0")),"")),"")</f>
        <v>VHSC-2000-007-1</v>
      </c>
      <c r="B58" s="6" t="s">
        <v>198</v>
      </c>
      <c r="C58" s="6" t="s">
        <v>199</v>
      </c>
      <c r="D58" s="42" t="s">
        <v>22</v>
      </c>
      <c r="E58" s="5" t="s">
        <v>168</v>
      </c>
      <c r="F58" s="5" t="s">
        <v>24</v>
      </c>
      <c r="G58" s="5" t="n">
        <v>2000</v>
      </c>
      <c r="H58" s="5" t="n">
        <v>7</v>
      </c>
      <c r="I58" s="5" t="n">
        <v>1</v>
      </c>
      <c r="J58" s="30" t="n">
        <v>1</v>
      </c>
      <c r="K58" s="5"/>
      <c r="L58" s="5"/>
      <c r="M58" s="43" t="n">
        <v>36801</v>
      </c>
      <c r="N58" s="39" t="s">
        <v>74</v>
      </c>
      <c r="O58" s="5" t="s">
        <v>175</v>
      </c>
      <c r="P58" s="5" t="s">
        <v>200</v>
      </c>
      <c r="Q58" s="5"/>
      <c r="R58" s="17"/>
      <c r="S58" s="22" t="s">
        <v>30</v>
      </c>
      <c r="T58" s="5" t="s">
        <v>30</v>
      </c>
      <c r="U58" s="5" t="s">
        <v>30</v>
      </c>
      <c r="V58" s="22" t="s">
        <v>186</v>
      </c>
      <c r="W58" s="6" t="s">
        <v>201</v>
      </c>
      <c r="X58" s="5"/>
    </row>
    <row collapsed="false" customFormat="false" customHeight="false" hidden="false" ht="12.1" outlineLevel="0" r="59">
      <c r="A59" s="6" t="str">
        <f aca="false">IF(E59&lt;&gt;"",CONCATENATE(IF(E59="VHS",(IF(F59="PAL",IF(D59="Release","RVHP","NVHP"),IF(F59="SECAM",IF(D59="Release","RVHS","NVHS"),IF(D59="Release","RVHN","NVHN")))),IF(E59="VHS Compact","VHSC","NONE")),"-",TEXT(G59,"0000"),IF(H59&gt;0,CONCATENATE("-",TEXT(H59,"000")),""),IF(I59&gt;0,CONCATENATE("-",TEXT(I59,"0")),"")),"")</f>
        <v>VHSC-2000-008-1</v>
      </c>
      <c r="B59" s="6" t="s">
        <v>202</v>
      </c>
      <c r="C59" s="6" t="s">
        <v>203</v>
      </c>
      <c r="D59" s="42" t="s">
        <v>22</v>
      </c>
      <c r="E59" s="5" t="s">
        <v>168</v>
      </c>
      <c r="F59" s="5" t="s">
        <v>24</v>
      </c>
      <c r="G59" s="5" t="n">
        <v>2000</v>
      </c>
      <c r="H59" s="5" t="n">
        <v>8</v>
      </c>
      <c r="I59" s="5" t="n">
        <v>1</v>
      </c>
      <c r="J59" s="30" t="n">
        <v>1</v>
      </c>
      <c r="K59" s="5"/>
      <c r="L59" s="5"/>
      <c r="M59" s="43" t="n">
        <v>36797</v>
      </c>
      <c r="N59" s="39" t="s">
        <v>74</v>
      </c>
      <c r="O59" s="5" t="s">
        <v>204</v>
      </c>
      <c r="P59" s="5" t="s">
        <v>205</v>
      </c>
      <c r="Q59" s="5"/>
      <c r="R59" s="17"/>
      <c r="S59" s="22" t="s">
        <v>30</v>
      </c>
      <c r="T59" s="5" t="s">
        <v>30</v>
      </c>
      <c r="U59" s="5" t="s">
        <v>30</v>
      </c>
      <c r="V59" s="22" t="s">
        <v>186</v>
      </c>
      <c r="W59" s="6" t="s">
        <v>206</v>
      </c>
      <c r="X59" s="5"/>
    </row>
    <row collapsed="false" customFormat="false" customHeight="false" hidden="false" ht="12.1" outlineLevel="0" r="60">
      <c r="A60" s="6" t="str">
        <f aca="false">IF(E60&lt;&gt;"",CONCATENATE(IF(E60="VHS",(IF(F60="PAL",IF(D60="Release","RVHP","NVHP"),IF(F60="SECAM",IF(D60="Release","RVHS","NVHS"),IF(D60="Release","RVHN","NVHN")))),IF(E60="VHS Compact","VHSC","NONE")),"-",TEXT(G60,"0000"),IF(H60&gt;0,CONCATENATE("-",TEXT(H60,"000")),""),IF(I60&gt;0,CONCATENATE("-",TEXT(I60,"0")),"")),"")</f>
        <v>VHSC-2000-009-1</v>
      </c>
      <c r="B60" s="6" t="s">
        <v>207</v>
      </c>
      <c r="C60" s="6" t="s">
        <v>208</v>
      </c>
      <c r="D60" s="42" t="s">
        <v>22</v>
      </c>
      <c r="E60" s="5" t="s">
        <v>168</v>
      </c>
      <c r="F60" s="5" t="s">
        <v>24</v>
      </c>
      <c r="G60" s="5" t="n">
        <v>2000</v>
      </c>
      <c r="H60" s="5" t="n">
        <v>9</v>
      </c>
      <c r="I60" s="5" t="n">
        <v>1</v>
      </c>
      <c r="J60" s="30" t="n">
        <v>1</v>
      </c>
      <c r="K60" s="5"/>
      <c r="L60" s="5"/>
      <c r="M60" s="43" t="n">
        <v>36799</v>
      </c>
      <c r="N60" s="39" t="s">
        <v>74</v>
      </c>
      <c r="O60" s="5" t="s">
        <v>209</v>
      </c>
      <c r="P60" s="5" t="s">
        <v>210</v>
      </c>
      <c r="Q60" s="5"/>
      <c r="R60" s="17"/>
      <c r="S60" s="22" t="s">
        <v>30</v>
      </c>
      <c r="T60" s="5" t="s">
        <v>30</v>
      </c>
      <c r="U60" s="5" t="s">
        <v>30</v>
      </c>
      <c r="V60" s="22" t="s">
        <v>186</v>
      </c>
      <c r="W60" s="6" t="s">
        <v>211</v>
      </c>
      <c r="X60" s="5"/>
    </row>
    <row collapsed="false" customFormat="false" customHeight="false" hidden="false" ht="12.1" outlineLevel="0" r="61">
      <c r="A61" s="6" t="str">
        <f aca="false">IF(E61&lt;&gt;"",CONCATENATE(IF(E61="VHS",(IF(F61="PAL",IF(D61="Release","RVHP","NVHP"),IF(F61="SECAM",IF(D61="Release","RVHS","NVHS"),IF(D61="Release","RVHN","NVHN")))),IF(E61="VHS Compact","VHSC","NONE")),"-",TEXT(G61,"0000"),IF(H61&gt;0,CONCATENATE("-",TEXT(H61,"000")),""),IF(I61&gt;0,CONCATENATE("-",TEXT(I61,"0")),"")),"")</f>
        <v>VHSC-2000-010-1</v>
      </c>
      <c r="B61" s="6" t="s">
        <v>212</v>
      </c>
      <c r="C61" s="6" t="s">
        <v>213</v>
      </c>
      <c r="D61" s="42" t="s">
        <v>22</v>
      </c>
      <c r="E61" s="5" t="s">
        <v>168</v>
      </c>
      <c r="F61" s="5" t="s">
        <v>24</v>
      </c>
      <c r="G61" s="5" t="n">
        <v>2000</v>
      </c>
      <c r="H61" s="5" t="n">
        <v>10</v>
      </c>
      <c r="I61" s="5" t="n">
        <v>1</v>
      </c>
      <c r="J61" s="30" t="n">
        <v>1</v>
      </c>
      <c r="K61" s="5"/>
      <c r="L61" s="5"/>
      <c r="M61" s="43" t="n">
        <v>36799</v>
      </c>
      <c r="N61" s="39" t="s">
        <v>74</v>
      </c>
      <c r="O61" s="5" t="s">
        <v>195</v>
      </c>
      <c r="P61" s="5" t="s">
        <v>214</v>
      </c>
      <c r="Q61" s="5"/>
      <c r="R61" s="17"/>
      <c r="S61" s="22" t="s">
        <v>30</v>
      </c>
      <c r="T61" s="5" t="s">
        <v>30</v>
      </c>
      <c r="U61" s="5" t="s">
        <v>30</v>
      </c>
      <c r="V61" s="22" t="s">
        <v>215</v>
      </c>
      <c r="W61" s="6" t="s">
        <v>216</v>
      </c>
      <c r="X61" s="5"/>
    </row>
    <row collapsed="false" customFormat="false" customHeight="false" hidden="false" ht="12.1" outlineLevel="0" r="62">
      <c r="A62" s="6" t="str">
        <f aca="false">IF(E62&lt;&gt;"",CONCATENATE(IF(E62="VHS",(IF(F62="PAL",IF(D62="Release","RVHP","NVHP"),IF(F62="SECAM",IF(D62="Release","RVHS","NVHS"),IF(D62="Release","RVHN","NVHN")))),IF(E62="VHS Compact","VHSC","NONE")),"-",TEXT(G62,"0000"),IF(H62&gt;0,CONCATENATE("-",TEXT(H62,"000")),""),IF(I62&gt;0,CONCATENATE("-",TEXT(I62,"0")),"")),"")</f>
        <v>VHSC-2000-011-1</v>
      </c>
      <c r="B62" s="6" t="s">
        <v>217</v>
      </c>
      <c r="C62" s="6" t="s">
        <v>218</v>
      </c>
      <c r="D62" s="42" t="s">
        <v>22</v>
      </c>
      <c r="E62" s="5" t="s">
        <v>168</v>
      </c>
      <c r="F62" s="5" t="s">
        <v>24</v>
      </c>
      <c r="G62" s="5" t="n">
        <v>2000</v>
      </c>
      <c r="H62" s="5" t="n">
        <v>11</v>
      </c>
      <c r="I62" s="5" t="n">
        <v>1</v>
      </c>
      <c r="J62" s="30" t="n">
        <v>1</v>
      </c>
      <c r="K62" s="5"/>
      <c r="L62" s="5"/>
      <c r="M62" s="43" t="n">
        <v>36801</v>
      </c>
      <c r="N62" s="39" t="s">
        <v>74</v>
      </c>
      <c r="O62" s="5" t="s">
        <v>175</v>
      </c>
      <c r="P62" s="5" t="s">
        <v>219</v>
      </c>
      <c r="Q62" s="5"/>
      <c r="R62" s="17"/>
      <c r="S62" s="22" t="s">
        <v>30</v>
      </c>
      <c r="T62" s="5" t="s">
        <v>30</v>
      </c>
      <c r="U62" s="5" t="s">
        <v>30</v>
      </c>
      <c r="V62" s="22" t="s">
        <v>215</v>
      </c>
      <c r="W62" s="6" t="s">
        <v>220</v>
      </c>
      <c r="X62" s="5"/>
    </row>
    <row collapsed="false" customFormat="false" customHeight="false" hidden="false" ht="12.1" outlineLevel="0" r="63">
      <c r="A63" s="6" t="str">
        <f aca="false">IF(E63&lt;&gt;"",CONCATENATE(IF(E63="VHS",(IF(F63="PAL",IF(D63="Release","RVHP","NVHP"),IF(F63="SECAM",IF(D63="Release","RVHS","NVHS"),IF(D63="Release","RVHN","NVHN")))),IF(E63="VHS Compact","VHSC","NONE")),"-",TEXT(G63,"0000"),IF(H63&gt;0,CONCATENATE("-",TEXT(H63,"000")),""),IF(I63&gt;0,CONCATENATE("-",TEXT(I63,"0")),"")),"")</f>
        <v>VHSC-2000-012-1</v>
      </c>
      <c r="B63" s="6" t="s">
        <v>221</v>
      </c>
      <c r="C63" s="6" t="s">
        <v>222</v>
      </c>
      <c r="D63" s="42" t="s">
        <v>22</v>
      </c>
      <c r="E63" s="5" t="s">
        <v>168</v>
      </c>
      <c r="F63" s="5" t="s">
        <v>24</v>
      </c>
      <c r="G63" s="5" t="n">
        <v>2000</v>
      </c>
      <c r="H63" s="5" t="n">
        <v>12</v>
      </c>
      <c r="I63" s="5" t="n">
        <v>1</v>
      </c>
      <c r="J63" s="30" t="n">
        <v>1</v>
      </c>
      <c r="K63" s="5"/>
      <c r="L63" s="5"/>
      <c r="M63" s="43" t="n">
        <v>36802</v>
      </c>
      <c r="N63" s="39" t="s">
        <v>74</v>
      </c>
      <c r="O63" s="5" t="s">
        <v>180</v>
      </c>
      <c r="P63" s="5" t="s">
        <v>223</v>
      </c>
      <c r="Q63" s="5"/>
      <c r="R63" s="17"/>
      <c r="S63" s="22" t="s">
        <v>30</v>
      </c>
      <c r="T63" s="5" t="s">
        <v>30</v>
      </c>
      <c r="U63" s="5" t="s">
        <v>30</v>
      </c>
      <c r="V63" s="22" t="s">
        <v>215</v>
      </c>
      <c r="W63" s="6" t="s">
        <v>224</v>
      </c>
      <c r="X63" s="5"/>
    </row>
    <row collapsed="false" customFormat="false" customHeight="false" hidden="false" ht="12.1" outlineLevel="0" r="64">
      <c r="A64" s="6" t="str">
        <f aca="false">IF(E64&lt;&gt;"",CONCATENATE(IF(E64="VHS",(IF(F64="PAL",IF(D64="Release","RVHP","NVHP"),IF(F64="SECAM",IF(D64="Release","RVHS","NVHS"),IF(D64="Release","RVHN","NVHN")))),IF(E64="VHS Compact","VHSC","NONE")),"-",TEXT(G64,"0000"),IF(H64&gt;0,CONCATENATE("-",TEXT(H64,"000")),""),IF(I64&gt;0,CONCATENATE("-",TEXT(I64,"0")),"")),"")</f>
        <v>VHSC-2000-013-1</v>
      </c>
      <c r="B64" s="6" t="s">
        <v>225</v>
      </c>
      <c r="C64" s="6" t="s">
        <v>226</v>
      </c>
      <c r="D64" s="42" t="s">
        <v>22</v>
      </c>
      <c r="E64" s="5" t="s">
        <v>168</v>
      </c>
      <c r="F64" s="5" t="s">
        <v>24</v>
      </c>
      <c r="G64" s="5" t="n">
        <v>2000</v>
      </c>
      <c r="H64" s="5" t="n">
        <v>13</v>
      </c>
      <c r="I64" s="5" t="n">
        <v>1</v>
      </c>
      <c r="J64" s="30" t="n">
        <v>1</v>
      </c>
      <c r="K64" s="5"/>
      <c r="L64" s="5"/>
      <c r="M64" s="43" t="n">
        <v>36799</v>
      </c>
      <c r="N64" s="39" t="s">
        <v>74</v>
      </c>
      <c r="O64" s="5" t="s">
        <v>209</v>
      </c>
      <c r="P64" s="5" t="s">
        <v>227</v>
      </c>
      <c r="Q64" s="5"/>
      <c r="R64" s="17"/>
      <c r="S64" s="22" t="s">
        <v>30</v>
      </c>
      <c r="T64" s="5" t="s">
        <v>30</v>
      </c>
      <c r="U64" s="5" t="s">
        <v>30</v>
      </c>
      <c r="V64" s="22" t="s">
        <v>228</v>
      </c>
      <c r="W64" s="6" t="s">
        <v>229</v>
      </c>
      <c r="X64" s="5"/>
    </row>
    <row collapsed="false" customFormat="false" customHeight="false" hidden="false" ht="12.1" outlineLevel="0" r="65">
      <c r="A65" s="6" t="str">
        <f aca="false">IF(E65&lt;&gt;"",CONCATENATE(IF(E65="VHS",(IF(F65="PAL",IF(D65="Release","RVHP","NVHP"),IF(F65="SECAM",IF(D65="Release","RVHS","NVHS"),IF(D65="Release","RVHN","NVHN")))),IF(E65="VHS Compact","VHSC","NONE")),"-",TEXT(G65,"0000"),IF(H65&gt;0,CONCATENATE("-",TEXT(H65,"000")),""),IF(I65&gt;0,CONCATENATE("-",TEXT(I65,"0")),"")),"")</f>
        <v>VHSC-2000-014-1</v>
      </c>
      <c r="B65" s="6" t="s">
        <v>230</v>
      </c>
      <c r="C65" s="6" t="s">
        <v>231</v>
      </c>
      <c r="D65" s="42" t="s">
        <v>22</v>
      </c>
      <c r="E65" s="5" t="s">
        <v>168</v>
      </c>
      <c r="F65" s="5" t="s">
        <v>24</v>
      </c>
      <c r="G65" s="5" t="n">
        <v>2000</v>
      </c>
      <c r="H65" s="5" t="n">
        <v>14</v>
      </c>
      <c r="I65" s="5" t="n">
        <v>1</v>
      </c>
      <c r="J65" s="30" t="n">
        <v>1</v>
      </c>
      <c r="K65" s="5"/>
      <c r="L65" s="5"/>
      <c r="M65" s="43" t="n">
        <v>36797</v>
      </c>
      <c r="N65" s="39" t="s">
        <v>74</v>
      </c>
      <c r="O65" s="5" t="s">
        <v>209</v>
      </c>
      <c r="P65" s="5" t="s">
        <v>232</v>
      </c>
      <c r="Q65" s="5"/>
      <c r="R65" s="17"/>
      <c r="S65" s="22" t="s">
        <v>30</v>
      </c>
      <c r="T65" s="5" t="s">
        <v>30</v>
      </c>
      <c r="U65" s="5" t="s">
        <v>30</v>
      </c>
      <c r="V65" s="22"/>
      <c r="W65" s="6" t="s">
        <v>233</v>
      </c>
      <c r="X65" s="5"/>
    </row>
    <row collapsed="false" customFormat="false" customHeight="false" hidden="false" ht="12.1" outlineLevel="0" r="66">
      <c r="A66" s="6" t="str">
        <f aca="false">IF(E66&lt;&gt;"",CONCATENATE(IF(E66="VHS",(IF(F66="PAL",IF(D66="Release","RVHP","NVHP"),IF(F66="SECAM",IF(D66="Release","RVHS","NVHS"),IF(D66="Release","RVHN","NVHN")))),IF(E66="VHS Compact","VHSC","NONE")),"-",TEXT(G66,"0000"),IF(H66&gt;0,CONCATENATE("-",TEXT(H66,"000")),""),IF(I66&gt;0,CONCATENATE("-",TEXT(I66,"0")),"")),"")</f>
        <v>VHSC-2000-015-1</v>
      </c>
      <c r="B66" s="6" t="s">
        <v>234</v>
      </c>
      <c r="C66" s="6" t="s">
        <v>235</v>
      </c>
      <c r="D66" s="42" t="s">
        <v>22</v>
      </c>
      <c r="E66" s="5" t="s">
        <v>168</v>
      </c>
      <c r="F66" s="5" t="s">
        <v>24</v>
      </c>
      <c r="G66" s="5" t="n">
        <v>2000</v>
      </c>
      <c r="H66" s="5" t="n">
        <v>15</v>
      </c>
      <c r="I66" s="5" t="n">
        <v>1</v>
      </c>
      <c r="J66" s="30" t="n">
        <v>1</v>
      </c>
      <c r="K66" s="5"/>
      <c r="L66" s="5"/>
      <c r="M66" s="43" t="n">
        <v>36797</v>
      </c>
      <c r="N66" s="39" t="s">
        <v>74</v>
      </c>
      <c r="O66" s="5" t="s">
        <v>209</v>
      </c>
      <c r="P66" s="5" t="s">
        <v>236</v>
      </c>
      <c r="Q66" s="5"/>
      <c r="R66" s="17"/>
      <c r="S66" s="22" t="s">
        <v>30</v>
      </c>
      <c r="T66" s="5" t="s">
        <v>30</v>
      </c>
      <c r="U66" s="5" t="s">
        <v>30</v>
      </c>
      <c r="V66" s="22"/>
      <c r="W66" s="6" t="s">
        <v>237</v>
      </c>
      <c r="X66" s="5"/>
    </row>
    <row collapsed="false" customFormat="false" customHeight="false" hidden="false" ht="12.1" outlineLevel="0" r="67">
      <c r="A67" s="6" t="str">
        <f aca="false">IF(E67&lt;&gt;"",CONCATENATE(IF(E67="VHS",(IF(F67="PAL",IF(D67="Release","RVHP","NVHP"),IF(F67="SECAM",IF(D67="Release","RVHS","NVHS"),IF(D67="Release","RVHN","NVHN")))),IF(E67="VHS Compact","VHSC","NONE")),"-",TEXT(G67,"0000"),IF(H67&gt;0,CONCATENATE("-",TEXT(H67,"000")),""),IF(I67&gt;0,CONCATENATE("-",TEXT(I67,"0")),"")),"")</f>
        <v>VHSC-2000-016-1</v>
      </c>
      <c r="B67" s="6" t="s">
        <v>238</v>
      </c>
      <c r="C67" s="6" t="s">
        <v>239</v>
      </c>
      <c r="D67" s="42" t="s">
        <v>22</v>
      </c>
      <c r="E67" s="5" t="s">
        <v>168</v>
      </c>
      <c r="F67" s="5" t="s">
        <v>24</v>
      </c>
      <c r="G67" s="5" t="n">
        <v>2000</v>
      </c>
      <c r="H67" s="5" t="n">
        <v>16</v>
      </c>
      <c r="I67" s="5" t="n">
        <v>1</v>
      </c>
      <c r="J67" s="30" t="n">
        <v>1</v>
      </c>
      <c r="K67" s="5"/>
      <c r="L67" s="5"/>
      <c r="M67" s="43" t="n">
        <v>36800</v>
      </c>
      <c r="N67" s="39" t="s">
        <v>74</v>
      </c>
      <c r="O67" s="5" t="s">
        <v>240</v>
      </c>
      <c r="P67" s="5" t="s">
        <v>241</v>
      </c>
      <c r="Q67" s="5"/>
      <c r="R67" s="17"/>
      <c r="S67" s="22" t="s">
        <v>30</v>
      </c>
      <c r="T67" s="5" t="s">
        <v>30</v>
      </c>
      <c r="U67" s="5" t="s">
        <v>30</v>
      </c>
      <c r="V67" s="22" t="s">
        <v>242</v>
      </c>
      <c r="W67" s="6" t="s">
        <v>243</v>
      </c>
      <c r="X67" s="5"/>
    </row>
    <row collapsed="false" customFormat="false" customHeight="false" hidden="false" ht="12.1" outlineLevel="0" r="68">
      <c r="A68" s="6" t="str">
        <f aca="false">IF(E68&lt;&gt;"",CONCATENATE(IF(E68="VHS",(IF(F68="PAL",IF(D68="Release","RVHP","NVHP"),IF(F68="SECAM",IF(D68="Release","RVHS","NVHS"),IF(D68="Release","RVHN","NVHN")))),IF(E68="VHS Compact","VHSC","NONE")),"-",TEXT(G68,"0000"),IF(H68&gt;0,CONCATENATE("-",TEXT(H68,"000")),""),IF(I68&gt;0,CONCATENATE("-",TEXT(I68,"0")),"")),"")</f>
        <v>VHSC-2000-017-1</v>
      </c>
      <c r="B68" s="6" t="s">
        <v>244</v>
      </c>
      <c r="C68" s="6" t="s">
        <v>245</v>
      </c>
      <c r="D68" s="42" t="s">
        <v>22</v>
      </c>
      <c r="E68" s="5" t="s">
        <v>168</v>
      </c>
      <c r="F68" s="5" t="s">
        <v>24</v>
      </c>
      <c r="G68" s="5" t="n">
        <v>2000</v>
      </c>
      <c r="H68" s="5" t="n">
        <v>17</v>
      </c>
      <c r="I68" s="5" t="n">
        <v>1</v>
      </c>
      <c r="J68" s="30" t="n">
        <v>1</v>
      </c>
      <c r="K68" s="5"/>
      <c r="L68" s="5"/>
      <c r="M68" s="43" t="n">
        <v>36797</v>
      </c>
      <c r="N68" s="39" t="s">
        <v>74</v>
      </c>
      <c r="O68" s="5" t="s">
        <v>209</v>
      </c>
      <c r="P68" s="5" t="s">
        <v>246</v>
      </c>
      <c r="Q68" s="5"/>
      <c r="R68" s="17"/>
      <c r="S68" s="22" t="s">
        <v>30</v>
      </c>
      <c r="T68" s="5" t="s">
        <v>30</v>
      </c>
      <c r="U68" s="5" t="s">
        <v>30</v>
      </c>
      <c r="V68" s="22" t="s">
        <v>242</v>
      </c>
      <c r="W68" s="6" t="s">
        <v>247</v>
      </c>
      <c r="X68" s="5"/>
    </row>
    <row collapsed="false" customFormat="false" customHeight="false" hidden="false" ht="12.1" outlineLevel="0" r="69">
      <c r="A69" s="6" t="str">
        <f aca="false">IF(E69&lt;&gt;"",CONCATENATE(IF(E69="VHS",(IF(F69="PAL",IF(D69="Release","RVHP","NVHP"),IF(F69="SECAM",IF(D69="Release","RVHS","NVHS"),IF(D69="Release","RVHN","NVHN")))),IF(E69="VHS Compact","VHSC","NONE")),"-",TEXT(G69,"0000"),IF(H69&gt;0,CONCATENATE("-",TEXT(H69,"000")),""),IF(I69&gt;0,CONCATENATE("-",TEXT(I69,"0")),"")),"")</f>
        <v>VHSC-2000-018-1</v>
      </c>
      <c r="B69" s="6" t="s">
        <v>248</v>
      </c>
      <c r="C69" s="6" t="s">
        <v>249</v>
      </c>
      <c r="D69" s="42" t="s">
        <v>22</v>
      </c>
      <c r="E69" s="5" t="s">
        <v>168</v>
      </c>
      <c r="F69" s="5" t="s">
        <v>24</v>
      </c>
      <c r="G69" s="5" t="n">
        <v>2000</v>
      </c>
      <c r="H69" s="5" t="n">
        <v>18</v>
      </c>
      <c r="I69" s="5" t="n">
        <v>1</v>
      </c>
      <c r="J69" s="30" t="n">
        <v>1</v>
      </c>
      <c r="K69" s="5"/>
      <c r="L69" s="5"/>
      <c r="M69" s="43" t="n">
        <v>36800</v>
      </c>
      <c r="N69" s="39" t="s">
        <v>74</v>
      </c>
      <c r="O69" s="5" t="s">
        <v>250</v>
      </c>
      <c r="P69" s="5" t="s">
        <v>251</v>
      </c>
      <c r="Q69" s="5"/>
      <c r="R69" s="17"/>
      <c r="S69" s="22" t="s">
        <v>30</v>
      </c>
      <c r="T69" s="5" t="s">
        <v>30</v>
      </c>
      <c r="U69" s="5" t="s">
        <v>30</v>
      </c>
      <c r="V69" s="22"/>
      <c r="W69" s="6" t="s">
        <v>252</v>
      </c>
      <c r="X69" s="5"/>
    </row>
    <row collapsed="false" customFormat="false" customHeight="false" hidden="false" ht="12.1" outlineLevel="0" r="70">
      <c r="A70" s="6" t="str">
        <f aca="false">IF(E70&lt;&gt;"",CONCATENATE(IF(E70="VHS",(IF(F70="PAL",IF(D70="Release","RVHP","NVHP"),IF(F70="SECAM",IF(D70="Release","RVHS","NVHS"),IF(D70="Release","RVHN","NVHN")))),IF(E70="VHS Compact","VHSC","NONE")),"-",TEXT(G70,"0000"),IF(H70&gt;0,CONCATENATE("-",TEXT(H70,"000")),""),IF(I70&gt;0,CONCATENATE("-",TEXT(I70,"0")),"")),"")</f>
        <v>VHSC-2000-019-1</v>
      </c>
      <c r="B70" s="6" t="s">
        <v>253</v>
      </c>
      <c r="C70" s="6" t="s">
        <v>254</v>
      </c>
      <c r="D70" s="42" t="s">
        <v>22</v>
      </c>
      <c r="E70" s="5" t="s">
        <v>168</v>
      </c>
      <c r="F70" s="5" t="s">
        <v>24</v>
      </c>
      <c r="G70" s="5" t="n">
        <v>2000</v>
      </c>
      <c r="H70" s="5" t="n">
        <v>19</v>
      </c>
      <c r="I70" s="5" t="n">
        <v>1</v>
      </c>
      <c r="J70" s="30" t="n">
        <v>1</v>
      </c>
      <c r="K70" s="5"/>
      <c r="L70" s="5"/>
      <c r="M70" s="43" t="n">
        <v>36795</v>
      </c>
      <c r="N70" s="39" t="s">
        <v>74</v>
      </c>
      <c r="O70" s="5" t="s">
        <v>255</v>
      </c>
      <c r="P70" s="5" t="s">
        <v>256</v>
      </c>
      <c r="Q70" s="5"/>
      <c r="R70" s="17"/>
      <c r="S70" s="22" t="s">
        <v>30</v>
      </c>
      <c r="T70" s="5" t="s">
        <v>30</v>
      </c>
      <c r="U70" s="5" t="s">
        <v>30</v>
      </c>
      <c r="V70" s="22"/>
      <c r="W70" s="6" t="s">
        <v>257</v>
      </c>
      <c r="X70" s="5"/>
    </row>
    <row collapsed="false" customFormat="false" customHeight="false" hidden="false" ht="12.1" outlineLevel="0" r="71">
      <c r="A71" s="6" t="str">
        <f aca="false">IF(E71&lt;&gt;"",CONCATENATE(IF(E71="VHS",(IF(F71="PAL",IF(D71="Release","RVHP","NVHP"),IF(F71="SECAM",IF(D71="Release","RVHS","NVHS"),IF(D71="Release","RVHN","NVHN")))),IF(E71="VHS Compact","VHSC","NONE")),"-",TEXT(G71,"0000"),IF(H71&gt;0,CONCATENATE("-",TEXT(H71,"000")),""),IF(I71&gt;0,CONCATENATE("-",TEXT(I71,"0")),"")),"")</f>
        <v>VHSC-2000-020-1</v>
      </c>
      <c r="B71" s="6" t="s">
        <v>258</v>
      </c>
      <c r="C71" s="6" t="s">
        <v>259</v>
      </c>
      <c r="D71" s="42" t="s">
        <v>22</v>
      </c>
      <c r="E71" s="5" t="s">
        <v>168</v>
      </c>
      <c r="F71" s="5" t="s">
        <v>24</v>
      </c>
      <c r="G71" s="5" t="n">
        <v>2000</v>
      </c>
      <c r="H71" s="5" t="n">
        <v>20</v>
      </c>
      <c r="I71" s="5" t="n">
        <v>1</v>
      </c>
      <c r="J71" s="30" t="n">
        <v>1</v>
      </c>
      <c r="K71" s="5"/>
      <c r="L71" s="5"/>
      <c r="M71" s="43" t="n">
        <v>36797</v>
      </c>
      <c r="N71" s="39" t="s">
        <v>74</v>
      </c>
      <c r="O71" s="5" t="s">
        <v>260</v>
      </c>
      <c r="P71" s="5" t="s">
        <v>261</v>
      </c>
      <c r="Q71" s="5"/>
      <c r="R71" s="17"/>
      <c r="S71" s="22" t="s">
        <v>30</v>
      </c>
      <c r="T71" s="5" t="s">
        <v>30</v>
      </c>
      <c r="U71" s="5" t="s">
        <v>30</v>
      </c>
      <c r="V71" s="22"/>
      <c r="W71" s="6" t="s">
        <v>262</v>
      </c>
      <c r="X71" s="5"/>
    </row>
    <row collapsed="false" customFormat="false" customHeight="false" hidden="false" ht="12.1" outlineLevel="0" r="72">
      <c r="A72" s="6" t="str">
        <f aca="false">IF(E72&lt;&gt;"",CONCATENATE(IF(E72="VHS",(IF(F72="PAL",IF(D72="Release","RVHP","NVHP"),IF(F72="SECAM",IF(D72="Release","RVHS","NVHS"),IF(D72="Release","RVHN","NVHN")))),IF(E72="VHS Compact","VHSC","NONE")),"-",TEXT(G72,"0000"),IF(H72&gt;0,CONCATENATE("-",TEXT(H72,"000")),""),IF(I72&gt;0,CONCATENATE("-",TEXT(I72,"0")),"")),"")</f>
        <v>VHSC-2000-021-1</v>
      </c>
      <c r="B72" s="6" t="s">
        <v>263</v>
      </c>
      <c r="C72" s="6" t="s">
        <v>264</v>
      </c>
      <c r="D72" s="42" t="s">
        <v>22</v>
      </c>
      <c r="E72" s="5" t="s">
        <v>168</v>
      </c>
      <c r="F72" s="5" t="s">
        <v>24</v>
      </c>
      <c r="G72" s="5" t="n">
        <v>2000</v>
      </c>
      <c r="H72" s="5" t="n">
        <v>21</v>
      </c>
      <c r="I72" s="5" t="n">
        <v>1</v>
      </c>
      <c r="J72" s="30" t="n">
        <v>1</v>
      </c>
      <c r="K72" s="5"/>
      <c r="L72" s="5"/>
      <c r="M72" s="43" t="n">
        <v>36797</v>
      </c>
      <c r="N72" s="39" t="s">
        <v>74</v>
      </c>
      <c r="O72" s="5" t="s">
        <v>209</v>
      </c>
      <c r="P72" s="5" t="s">
        <v>265</v>
      </c>
      <c r="Q72" s="5"/>
      <c r="R72" s="17"/>
      <c r="S72" s="22" t="s">
        <v>30</v>
      </c>
      <c r="T72" s="5" t="s">
        <v>30</v>
      </c>
      <c r="U72" s="5" t="s">
        <v>30</v>
      </c>
      <c r="V72" s="22"/>
      <c r="W72" s="6" t="s">
        <v>266</v>
      </c>
      <c r="X72" s="5"/>
    </row>
    <row collapsed="false" customFormat="false" customHeight="false" hidden="false" ht="12.1" outlineLevel="0" r="73">
      <c r="A73" s="6" t="str">
        <f aca="false">IF(E73&lt;&gt;"",CONCATENATE(IF(E73="VHS",(IF(F73="PAL",IF(D73="Release","RVHP","NVHP"),IF(F73="SECAM",IF(D73="Release","RVHS","NVHS"),IF(D73="Release","RVHN","NVHN")))),IF(E73="VHS Compact","VHSC","NONE")),"-",TEXT(G73,"0000"),IF(H73&gt;0,CONCATENATE("-",TEXT(H73,"000")),""),IF(I73&gt;0,CONCATENATE("-",TEXT(I73,"0")),"")),"")</f>
        <v>VHSC-2000-022-1</v>
      </c>
      <c r="B73" s="6" t="s">
        <v>267</v>
      </c>
      <c r="C73" s="6" t="s">
        <v>268</v>
      </c>
      <c r="D73" s="42" t="s">
        <v>22</v>
      </c>
      <c r="E73" s="5" t="s">
        <v>168</v>
      </c>
      <c r="F73" s="5" t="s">
        <v>24</v>
      </c>
      <c r="G73" s="5" t="n">
        <v>2000</v>
      </c>
      <c r="H73" s="5" t="n">
        <v>22</v>
      </c>
      <c r="I73" s="5" t="n">
        <v>1</v>
      </c>
      <c r="J73" s="30" t="n">
        <v>1</v>
      </c>
      <c r="K73" s="5"/>
      <c r="L73" s="5"/>
      <c r="M73" s="43" t="n">
        <v>36799</v>
      </c>
      <c r="N73" s="39" t="s">
        <v>74</v>
      </c>
      <c r="O73" s="5" t="s">
        <v>195</v>
      </c>
      <c r="P73" s="5" t="s">
        <v>269</v>
      </c>
      <c r="Q73" s="5"/>
      <c r="R73" s="17"/>
      <c r="S73" s="22" t="s">
        <v>30</v>
      </c>
      <c r="T73" s="5" t="s">
        <v>30</v>
      </c>
      <c r="U73" s="5" t="s">
        <v>30</v>
      </c>
      <c r="V73" s="22" t="s">
        <v>171</v>
      </c>
      <c r="W73" s="6" t="s">
        <v>270</v>
      </c>
      <c r="X73" s="5"/>
    </row>
    <row collapsed="false" customFormat="false" customHeight="false" hidden="false" ht="12.1" outlineLevel="0" r="74">
      <c r="A74" s="6" t="str">
        <f aca="false">IF(E74&lt;&gt;"",CONCATENATE(IF(E74="VHS",(IF(F74="PAL",IF(D74="Release","RVHP","NVHP"),IF(F74="SECAM",IF(D74="Release","RVHS","NVHS"),IF(D74="Release","RVHN","NVHN")))),IF(E74="VHS Compact","VHSC","NONE")),"-",TEXT(G74,"0000"),IF(H74&gt;0,CONCATENATE("-",TEXT(H74,"000")),""),IF(I74&gt;0,CONCATENATE("-",TEXT(I74,"0")),"")),"")</f>
        <v>VHSC-2000-023-1</v>
      </c>
      <c r="B74" s="6" t="s">
        <v>271</v>
      </c>
      <c r="C74" s="6" t="s">
        <v>272</v>
      </c>
      <c r="D74" s="42" t="s">
        <v>22</v>
      </c>
      <c r="E74" s="5" t="s">
        <v>168</v>
      </c>
      <c r="F74" s="5" t="s">
        <v>24</v>
      </c>
      <c r="G74" s="5" t="n">
        <v>2000</v>
      </c>
      <c r="H74" s="5" t="n">
        <v>23</v>
      </c>
      <c r="I74" s="5" t="n">
        <v>1</v>
      </c>
      <c r="J74" s="30" t="n">
        <v>1</v>
      </c>
      <c r="K74" s="5"/>
      <c r="L74" s="5"/>
      <c r="M74" s="43" t="n">
        <v>36799</v>
      </c>
      <c r="N74" s="39" t="s">
        <v>74</v>
      </c>
      <c r="O74" s="5" t="s">
        <v>209</v>
      </c>
      <c r="P74" s="5" t="s">
        <v>273</v>
      </c>
      <c r="Q74" s="5"/>
      <c r="R74" s="17"/>
      <c r="S74" s="22" t="s">
        <v>30</v>
      </c>
      <c r="T74" s="5" t="s">
        <v>30</v>
      </c>
      <c r="U74" s="5" t="s">
        <v>30</v>
      </c>
      <c r="V74" s="22" t="s">
        <v>215</v>
      </c>
      <c r="W74" s="6" t="s">
        <v>274</v>
      </c>
      <c r="X74" s="5"/>
    </row>
    <row collapsed="false" customFormat="false" customHeight="false" hidden="false" ht="12.1" outlineLevel="0" r="75">
      <c r="A75" s="6" t="str">
        <f aca="false">IF(E75&lt;&gt;"",CONCATENATE(IF(E75="VHS",(IF(F75="PAL",IF(D75="Release","RVHP","NVHP"),IF(F75="SECAM",IF(D75="Release","RVHS","NVHS"),IF(D75="Release","RVHN","NVHN")))),IF(E75="VHS Compact","VHSC","NONE")),"-",TEXT(G75,"0000"),IF(H75&gt;0,CONCATENATE("-",TEXT(H75,"000")),""),IF(I75&gt;0,CONCATENATE("-",TEXT(I75,"0")),"")),"")</f>
        <v>VHSC-2000-024-1</v>
      </c>
      <c r="B75" s="6" t="s">
        <v>275</v>
      </c>
      <c r="C75" s="6" t="s">
        <v>276</v>
      </c>
      <c r="D75" s="42" t="s">
        <v>22</v>
      </c>
      <c r="E75" s="5" t="s">
        <v>168</v>
      </c>
      <c r="F75" s="5" t="s">
        <v>24</v>
      </c>
      <c r="G75" s="5" t="n">
        <v>2000</v>
      </c>
      <c r="H75" s="5" t="n">
        <v>24</v>
      </c>
      <c r="I75" s="5" t="n">
        <v>1</v>
      </c>
      <c r="J75" s="30" t="n">
        <v>1</v>
      </c>
      <c r="K75" s="5"/>
      <c r="L75" s="5"/>
      <c r="M75" s="43" t="n">
        <v>36798</v>
      </c>
      <c r="N75" s="39" t="s">
        <v>74</v>
      </c>
      <c r="O75" s="5" t="s">
        <v>190</v>
      </c>
      <c r="P75" s="5" t="s">
        <v>277</v>
      </c>
      <c r="Q75" s="5"/>
      <c r="R75" s="17"/>
      <c r="S75" s="22" t="s">
        <v>30</v>
      </c>
      <c r="T75" s="5" t="s">
        <v>30</v>
      </c>
      <c r="U75" s="5" t="s">
        <v>30</v>
      </c>
      <c r="V75" s="22" t="s">
        <v>171</v>
      </c>
      <c r="W75" s="6" t="s">
        <v>278</v>
      </c>
      <c r="X75" s="5"/>
    </row>
    <row collapsed="false" customFormat="false" customHeight="false" hidden="false" ht="12.1" outlineLevel="0" r="76">
      <c r="A76" s="6" t="str">
        <f aca="false">IF(E76&lt;&gt;"",CONCATENATE(IF(E76="VHS",(IF(F76="PAL",IF(D76="Release","RVHP","NVHP"),IF(F76="SECAM",IF(D76="Release","RVHS","NVHS"),IF(D76="Release","RVHN","NVHN")))),IF(E76="VHS Compact","VHSC","NONE")),"-",TEXT(G76,"0000"),IF(H76&gt;0,CONCATENATE("-",TEXT(H76,"000")),""),IF(I76&gt;0,CONCATENATE("-",TEXT(I76,"0")),"")),"")</f>
        <v>NVHN-2000-051-1</v>
      </c>
      <c r="B76" s="45" t="s">
        <v>279</v>
      </c>
      <c r="C76" s="6" t="s">
        <v>280</v>
      </c>
      <c r="D76" s="6" t="s">
        <v>22</v>
      </c>
      <c r="E76" s="5" t="s">
        <v>23</v>
      </c>
      <c r="F76" s="5" t="s">
        <v>144</v>
      </c>
      <c r="G76" s="39" t="n">
        <v>2000</v>
      </c>
      <c r="H76" s="39" t="n">
        <v>51</v>
      </c>
      <c r="I76" s="5" t="n">
        <v>1</v>
      </c>
      <c r="J76" s="30" t="n">
        <v>1</v>
      </c>
      <c r="K76" s="5" t="s">
        <v>25</v>
      </c>
      <c r="L76" s="5"/>
      <c r="M76" s="39" t="n">
        <v>20001001</v>
      </c>
      <c r="N76" s="39" t="s">
        <v>99</v>
      </c>
      <c r="O76" s="39" t="s">
        <v>281</v>
      </c>
      <c r="P76" s="5" t="s">
        <v>282</v>
      </c>
      <c r="Q76" s="5" t="s">
        <v>283</v>
      </c>
      <c r="R76" s="5" t="s">
        <v>284</v>
      </c>
      <c r="S76" s="22" t="s">
        <v>30</v>
      </c>
      <c r="T76" s="5" t="s">
        <v>30</v>
      </c>
      <c r="U76" s="5" t="s">
        <v>30</v>
      </c>
      <c r="V76" s="5" t="s">
        <v>285</v>
      </c>
      <c r="W76" s="5"/>
      <c r="X76" s="5"/>
    </row>
    <row collapsed="false" customFormat="false" customHeight="false" hidden="false" ht="12.1" outlineLevel="0" r="77">
      <c r="A77" s="6" t="str">
        <f aca="false">IF(E77&lt;&gt;"",CONCATENATE(IF(E77="VHS",(IF(F77="PAL",IF(D77="Release","RVHP","NVHP"),IF(F77="SECAM",IF(D77="Release","RVHS","NVHS"),IF(D77="Release","RVHN","NVHN")))),IF(E77="VHS Compact","VHSC","NONE")),"-",TEXT(G77,"0000"),IF(H77&gt;0,CONCATENATE("-",TEXT(H77,"000")),""),IF(I77&gt;0,CONCATENATE("-",TEXT(I77,"0")),"")),"")</f>
        <v>NVHP-2000-052-1</v>
      </c>
      <c r="B77" s="45" t="s">
        <v>286</v>
      </c>
      <c r="C77" s="6" t="s">
        <v>287</v>
      </c>
      <c r="D77" s="6" t="s">
        <v>22</v>
      </c>
      <c r="E77" s="5" t="s">
        <v>23</v>
      </c>
      <c r="F77" s="5" t="s">
        <v>24</v>
      </c>
      <c r="G77" s="39" t="n">
        <v>2000</v>
      </c>
      <c r="H77" s="39" t="n">
        <v>52</v>
      </c>
      <c r="I77" s="5" t="n">
        <v>1</v>
      </c>
      <c r="J77" s="30" t="n">
        <v>1</v>
      </c>
      <c r="K77" s="5" t="s">
        <v>25</v>
      </c>
      <c r="L77" s="5"/>
      <c r="M77" s="39" t="n">
        <v>20001016</v>
      </c>
      <c r="N77" s="39" t="s">
        <v>288</v>
      </c>
      <c r="O77" s="39" t="s">
        <v>289</v>
      </c>
      <c r="P77" s="5" t="s">
        <v>290</v>
      </c>
      <c r="Q77" s="5" t="s">
        <v>291</v>
      </c>
      <c r="R77" s="5" t="s">
        <v>292</v>
      </c>
      <c r="S77" s="22" t="s">
        <v>30</v>
      </c>
      <c r="T77" s="5" t="s">
        <v>30</v>
      </c>
      <c r="U77" s="5" t="s">
        <v>30</v>
      </c>
      <c r="V77" s="22"/>
      <c r="W77" s="5"/>
      <c r="X77" s="5"/>
    </row>
    <row collapsed="false" customFormat="false" customHeight="false" hidden="false" ht="12.1" outlineLevel="0" r="78">
      <c r="A78" s="6" t="str">
        <f aca="false">IF(E78&lt;&gt;"",CONCATENATE(IF(E78="VHS",(IF(F78="PAL",IF(D78="Release","RVHP","NVHP"),IF(F78="SECAM",IF(D78="Release","RVHS","NVHS"),IF(D78="Release","RVHN","NVHN")))),IF(E78="VHS Compact","VHSC","NONE")),"-",TEXT(G78,"0000"),IF(H78&gt;0,CONCATENATE("-",TEXT(H78,"000")),""),IF(I78&gt;0,CONCATENATE("-",TEXT(I78,"0")),"")),"")</f>
        <v>NVHP-2000-053-1</v>
      </c>
      <c r="B78" s="45" t="s">
        <v>293</v>
      </c>
      <c r="C78" s="6" t="s">
        <v>294</v>
      </c>
      <c r="D78" s="6" t="s">
        <v>22</v>
      </c>
      <c r="E78" s="5" t="s">
        <v>23</v>
      </c>
      <c r="F78" s="5" t="s">
        <v>24</v>
      </c>
      <c r="G78" s="39" t="n">
        <v>2000</v>
      </c>
      <c r="H78" s="39" t="n">
        <v>53</v>
      </c>
      <c r="I78" s="5" t="n">
        <v>1</v>
      </c>
      <c r="J78" s="30" t="n">
        <v>1</v>
      </c>
      <c r="K78" s="5" t="s">
        <v>25</v>
      </c>
      <c r="L78" s="5"/>
      <c r="M78" s="39" t="n">
        <v>20001014</v>
      </c>
      <c r="N78" s="39" t="s">
        <v>288</v>
      </c>
      <c r="O78" s="39" t="s">
        <v>289</v>
      </c>
      <c r="P78" s="5" t="s">
        <v>295</v>
      </c>
      <c r="Q78" s="5" t="s">
        <v>291</v>
      </c>
      <c r="R78" s="5" t="s">
        <v>296</v>
      </c>
      <c r="S78" s="22" t="s">
        <v>30</v>
      </c>
      <c r="T78" s="5" t="s">
        <v>30</v>
      </c>
      <c r="U78" s="5" t="s">
        <v>30</v>
      </c>
      <c r="V78" s="22" t="s">
        <v>297</v>
      </c>
      <c r="W78" s="5"/>
      <c r="X78" s="5"/>
    </row>
    <row collapsed="false" customFormat="false" customHeight="false" hidden="false" ht="12.1" outlineLevel="0" r="79">
      <c r="A79" s="6" t="str">
        <f aca="false">IF(E79&lt;&gt;"",CONCATENATE(IF(E79="VHS",(IF(F79="PAL",IF(D79="Release","RVHP","NVHP"),IF(F79="SECAM",IF(D79="Release","RVHS","NVHS"),IF(D79="Release","RVHN","NVHN")))),IF(E79="VHS Compact","VHSC","NONE")),"-",TEXT(G79,"0000"),IF(H79&gt;0,CONCATENATE("-",TEXT(H79,"000")),""),IF(I79&gt;0,CONCATENATE("-",TEXT(I79,"0")),"")),"")</f>
        <v>NVHP-2000-054-1</v>
      </c>
      <c r="B79" s="45" t="s">
        <v>298</v>
      </c>
      <c r="C79" s="6" t="s">
        <v>299</v>
      </c>
      <c r="D79" s="6" t="s">
        <v>22</v>
      </c>
      <c r="E79" s="5" t="s">
        <v>23</v>
      </c>
      <c r="F79" s="5" t="s">
        <v>24</v>
      </c>
      <c r="G79" s="39" t="n">
        <v>2000</v>
      </c>
      <c r="H79" s="39" t="n">
        <v>54</v>
      </c>
      <c r="I79" s="5" t="n">
        <v>1</v>
      </c>
      <c r="J79" s="30" t="n">
        <v>1</v>
      </c>
      <c r="K79" s="5" t="s">
        <v>25</v>
      </c>
      <c r="L79" s="5"/>
      <c r="M79" s="39" t="n">
        <v>20001016</v>
      </c>
      <c r="N79" s="39" t="s">
        <v>288</v>
      </c>
      <c r="O79" s="39" t="s">
        <v>289</v>
      </c>
      <c r="P79" s="5" t="s">
        <v>300</v>
      </c>
      <c r="Q79" s="5" t="s">
        <v>291</v>
      </c>
      <c r="R79" s="5" t="s">
        <v>301</v>
      </c>
      <c r="S79" s="22" t="s">
        <v>30</v>
      </c>
      <c r="T79" s="5" t="s">
        <v>30</v>
      </c>
      <c r="U79" s="5" t="s">
        <v>30</v>
      </c>
      <c r="V79" s="22" t="s">
        <v>297</v>
      </c>
      <c r="W79" s="5"/>
      <c r="X79" s="5"/>
    </row>
    <row collapsed="false" customFormat="false" customHeight="false" hidden="false" ht="12.1" outlineLevel="0" r="80">
      <c r="A80" s="6" t="str">
        <f aca="false">IF(E80&lt;&gt;"",CONCATENATE(IF(E80="VHS",(IF(F80="PAL",IF(D80="Release","RVHP","NVHP"),IF(F80="SECAM",IF(D80="Release","RVHS","NVHS"),IF(D80="Release","RVHN","NVHN")))),IF(E80="VHS Compact","VHSC","NONE")),"-",TEXT(G80,"0000"),IF(H80&gt;0,CONCATENATE("-",TEXT(H80,"000")),""),IF(I80&gt;0,CONCATENATE("-",TEXT(I80,"0")),"")),"")</f>
        <v>NVHP-2000-055-1</v>
      </c>
      <c r="B80" s="45" t="s">
        <v>302</v>
      </c>
      <c r="C80" s="6" t="s">
        <v>303</v>
      </c>
      <c r="D80" s="6" t="s">
        <v>22</v>
      </c>
      <c r="E80" s="5" t="s">
        <v>23</v>
      </c>
      <c r="F80" s="5" t="s">
        <v>24</v>
      </c>
      <c r="G80" s="39" t="n">
        <v>2000</v>
      </c>
      <c r="H80" s="39" t="n">
        <v>55</v>
      </c>
      <c r="I80" s="5" t="n">
        <v>1</v>
      </c>
      <c r="J80" s="30" t="n">
        <v>1</v>
      </c>
      <c r="K80" s="5" t="s">
        <v>25</v>
      </c>
      <c r="L80" s="5"/>
      <c r="M80" s="39" t="n">
        <v>20000915</v>
      </c>
      <c r="N80" s="39"/>
      <c r="O80" s="39"/>
      <c r="P80" s="5"/>
      <c r="Q80" s="5"/>
      <c r="R80" s="5" t="s">
        <v>304</v>
      </c>
      <c r="S80" s="22" t="s">
        <v>30</v>
      </c>
      <c r="T80" s="5" t="s">
        <v>30</v>
      </c>
      <c r="U80" s="5" t="s">
        <v>30</v>
      </c>
      <c r="V80" s="22"/>
      <c r="W80" s="5"/>
      <c r="X80" s="5"/>
    </row>
    <row collapsed="false" customFormat="false" customHeight="false" hidden="false" ht="12.1" outlineLevel="0" r="81">
      <c r="A81" s="6" t="str">
        <f aca="false">IF(E81&lt;&gt;"",CONCATENATE(IF(E81="VHS",(IF(F81="PAL",IF(D81="Release","RVHP","NVHP"),IF(F81="SECAM",IF(D81="Release","RVHS","NVHS"),IF(D81="Release","RVHN","NVHN")))),IF(E81="VHS Compact","VHSC","NONE")),"-",TEXT(G81,"0000"),IF(H81&gt;0,CONCATENATE("-",TEXT(H81,"000")),""),IF(I81&gt;0,CONCATENATE("-",TEXT(I81,"0")),"")),"")</f>
        <v>NVHP-2000-056-1</v>
      </c>
      <c r="B81" s="45" t="s">
        <v>305</v>
      </c>
      <c r="C81" s="6" t="s">
        <v>306</v>
      </c>
      <c r="D81" s="6" t="s">
        <v>22</v>
      </c>
      <c r="E81" s="5" t="s">
        <v>23</v>
      </c>
      <c r="F81" s="5" t="s">
        <v>24</v>
      </c>
      <c r="G81" s="5" t="n">
        <v>2000</v>
      </c>
      <c r="H81" s="5" t="n">
        <v>56</v>
      </c>
      <c r="I81" s="5" t="n">
        <v>1</v>
      </c>
      <c r="J81" s="30" t="n">
        <v>1</v>
      </c>
      <c r="K81" s="5" t="s">
        <v>25</v>
      </c>
      <c r="L81" s="5"/>
      <c r="M81" s="39" t="s">
        <v>307</v>
      </c>
      <c r="N81" s="39"/>
      <c r="O81" s="5"/>
      <c r="P81" s="5"/>
      <c r="Q81" s="5"/>
      <c r="R81" s="5" t="s">
        <v>308</v>
      </c>
      <c r="S81" s="22"/>
      <c r="T81" s="5"/>
      <c r="U81" s="5"/>
      <c r="V81" s="22"/>
      <c r="W81" s="5"/>
      <c r="X81" s="5"/>
    </row>
    <row collapsed="false" customFormat="false" customHeight="false" hidden="false" ht="12.1" outlineLevel="0" r="82">
      <c r="A82" s="6" t="str">
        <f aca="false">IF(E82&lt;&gt;"",CONCATENATE(IF(E82="VHS",(IF(F82="PAL",IF(D82="Release","RVHP","NVHP"),IF(F82="SECAM",IF(D82="Release","RVHS","NVHS"),IF(D82="Release","RVHN","NVHN")))),IF(E82="VHS Compact","VHSC","NONE")),"-",TEXT(G82,"0000"),IF(H82&gt;0,CONCATENATE("-",TEXT(H82,"000")),""),IF(I82&gt;0,CONCATENATE("-",TEXT(I82,"0")),"")),"")</f>
        <v>NVHP-2000-057-1</v>
      </c>
      <c r="B82" s="45" t="s">
        <v>309</v>
      </c>
      <c r="C82" s="6" t="s">
        <v>310</v>
      </c>
      <c r="D82" s="6" t="s">
        <v>22</v>
      </c>
      <c r="E82" s="5" t="s">
        <v>23</v>
      </c>
      <c r="F82" s="5" t="s">
        <v>24</v>
      </c>
      <c r="G82" s="5" t="n">
        <v>2000</v>
      </c>
      <c r="H82" s="5" t="n">
        <v>57</v>
      </c>
      <c r="I82" s="5" t="n">
        <v>1</v>
      </c>
      <c r="J82" s="30" t="n">
        <v>1</v>
      </c>
      <c r="K82" s="5" t="s">
        <v>25</v>
      </c>
      <c r="L82" s="5"/>
      <c r="M82" s="39" t="s">
        <v>311</v>
      </c>
      <c r="N82" s="39"/>
      <c r="O82" s="5"/>
      <c r="P82" s="5"/>
      <c r="Q82" s="5"/>
      <c r="R82" s="5" t="s">
        <v>312</v>
      </c>
      <c r="S82" s="22"/>
      <c r="T82" s="5"/>
      <c r="U82" s="5"/>
      <c r="V82" s="22"/>
      <c r="W82" s="5"/>
      <c r="X82" s="5"/>
    </row>
    <row collapsed="false" customFormat="false" customHeight="false" hidden="false" ht="12.1" outlineLevel="0" r="83">
      <c r="A83" s="6" t="str">
        <f aca="false">IF(E83&lt;&gt;"",CONCATENATE(IF(E83="VHS",(IF(F83="PAL",IF(D83="Release","RVHP","NVHP"),IF(F83="SECAM",IF(D83="Release","RVHS","NVHS"),IF(D83="Release","RVHN","NVHN")))),IF(E83="VHS Compact","VHSC","NONE")),"-",TEXT(G83,"0000"),IF(H83&gt;0,CONCATENATE("-",TEXT(H83,"000")),""),IF(I83&gt;0,CONCATENATE("-",TEXT(I83,"0")),"")),"")</f>
        <v>NVHP-2000-058-1</v>
      </c>
      <c r="B83" s="46" t="s">
        <v>313</v>
      </c>
      <c r="C83" s="6" t="s">
        <v>314</v>
      </c>
      <c r="D83" s="6" t="s">
        <v>22</v>
      </c>
      <c r="E83" s="5" t="s">
        <v>23</v>
      </c>
      <c r="F83" s="5" t="s">
        <v>24</v>
      </c>
      <c r="G83" s="5" t="n">
        <v>2000</v>
      </c>
      <c r="H83" s="5" t="n">
        <v>58</v>
      </c>
      <c r="I83" s="5" t="n">
        <v>1</v>
      </c>
      <c r="J83" s="30" t="n">
        <v>1</v>
      </c>
      <c r="K83" s="5" t="s">
        <v>25</v>
      </c>
      <c r="L83" s="47"/>
      <c r="M83" s="39"/>
      <c r="N83" s="39"/>
      <c r="O83" s="5"/>
      <c r="P83" s="5"/>
      <c r="Q83" s="5"/>
      <c r="R83" s="5" t="s">
        <v>315</v>
      </c>
      <c r="S83" s="22"/>
      <c r="T83" s="5"/>
      <c r="U83" s="5"/>
      <c r="V83" s="22"/>
      <c r="W83" s="5"/>
      <c r="X83" s="5"/>
    </row>
  </sheetData>
  <dataValidations count="8">
    <dataValidation allowBlank="true" operator="between" showDropDown="false" showErrorMessage="true" showInputMessage="true" sqref="C1 D2:D83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83" type="list">
      <formula1>"PAL,NTSC,SECAM"</formula1>
      <formula2>0</formula2>
    </dataValidation>
    <dataValidation allowBlank="true" operator="between" showDropDown="false" showErrorMessage="true" showInputMessage="true" sqref="E2:E83" type="list">
      <formula1>"VHS,VHS Compact"</formula1>
      <formula2>0</formula2>
    </dataValidation>
    <dataValidation allowBlank="true" operator="lessThanOrEqual" showDropDown="false" showErrorMessage="true" showInputMessage="true" sqref="F1 G2:G83" type="textLength">
      <formula1>4</formula1>
      <formula2>0</formula2>
    </dataValidation>
    <dataValidation allowBlank="true" operator="between" showDropDown="false" showErrorMessage="true" showInputMessage="true" sqref="G1 H2:H83" type="textLength">
      <formula1>1</formula1>
      <formula2>4</formula2>
    </dataValidation>
    <dataValidation allowBlank="true" operator="between" showDropDown="false" showErrorMessage="true" showInputMessage="true" sqref="H1 I2:I83" type="textLength">
      <formula1>1</formula1>
      <formula2>2</formula2>
    </dataValidation>
    <dataValidation allowBlank="true" operator="between" showDropDown="false" showErrorMessage="true" showInputMessage="true" sqref="J1 K2:K8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2016-08-29T13:50:59.00Z</dcterms:created>
  <dc:creator>Poovarasan Devan</dc:creator>
  <cp:revision>0</cp:revision>
</cp:coreProperties>
</file>