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<sst xmlns="http://schemas.openxmlformats.org/spreadsheetml/2006/main" count="256" uniqueCount="83">
  <si>
    <t>Media Id</t>
  </si>
  <si>
    <t>Captured 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</si>
  <si>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</si>
  <si>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</si>
  <si>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</si>
  <si>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</si>
  <si>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</si>
  <si>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</si>
  <si>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</si>
  <si>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</si>
  <si>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</si>
  <si>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</si>
  <si>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</si>
  <si>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</si>
  <si>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</si>
  <si>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</si>
  <si>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</si>
  <si>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</si>
  <si>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</si>
  <si>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</si>
  <si>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</si>
  <si>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</si>
  <si>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</si>
  <si>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</si>
  <si>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</si>
  <si>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RLVS-1971-001-1</t>
  </si>
  <si>
    <t>VHS-SEC-05</t>
  </si>
  <si>
    <t>Release</t>
  </si>
  <si>
    <t>VHS</t>
  </si>
  <si>
    <t>SECAM</t>
  </si>
  <si>
    <t>Shahjahanpur</t>
  </si>
  <si>
    <t>Now I am Telling You</t>
  </si>
  <si>
    <t>Babuji Q &amp; Ans Session</t>
  </si>
  <si>
    <t>ENGLISH</t>
  </si>
  <si>
    <t>GOOD</t>
  </si>
  <si>
    <t>RLVP-1971-001-2</t>
  </si>
  <si>
    <t>VHS-PAL-640</t>
  </si>
  <si>
    <t>PAL</t>
  </si>
  <si>
    <t>babuji's video; Now I am telling you---Video of Babuji, His House &amp; Surrounding</t>
  </si>
  <si>
    <t>English</t>
  </si>
  <si>
    <t>Released VHS Overseas</t>
  </si>
  <si>
    <t>RLVP-1971-001-3</t>
  </si>
  <si>
    <t>VHS-PAL-605</t>
  </si>
  <si>
    <t>RLVS-1971-001-4</t>
  </si>
  <si>
    <t>K - 1</t>
  </si>
  <si>
    <t>P. R. Krishna</t>
  </si>
  <si>
    <t>RLVS-1971-001-5</t>
  </si>
  <si>
    <t>K - 3</t>
  </si>
  <si>
    <t>Babuji's Video; Now I am telling you---Babuji - Shahjahanpur 1971; </t>
  </si>
  <si>
    <t>RLVS-1971-001-6</t>
  </si>
  <si>
    <t>K - 5</t>
  </si>
  <si>
    <t>RLVS-1971-001-7</t>
  </si>
  <si>
    <t>K -  13</t>
  </si>
  <si>
    <t>RLVS-1971-001-8</t>
  </si>
  <si>
    <t>VHS- Misc795</t>
  </si>
  <si>
    <t>RLVN-1971-002-1</t>
  </si>
  <si>
    <t>VHS-NTSC-291 A</t>
  </si>
  <si>
    <t>NTSC</t>
  </si>
  <si>
    <t>Now I an Telling You</t>
  </si>
  <si>
    <t>Made in Denmark</t>
  </si>
  <si>
    <t>VHSP-1971-002-2</t>
  </si>
  <si>
    <t>VHS-PAL-501</t>
  </si>
  <si>
    <t>Non-Release</t>
  </si>
  <si>
    <t>Babuji's video</t>
  </si>
  <si>
    <t>Hindi</t>
  </si>
  <si>
    <t>VHSS-1971-003-1</t>
  </si>
  <si>
    <t>VHS-SEC-502</t>
  </si>
  <si>
    <t>Babuji Ques and Ans</t>
  </si>
  <si>
    <t>VHSP-1971-004-1</t>
  </si>
  <si>
    <t>VHS-PAL-604</t>
  </si>
  <si>
    <t>babuji's video; Video of Babuji Maharaj; Master &amp; Maami also present</t>
  </si>
  <si>
    <t>Babuji's Video; Basant Shahjahanpur; B/W</t>
  </si>
  <si>
    <t>VHSP-1971-004-2</t>
  </si>
  <si>
    <t>VHS-PAL-604 A</t>
  </si>
  <si>
    <t>Babuji's Video; Voyage A Shahjahanpur; B/W</t>
  </si>
  <si>
    <t>VHSS-1971-004-3</t>
  </si>
  <si>
    <t>VHS-SEC-604 B</t>
  </si>
  <si>
    <t>Babuji's Video; Voyage A Shahjahanpur; COLOR</t>
  </si>
  <si>
    <t>VHSP-1971-004-4</t>
  </si>
  <si>
    <t>VHS-PAL-623</t>
  </si>
  <si>
    <t>Babuji's Video; Video of Babuji's photos------Babuji's B/W Photos 1971 TO 1982 , Shahjahanpur, Munich, Paris; </t>
  </si>
  <si>
    <t>VHSP-1971-004-5</t>
  </si>
  <si>
    <t>K -  25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</si>
</sst>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[H]:MM:SS;@" numFmtId="167"/>
    <numFmt formatCode="HH:MM:SS" numFmtId="168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26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20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0">
      <alignment horizontal="left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0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Sheet1" xfId="20"/>
    <cellStyle builtinId="54" customBuiltin="true" name="Normal 5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18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collapsed="false" customFormat="false" customHeight="false" hidden="false" ht="12.1" outlineLevel="0" r="2">
      <c r="A2" s="5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RVHS-1971-001-1</v>
      </c>
      <c r="B2" s="5" t="s">
        <v>24</v>
      </c>
      <c r="C2" s="6" t="s">
        <v>25</v>
      </c>
      <c r="D2" s="5" t="s">
        <v>26</v>
      </c>
      <c r="E2" s="5" t="s">
        <v>27</v>
      </c>
      <c r="F2" s="7" t="s">
        <v>28</v>
      </c>
      <c r="G2" s="7" t="s">
        <v>29</v>
      </c>
      <c r="H2" s="7" t="n">
        <v>1971</v>
      </c>
      <c r="I2" s="7" t="n">
        <v>1</v>
      </c>
      <c r="J2" s="7" t="n">
        <v>1</v>
      </c>
      <c r="K2" s="8" t="n">
        <v>1</v>
      </c>
      <c r="L2" s="7" t="s">
        <v>24</v>
      </c>
      <c r="M2" s="7"/>
      <c r="N2" s="9" t="n">
        <v>19710524</v>
      </c>
      <c r="O2" s="10" t="s">
        <v>30</v>
      </c>
      <c r="P2" s="11" t="s">
        <v>31</v>
      </c>
      <c r="Q2" s="12" t="s">
        <v>32</v>
      </c>
      <c r="R2" s="7" t="s">
        <v>33</v>
      </c>
      <c r="S2" s="13"/>
      <c r="T2" s="7" t="s">
        <v>34</v>
      </c>
      <c r="U2" s="7" t="s">
        <v>34</v>
      </c>
      <c r="V2" s="7" t="s">
        <v>34</v>
      </c>
      <c r="W2" s="14"/>
      <c r="X2" s="7"/>
    </row>
    <row collapsed="false" customFormat="false" customHeight="false" hidden="false" ht="12.1" outlineLevel="0" r="3">
      <c r="A3" s="5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RVHP-1971-001-2</v>
      </c>
      <c r="B3" s="5" t="s">
        <v>24</v>
      </c>
      <c r="C3" s="6" t="s">
        <v>35</v>
      </c>
      <c r="D3" s="5" t="s">
        <v>36</v>
      </c>
      <c r="E3" s="5" t="s">
        <v>27</v>
      </c>
      <c r="F3" s="7" t="s">
        <v>28</v>
      </c>
      <c r="G3" s="7" t="s">
        <v>37</v>
      </c>
      <c r="H3" s="7" t="n">
        <v>1971</v>
      </c>
      <c r="I3" s="7" t="n">
        <v>1</v>
      </c>
      <c r="J3" s="7" t="n">
        <v>2</v>
      </c>
      <c r="K3" s="15" t="n">
        <v>1</v>
      </c>
      <c r="L3" s="7" t="s">
        <v>24</v>
      </c>
      <c r="M3" s="7"/>
      <c r="N3" s="9" t="n">
        <v>1971</v>
      </c>
      <c r="O3" s="10" t="s">
        <v>30</v>
      </c>
      <c r="P3" s="11" t="s">
        <v>38</v>
      </c>
      <c r="Q3" s="16"/>
      <c r="R3" s="17" t="s">
        <v>39</v>
      </c>
      <c r="S3" s="16" t="n">
        <v>27</v>
      </c>
      <c r="T3" s="14" t="s">
        <v>34</v>
      </c>
      <c r="U3" s="18" t="s">
        <v>34</v>
      </c>
      <c r="V3" s="7" t="s">
        <v>34</v>
      </c>
      <c r="W3" s="14" t="s">
        <v>40</v>
      </c>
      <c r="X3" s="7"/>
    </row>
    <row collapsed="false" customFormat="false" customHeight="false" hidden="false" ht="12.1" outlineLevel="0" r="4">
      <c r="A4" s="5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RVHP-1971-001-3</v>
      </c>
      <c r="B4" s="5" t="s">
        <v>24</v>
      </c>
      <c r="C4" s="6" t="s">
        <v>41</v>
      </c>
      <c r="D4" s="5" t="s">
        <v>42</v>
      </c>
      <c r="E4" s="5" t="s">
        <v>27</v>
      </c>
      <c r="F4" s="7" t="s">
        <v>28</v>
      </c>
      <c r="G4" s="7" t="s">
        <v>37</v>
      </c>
      <c r="H4" s="7" t="n">
        <v>1971</v>
      </c>
      <c r="I4" s="7" t="n">
        <v>1</v>
      </c>
      <c r="J4" s="7" t="n">
        <v>3</v>
      </c>
      <c r="K4" s="8" t="n">
        <v>1</v>
      </c>
      <c r="L4" s="7" t="s">
        <v>24</v>
      </c>
      <c r="M4" s="7"/>
      <c r="N4" s="9" t="n">
        <v>19710524</v>
      </c>
      <c r="O4" s="10" t="s">
        <v>30</v>
      </c>
      <c r="P4" s="11" t="s">
        <v>31</v>
      </c>
      <c r="Q4" s="19" t="s">
        <v>32</v>
      </c>
      <c r="R4" s="7" t="s">
        <v>33</v>
      </c>
      <c r="S4" s="13" t="n">
        <v>26</v>
      </c>
      <c r="T4" s="7" t="s">
        <v>34</v>
      </c>
      <c r="U4" s="7" t="s">
        <v>34</v>
      </c>
      <c r="V4" s="7" t="s">
        <v>34</v>
      </c>
      <c r="W4" s="14"/>
      <c r="X4" s="7"/>
    </row>
    <row collapsed="false" customFormat="false" customHeight="false" hidden="false" ht="12.1" outlineLevel="0" r="5">
      <c r="A5" s="5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RVHS-1971-001-4</v>
      </c>
      <c r="B5" s="5" t="s">
        <v>24</v>
      </c>
      <c r="C5" s="6" t="s">
        <v>43</v>
      </c>
      <c r="D5" s="5" t="s">
        <v>44</v>
      </c>
      <c r="E5" s="5" t="s">
        <v>27</v>
      </c>
      <c r="F5" s="7" t="s">
        <v>28</v>
      </c>
      <c r="G5" s="7" t="s">
        <v>29</v>
      </c>
      <c r="H5" s="7" t="n">
        <v>1971</v>
      </c>
      <c r="I5" s="7" t="n">
        <v>1</v>
      </c>
      <c r="J5" s="7" t="n">
        <v>4</v>
      </c>
      <c r="K5" s="8" t="n">
        <v>1</v>
      </c>
      <c r="L5" s="7" t="s">
        <v>24</v>
      </c>
      <c r="M5" s="7" t="s">
        <v>45</v>
      </c>
      <c r="N5" s="9" t="n">
        <v>19710524</v>
      </c>
      <c r="O5" s="10" t="s">
        <v>30</v>
      </c>
      <c r="P5" s="11" t="s">
        <v>31</v>
      </c>
      <c r="Q5" s="12" t="s">
        <v>32</v>
      </c>
      <c r="R5" s="7" t="s">
        <v>33</v>
      </c>
      <c r="S5" s="13" t="n">
        <v>26</v>
      </c>
      <c r="T5" s="14" t="s">
        <v>34</v>
      </c>
      <c r="U5" s="7" t="s">
        <v>34</v>
      </c>
      <c r="V5" s="7" t="s">
        <v>34</v>
      </c>
      <c r="W5" s="20"/>
      <c r="X5" s="7"/>
    </row>
    <row collapsed="false" customFormat="false" customHeight="false" hidden="false" ht="12.1" outlineLevel="0" r="6">
      <c r="A6" s="5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RVHS-1971-001-5</v>
      </c>
      <c r="B6" s="5" t="s">
        <v>24</v>
      </c>
      <c r="C6" s="6" t="s">
        <v>46</v>
      </c>
      <c r="D6" s="5" t="s">
        <v>47</v>
      </c>
      <c r="E6" s="5" t="s">
        <v>27</v>
      </c>
      <c r="F6" s="7" t="s">
        <v>28</v>
      </c>
      <c r="G6" s="7" t="s">
        <v>29</v>
      </c>
      <c r="H6" s="7" t="n">
        <v>1971</v>
      </c>
      <c r="I6" s="7" t="n">
        <v>1</v>
      </c>
      <c r="J6" s="7" t="n">
        <v>5</v>
      </c>
      <c r="K6" s="8" t="n">
        <v>1</v>
      </c>
      <c r="L6" s="7" t="s">
        <v>24</v>
      </c>
      <c r="M6" s="7" t="s">
        <v>45</v>
      </c>
      <c r="N6" s="9" t="n">
        <v>1971</v>
      </c>
      <c r="O6" s="10" t="s">
        <v>30</v>
      </c>
      <c r="P6" s="11" t="s">
        <v>48</v>
      </c>
      <c r="Q6" s="21"/>
      <c r="R6" s="22" t="s">
        <v>39</v>
      </c>
      <c r="S6" s="21" t="n">
        <v>27</v>
      </c>
      <c r="T6" s="20" t="s">
        <v>34</v>
      </c>
      <c r="U6" s="12" t="s">
        <v>34</v>
      </c>
      <c r="V6" s="12" t="s">
        <v>34</v>
      </c>
      <c r="W6" s="20"/>
      <c r="X6" s="7"/>
    </row>
    <row collapsed="false" customFormat="false" customHeight="false" hidden="false" ht="12.1" outlineLevel="0" r="7">
      <c r="A7" s="5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RVHS-1971-001-6</v>
      </c>
      <c r="B7" s="5" t="s">
        <v>24</v>
      </c>
      <c r="C7" s="6" t="s">
        <v>49</v>
      </c>
      <c r="D7" s="5" t="s">
        <v>50</v>
      </c>
      <c r="E7" s="5" t="s">
        <v>27</v>
      </c>
      <c r="F7" s="7" t="s">
        <v>28</v>
      </c>
      <c r="G7" s="7" t="s">
        <v>29</v>
      </c>
      <c r="H7" s="7" t="n">
        <v>1971</v>
      </c>
      <c r="I7" s="7" t="n">
        <v>1</v>
      </c>
      <c r="J7" s="7" t="n">
        <v>6</v>
      </c>
      <c r="K7" s="8" t="n">
        <v>1</v>
      </c>
      <c r="L7" s="7" t="s">
        <v>24</v>
      </c>
      <c r="M7" s="7" t="s">
        <v>45</v>
      </c>
      <c r="N7" s="9" t="n">
        <v>1971</v>
      </c>
      <c r="O7" s="10" t="s">
        <v>30</v>
      </c>
      <c r="P7" s="11" t="s">
        <v>48</v>
      </c>
      <c r="Q7" s="21"/>
      <c r="R7" s="22" t="s">
        <v>39</v>
      </c>
      <c r="S7" s="21" t="n">
        <v>27</v>
      </c>
      <c r="T7" s="20" t="s">
        <v>34</v>
      </c>
      <c r="U7" s="12" t="s">
        <v>34</v>
      </c>
      <c r="V7" s="12" t="s">
        <v>34</v>
      </c>
      <c r="W7" s="20"/>
      <c r="X7" s="7"/>
    </row>
    <row collapsed="false" customFormat="false" customHeight="false" hidden="false" ht="12.1" outlineLevel="0" r="8">
      <c r="A8" s="5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RVHS-1971-001-7</v>
      </c>
      <c r="B8" s="5" t="s">
        <v>24</v>
      </c>
      <c r="C8" s="6" t="s">
        <v>51</v>
      </c>
      <c r="D8" s="5" t="s">
        <v>52</v>
      </c>
      <c r="E8" s="5" t="s">
        <v>27</v>
      </c>
      <c r="F8" s="7" t="s">
        <v>28</v>
      </c>
      <c r="G8" s="7" t="s">
        <v>29</v>
      </c>
      <c r="H8" s="7" t="n">
        <v>1971</v>
      </c>
      <c r="I8" s="7" t="n">
        <v>1</v>
      </c>
      <c r="J8" s="7" t="n">
        <v>7</v>
      </c>
      <c r="K8" s="8" t="n">
        <v>1</v>
      </c>
      <c r="L8" s="7" t="s">
        <v>24</v>
      </c>
      <c r="M8" s="7" t="s">
        <v>45</v>
      </c>
      <c r="N8" s="9" t="n">
        <v>1971</v>
      </c>
      <c r="O8" s="10" t="s">
        <v>30</v>
      </c>
      <c r="P8" s="11" t="s">
        <v>48</v>
      </c>
      <c r="Q8" s="21"/>
      <c r="R8" s="22" t="s">
        <v>39</v>
      </c>
      <c r="S8" s="21" t="n">
        <v>27</v>
      </c>
      <c r="T8" s="20" t="s">
        <v>34</v>
      </c>
      <c r="U8" s="12" t="s">
        <v>34</v>
      </c>
      <c r="V8" s="12" t="s">
        <v>34</v>
      </c>
      <c r="W8" s="20"/>
      <c r="X8" s="7"/>
    </row>
    <row collapsed="false" customFormat="false" customHeight="false" hidden="false" ht="12.1" outlineLevel="0" r="9">
      <c r="A9" s="5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RVHS-1971-001-8</v>
      </c>
      <c r="B9" s="5" t="s">
        <v>24</v>
      </c>
      <c r="C9" s="6" t="s">
        <v>53</v>
      </c>
      <c r="D9" s="5" t="s">
        <v>54</v>
      </c>
      <c r="E9" s="5" t="s">
        <v>27</v>
      </c>
      <c r="F9" s="7" t="s">
        <v>28</v>
      </c>
      <c r="G9" s="7" t="s">
        <v>29</v>
      </c>
      <c r="H9" s="7" t="n">
        <v>1971</v>
      </c>
      <c r="I9" s="7" t="n">
        <v>1</v>
      </c>
      <c r="J9" s="7" t="n">
        <v>8</v>
      </c>
      <c r="K9" s="8" t="n">
        <v>1</v>
      </c>
      <c r="L9" s="7" t="s">
        <v>24</v>
      </c>
      <c r="M9" s="7"/>
      <c r="N9" s="9" t="n">
        <v>1971</v>
      </c>
      <c r="O9" s="10" t="s">
        <v>30</v>
      </c>
      <c r="P9" s="11" t="s">
        <v>48</v>
      </c>
      <c r="Q9" s="21"/>
      <c r="R9" s="22" t="s">
        <v>39</v>
      </c>
      <c r="S9" s="21" t="n">
        <v>27</v>
      </c>
      <c r="T9" s="20" t="s">
        <v>34</v>
      </c>
      <c r="U9" s="12" t="s">
        <v>34</v>
      </c>
      <c r="V9" s="12" t="s">
        <v>34</v>
      </c>
      <c r="W9" s="14"/>
      <c r="X9" s="7"/>
    </row>
    <row collapsed="false" customFormat="false" customHeight="false" hidden="false" ht="12.1" outlineLevel="0" r="10">
      <c r="A10" s="5" t="str">
        <f aca="false">IF(F10&lt;&gt;"",CONCATENATE(IF(F10="VHS",(IF(G10="PAL",IF(E10="Release","RVHP","NVHP"),IF(G10="SECAM",IF(E10="Release","RVHS","NVHS"),IF(E10="Release","RVHN","NVHN")))),IF(F10="VHS Compact","VHSC","NONE")),"-",TEXT(H10,"0000"),IF(I10&gt;0,CONCATENATE("-",TEXT(I10,"000")),""),IF(J10&gt;0,CONCATENATE("-",TEXT(J10,"0")),"")),"")</f>
        <v>RVHN-1971-002-1</v>
      </c>
      <c r="B10" s="5" t="s">
        <v>24</v>
      </c>
      <c r="C10" s="6" t="s">
        <v>55</v>
      </c>
      <c r="D10" s="5" t="s">
        <v>56</v>
      </c>
      <c r="E10" s="5" t="s">
        <v>27</v>
      </c>
      <c r="F10" s="7" t="s">
        <v>28</v>
      </c>
      <c r="G10" s="7" t="s">
        <v>57</v>
      </c>
      <c r="H10" s="7" t="n">
        <v>1971</v>
      </c>
      <c r="I10" s="7" t="n">
        <v>2</v>
      </c>
      <c r="J10" s="7" t="n">
        <v>1</v>
      </c>
      <c r="K10" s="15" t="n">
        <v>1</v>
      </c>
      <c r="L10" s="7" t="s">
        <v>24</v>
      </c>
      <c r="M10" s="7"/>
      <c r="N10" s="9" t="n">
        <v>1971</v>
      </c>
      <c r="O10" s="23" t="s">
        <v>30</v>
      </c>
      <c r="P10" s="23" t="s">
        <v>58</v>
      </c>
      <c r="Q10" s="23"/>
      <c r="R10" s="23" t="s">
        <v>39</v>
      </c>
      <c r="S10" s="13"/>
      <c r="T10" s="7" t="s">
        <v>34</v>
      </c>
      <c r="U10" s="7" t="s">
        <v>34</v>
      </c>
      <c r="V10" s="7" t="s">
        <v>34</v>
      </c>
      <c r="W10" s="14" t="s">
        <v>59</v>
      </c>
      <c r="X10" s="7"/>
    </row>
    <row collapsed="false" customFormat="false" customHeight="false" hidden="false" ht="12.1" outlineLevel="0" r="11">
      <c r="A11" s="5" t="str">
        <f aca="false">IF(F11&lt;&gt;"",CONCATENATE(IF(F11="VHS",(IF(G11="PAL",IF(E11="Release","RVHP","NVHP"),IF(G11="SECAM",IF(E11="Release","RVHS","NVHS"),IF(E11="Release","RVHN","NVHN")))),IF(F11="VHS Compact","VHSC","NONE")),"-",TEXT(H11,"0000"),IF(I11&gt;0,CONCATENATE("-",TEXT(I11,"000")),""),IF(J11&gt;0,CONCATENATE("-",TEXT(J11,"0")),"")),"")</f>
        <v>NVHP-1971-002-2</v>
      </c>
      <c r="B11" s="5" t="s">
        <v>24</v>
      </c>
      <c r="C11" s="6" t="s">
        <v>60</v>
      </c>
      <c r="D11" s="5" t="s">
        <v>61</v>
      </c>
      <c r="E11" s="5" t="s">
        <v>62</v>
      </c>
      <c r="F11" s="7" t="s">
        <v>28</v>
      </c>
      <c r="G11" s="7" t="s">
        <v>37</v>
      </c>
      <c r="H11" s="7" t="n">
        <v>1971</v>
      </c>
      <c r="I11" s="7" t="n">
        <v>2</v>
      </c>
      <c r="J11" s="7" t="n">
        <v>2</v>
      </c>
      <c r="K11" s="15" t="n">
        <v>1</v>
      </c>
      <c r="L11" s="7" t="s">
        <v>24</v>
      </c>
      <c r="M11" s="7"/>
      <c r="N11" s="9" t="n">
        <v>1971</v>
      </c>
      <c r="O11" s="10" t="s">
        <v>30</v>
      </c>
      <c r="P11" s="11" t="s">
        <v>63</v>
      </c>
      <c r="Q11" s="13"/>
      <c r="R11" s="24" t="s">
        <v>64</v>
      </c>
      <c r="S11" s="13"/>
      <c r="T11" s="14" t="s">
        <v>34</v>
      </c>
      <c r="U11" s="7" t="s">
        <v>34</v>
      </c>
      <c r="V11" s="7" t="s">
        <v>34</v>
      </c>
      <c r="W11" s="14"/>
      <c r="X11" s="7"/>
    </row>
    <row collapsed="false" customFormat="false" customHeight="false" hidden="false" ht="12.1" outlineLevel="0" r="12">
      <c r="A12" s="5" t="str">
        <f aca="false">IF(F12&lt;&gt;"",CONCATENATE(IF(F12="VHS",(IF(G12="PAL",IF(E12="Release","RVHP","NVHP"),IF(G12="SECAM",IF(E12="Release","RVHS","NVHS"),IF(E12="Release","RVHN","NVHN")))),IF(F12="VHS Compact","VHSC","NONE")),"-",TEXT(H12,"0000"),IF(I12&gt;0,CONCATENATE("-",TEXT(I12,"000")),""),IF(J12&gt;0,CONCATENATE("-",TEXT(J12,"0")),"")),"")</f>
        <v>NVHS-1971-003-1</v>
      </c>
      <c r="B12" s="5" t="s">
        <v>24</v>
      </c>
      <c r="C12" s="6" t="s">
        <v>65</v>
      </c>
      <c r="D12" s="5" t="s">
        <v>66</v>
      </c>
      <c r="E12" s="5" t="s">
        <v>62</v>
      </c>
      <c r="F12" s="7" t="s">
        <v>28</v>
      </c>
      <c r="G12" s="7" t="s">
        <v>29</v>
      </c>
      <c r="H12" s="7" t="n">
        <v>1971</v>
      </c>
      <c r="I12" s="7" t="n">
        <v>3</v>
      </c>
      <c r="J12" s="7" t="n">
        <v>1</v>
      </c>
      <c r="K12" s="15" t="n">
        <v>1</v>
      </c>
      <c r="L12" s="7" t="s">
        <v>24</v>
      </c>
      <c r="M12" s="7"/>
      <c r="N12" s="9" t="n">
        <v>1971</v>
      </c>
      <c r="O12" s="10" t="s">
        <v>30</v>
      </c>
      <c r="P12" s="11" t="s">
        <v>63</v>
      </c>
      <c r="Q12" s="13" t="s">
        <v>67</v>
      </c>
      <c r="R12" s="24" t="s">
        <v>39</v>
      </c>
      <c r="S12" s="13"/>
      <c r="T12" s="25" t="s">
        <v>34</v>
      </c>
      <c r="U12" s="7" t="s">
        <v>34</v>
      </c>
      <c r="V12" s="7" t="s">
        <v>34</v>
      </c>
      <c r="W12" s="14"/>
      <c r="X12" s="7"/>
    </row>
    <row collapsed="false" customFormat="false" customHeight="false" hidden="false" ht="12.1" outlineLevel="0" r="13">
      <c r="A13" s="5" t="str">
        <f aca="false">IF(F13&lt;&gt;"",CONCATENATE(IF(F13="VHS",(IF(G13="PAL",IF(E13="Release","RVHP","NVHP"),IF(G13="SECAM",IF(E13="Release","RVHS","NVHS"),IF(E13="Release","RVHN","NVHN")))),IF(F13="VHS Compact","VHSC","NONE")),"-",TEXT(H13,"0000"),IF(I13&gt;0,CONCATENATE("-",TEXT(I13,"000")),""),IF(J13&gt;0,CONCATENATE("-",TEXT(J13,"0")),"")),"")</f>
        <v>NVHP-1971-004-1</v>
      </c>
      <c r="B13" s="5" t="s">
        <v>24</v>
      </c>
      <c r="C13" s="6" t="s">
        <v>68</v>
      </c>
      <c r="D13" s="5" t="s">
        <v>69</v>
      </c>
      <c r="E13" s="5" t="s">
        <v>62</v>
      </c>
      <c r="F13" s="7" t="s">
        <v>28</v>
      </c>
      <c r="G13" s="7" t="s">
        <v>37</v>
      </c>
      <c r="H13" s="7" t="n">
        <v>1971</v>
      </c>
      <c r="I13" s="7" t="n">
        <v>4</v>
      </c>
      <c r="J13" s="7" t="n">
        <v>1</v>
      </c>
      <c r="K13" s="15" t="n">
        <v>1</v>
      </c>
      <c r="L13" s="7" t="s">
        <v>24</v>
      </c>
      <c r="M13" s="7"/>
      <c r="N13" s="9" t="n">
        <v>1978</v>
      </c>
      <c r="O13" s="10" t="s">
        <v>30</v>
      </c>
      <c r="P13" s="11" t="s">
        <v>70</v>
      </c>
      <c r="Q13" s="21"/>
      <c r="R13" s="22" t="s">
        <v>39</v>
      </c>
      <c r="S13" s="21" t="n">
        <v>45</v>
      </c>
      <c r="T13" s="7" t="s">
        <v>34</v>
      </c>
      <c r="U13" s="7" t="s">
        <v>34</v>
      </c>
      <c r="V13" s="7" t="s">
        <v>34</v>
      </c>
      <c r="W13" s="14"/>
      <c r="X13" s="7"/>
    </row>
    <row collapsed="false" customFormat="false" customHeight="false" hidden="false" ht="12.1" outlineLevel="0" r="14">
      <c r="A14" s="5" t="str">
        <f aca="false">IF(F14&lt;&gt;"",CONCATENATE(IF(F14="VHS",(IF(G14="PAL",IF(E14="Release","RVHP","NVHP"),IF(G14="SECAM",IF(E14="Release","RVHS","NVHS"),IF(E14="Release","RVHN","NVHN")))),IF(F14="VHS Compact","VHSC","NONE")),"-",TEXT(H14,"0000"),IF(I14&gt;0,CONCATENATE("-",TEXT(I14,"000")),""),IF(J14&gt;0,CONCATENATE("-",TEXT(J14,"0")),"")),"")</f>
        <v>NVHP-1971-004-1</v>
      </c>
      <c r="B14" s="5" t="s">
        <v>24</v>
      </c>
      <c r="C14" s="6" t="s">
        <v>68</v>
      </c>
      <c r="D14" s="5" t="s">
        <v>69</v>
      </c>
      <c r="E14" s="5" t="s">
        <v>62</v>
      </c>
      <c r="F14" s="7" t="s">
        <v>28</v>
      </c>
      <c r="G14" s="7" t="s">
        <v>37</v>
      </c>
      <c r="H14" s="7" t="n">
        <v>1971</v>
      </c>
      <c r="I14" s="7" t="n">
        <v>4</v>
      </c>
      <c r="J14" s="7" t="n">
        <v>1</v>
      </c>
      <c r="K14" s="15" t="n">
        <v>2</v>
      </c>
      <c r="L14" s="7" t="s">
        <v>24</v>
      </c>
      <c r="M14" s="7"/>
      <c r="N14" s="9" t="n">
        <v>1971</v>
      </c>
      <c r="O14" s="10" t="s">
        <v>30</v>
      </c>
      <c r="P14" s="11" t="s">
        <v>71</v>
      </c>
      <c r="Q14" s="13"/>
      <c r="R14" s="24" t="s">
        <v>39</v>
      </c>
      <c r="S14" s="13"/>
      <c r="T14" s="7" t="s">
        <v>34</v>
      </c>
      <c r="U14" s="7" t="s">
        <v>34</v>
      </c>
      <c r="V14" s="7" t="s">
        <v>34</v>
      </c>
      <c r="W14" s="14"/>
      <c r="X14" s="7"/>
    </row>
    <row collapsed="false" customFormat="false" customHeight="false" hidden="false" ht="12.1" outlineLevel="0" r="15">
      <c r="A15" s="5" t="str">
        <f aca="false">IF(F15&lt;&gt;"",CONCATENATE(IF(F15="VHS",(IF(G15="PAL",IF(E15="Release","RVHP","NVHP"),IF(G15="SECAM",IF(E15="Release","RVHS","NVHS"),IF(E15="Release","RVHN","NVHN")))),IF(F15="VHS Compact","VHSC","NONE")),"-",TEXT(H15,"0000"),IF(I15&gt;0,CONCATENATE("-",TEXT(I15,"000")),""),IF(J15&gt;0,CONCATENATE("-",TEXT(J15,"0")),"")),"")</f>
        <v>NVHP-1971-004-2</v>
      </c>
      <c r="B15" s="5" t="s">
        <v>24</v>
      </c>
      <c r="C15" s="6" t="s">
        <v>72</v>
      </c>
      <c r="D15" s="5" t="s">
        <v>73</v>
      </c>
      <c r="E15" s="5" t="s">
        <v>62</v>
      </c>
      <c r="F15" s="7" t="s">
        <v>28</v>
      </c>
      <c r="G15" s="7" t="s">
        <v>37</v>
      </c>
      <c r="H15" s="7" t="n">
        <v>1971</v>
      </c>
      <c r="I15" s="7" t="n">
        <v>4</v>
      </c>
      <c r="J15" s="7" t="n">
        <v>2</v>
      </c>
      <c r="K15" s="15" t="n">
        <v>1</v>
      </c>
      <c r="L15" s="7" t="s">
        <v>24</v>
      </c>
      <c r="M15" s="7"/>
      <c r="N15" s="9" t="n">
        <v>1971</v>
      </c>
      <c r="O15" s="10" t="s">
        <v>30</v>
      </c>
      <c r="P15" s="11" t="s">
        <v>74</v>
      </c>
      <c r="Q15" s="13"/>
      <c r="R15" s="24" t="s">
        <v>39</v>
      </c>
      <c r="S15" s="13"/>
      <c r="T15" s="7" t="s">
        <v>34</v>
      </c>
      <c r="U15" s="7" t="s">
        <v>34</v>
      </c>
      <c r="V15" s="7" t="s">
        <v>34</v>
      </c>
      <c r="W15" s="14"/>
      <c r="X15" s="7"/>
    </row>
    <row collapsed="false" customFormat="false" customHeight="false" hidden="false" ht="12.1" outlineLevel="0" r="16">
      <c r="A16" s="5" t="str">
        <f aca="false">IF(F16&lt;&gt;"",CONCATENATE(IF(F16="VHS",(IF(G16="PAL",IF(E16="Release","RVHP","NVHP"),IF(G16="SECAM",IF(E16="Release","RVHS","NVHS"),IF(E16="Release","RVHN","NVHN")))),IF(F16="VHS Compact","VHSC","NONE")),"-",TEXT(H16,"0000"),IF(I16&gt;0,CONCATENATE("-",TEXT(I16,"000")),""),IF(J16&gt;0,CONCATENATE("-",TEXT(J16,"0")),"")),"")</f>
        <v>NVHS-1971-004-3</v>
      </c>
      <c r="B16" s="5" t="s">
        <v>24</v>
      </c>
      <c r="C16" s="6" t="s">
        <v>75</v>
      </c>
      <c r="D16" s="5" t="s">
        <v>76</v>
      </c>
      <c r="E16" s="5" t="s">
        <v>62</v>
      </c>
      <c r="F16" s="7" t="s">
        <v>28</v>
      </c>
      <c r="G16" s="7" t="s">
        <v>29</v>
      </c>
      <c r="H16" s="7" t="n">
        <v>1971</v>
      </c>
      <c r="I16" s="7" t="n">
        <v>4</v>
      </c>
      <c r="J16" s="7" t="n">
        <v>3</v>
      </c>
      <c r="K16" s="15" t="n">
        <v>1</v>
      </c>
      <c r="L16" s="7" t="s">
        <v>24</v>
      </c>
      <c r="M16" s="7"/>
      <c r="N16" s="9" t="n">
        <v>1971</v>
      </c>
      <c r="O16" s="10" t="s">
        <v>30</v>
      </c>
      <c r="P16" s="11" t="s">
        <v>77</v>
      </c>
      <c r="Q16" s="13"/>
      <c r="R16" s="24" t="s">
        <v>39</v>
      </c>
      <c r="S16" s="13"/>
      <c r="T16" s="7" t="s">
        <v>34</v>
      </c>
      <c r="U16" s="7" t="s">
        <v>34</v>
      </c>
      <c r="V16" s="7" t="s">
        <v>34</v>
      </c>
      <c r="W16" s="14"/>
      <c r="X16" s="7"/>
    </row>
    <row collapsed="false" customFormat="false" customHeight="false" hidden="false" ht="12.1" outlineLevel="0" r="17">
      <c r="A17" s="5" t="str">
        <f aca="false">IF(F17&lt;&gt;"",CONCATENATE(IF(F17="VHS",(IF(G17="PAL",IF(E17="Release","RVHP","NVHP"),IF(G17="SECAM",IF(E17="Release","RVHS","NVHS"),IF(E17="Release","RVHN","NVHN")))),IF(F17="VHS Compact","VHSC","NONE")),"-",TEXT(H17,"0000"),IF(I17&gt;0,CONCATENATE("-",TEXT(I17,"000")),""),IF(J17&gt;0,CONCATENATE("-",TEXT(J17,"0")),"")),"")</f>
        <v>NVHP-1971-004-4</v>
      </c>
      <c r="B17" s="5" t="s">
        <v>24</v>
      </c>
      <c r="C17" s="6" t="s">
        <v>78</v>
      </c>
      <c r="D17" s="5" t="s">
        <v>79</v>
      </c>
      <c r="E17" s="5" t="s">
        <v>62</v>
      </c>
      <c r="F17" s="7" t="s">
        <v>28</v>
      </c>
      <c r="G17" s="7" t="s">
        <v>37</v>
      </c>
      <c r="H17" s="7" t="n">
        <v>1971</v>
      </c>
      <c r="I17" s="7" t="n">
        <v>4</v>
      </c>
      <c r="J17" s="7" t="n">
        <v>4</v>
      </c>
      <c r="K17" s="15" t="n">
        <v>1</v>
      </c>
      <c r="L17" s="7" t="s">
        <v>24</v>
      </c>
      <c r="M17" s="7"/>
      <c r="N17" s="9" t="n">
        <v>1971</v>
      </c>
      <c r="O17" s="10" t="s">
        <v>30</v>
      </c>
      <c r="P17" s="11" t="s">
        <v>80</v>
      </c>
      <c r="Q17" s="13"/>
      <c r="R17" s="24" t="s">
        <v>39</v>
      </c>
      <c r="S17" s="13" t="n">
        <v>16</v>
      </c>
      <c r="T17" s="14" t="s">
        <v>34</v>
      </c>
      <c r="U17" s="18" t="s">
        <v>34</v>
      </c>
      <c r="V17" s="7" t="s">
        <v>34</v>
      </c>
      <c r="W17" s="14"/>
      <c r="X17" s="7"/>
    </row>
    <row collapsed="false" customFormat="false" customHeight="false" hidden="false" ht="12.1" outlineLevel="0" r="18">
      <c r="A18" s="5" t="str">
        <f aca="false">IF(F18&lt;&gt;"",CONCATENATE(IF(F18="VHS",(IF(G18="PAL",IF(E18="Release","RVHP","NVHP"),IF(G18="SECAM",IF(E18="Release","RVHS","NVHS"),IF(E18="Release","RVHN","NVHN")))),IF(F18="VHS Compact","VHSC","NONE")),"-",TEXT(H18,"0000"),IF(I18&gt;0,CONCATENATE("-",TEXT(I18,"000")),""),IF(J18&gt;0,CONCATENATE("-",TEXT(J18,"0")),"")),"")</f>
        <v>NVHP-1971-004-5</v>
      </c>
      <c r="B18" s="5" t="s">
        <v>24</v>
      </c>
      <c r="C18" s="6" t="s">
        <v>81</v>
      </c>
      <c r="D18" s="5" t="s">
        <v>82</v>
      </c>
      <c r="E18" s="5" t="s">
        <v>62</v>
      </c>
      <c r="F18" s="7" t="s">
        <v>28</v>
      </c>
      <c r="G18" s="7" t="s">
        <v>37</v>
      </c>
      <c r="H18" s="7" t="n">
        <v>1971</v>
      </c>
      <c r="I18" s="7" t="n">
        <v>4</v>
      </c>
      <c r="J18" s="7" t="n">
        <v>5</v>
      </c>
      <c r="K18" s="15" t="n">
        <v>1</v>
      </c>
      <c r="L18" s="7" t="s">
        <v>24</v>
      </c>
      <c r="M18" s="7" t="s">
        <v>45</v>
      </c>
      <c r="N18" s="9" t="n">
        <v>1971</v>
      </c>
      <c r="O18" s="10" t="s">
        <v>30</v>
      </c>
      <c r="P18" s="11" t="s">
        <v>74</v>
      </c>
      <c r="Q18" s="13"/>
      <c r="R18" s="24" t="s">
        <v>39</v>
      </c>
      <c r="S18" s="13"/>
      <c r="T18" s="7" t="s">
        <v>34</v>
      </c>
      <c r="U18" s="7" t="s">
        <v>34</v>
      </c>
      <c r="V18" s="7" t="s">
        <v>34</v>
      </c>
      <c r="W18" s="20"/>
      <c r="X18" s="7"/>
    </row>
  </sheetData>
  <dataValidations count="7">
    <dataValidation allowBlank="true" operator="between" showDropDown="false" showErrorMessage="true" showInputMessage="true" sqref="E1:E18" type="list">
      <formula1>"Release,Non-Release"</formula1>
      <formula2>0</formula2>
    </dataValidation>
    <dataValidation allowBlank="true" operator="between" showDropDown="false" showErrorMessage="true" showInputMessage="true" sqref="F1:F18" type="list">
      <formula1>"VHS,VHS Compact"</formula1>
      <formula2>0</formula2>
    </dataValidation>
    <dataValidation allowBlank="true" operator="between" showDropDown="false" showErrorMessage="true" showInputMessage="true" sqref="G1:G18" type="list">
      <formula1>"PAL,NTSC,SECAM"</formula1>
      <formula2>0</formula2>
    </dataValidation>
    <dataValidation allowBlank="true" operator="lessThanOrEqual" showDropDown="false" showErrorMessage="true" showInputMessage="true" sqref="H1:H18" type="textLength">
      <formula1>4</formula1>
      <formula2>0</formula2>
    </dataValidation>
    <dataValidation allowBlank="true" operator="between" showDropDown="false" showErrorMessage="true" showInputMessage="true" sqref="I1:I18" type="textLength">
      <formula1>1</formula1>
      <formula2>4</formula2>
    </dataValidation>
    <dataValidation allowBlank="true" operator="between" showDropDown="false" showErrorMessage="true" showInputMessage="true" sqref="J1:J18" type="textLength">
      <formula1>1</formula1>
      <formula2>2</formula2>
    </dataValidation>
    <dataValidation allowBlank="true" operator="between" showDropDown="false" showErrorMessage="true" showInputMessage="true" sqref="L1:L1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2016-08-29T12:20:40.00Z</dcterms:created>
  <dc:creator>Poovarasan Devan</dc:creator>
  <cp:revision>0</cp:revision>
</cp:coreProperties>
</file>